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9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2704A08-6D74-4FA9-AD77-8538EE94D4D1}" xr6:coauthVersionLast="47" xr6:coauthVersionMax="47" xr10:uidLastSave="{00000000-0000-0000-0000-000000000000}"/>
  <bookViews>
    <workbookView xWindow="5520" yWindow="2805" windowWidth="21105" windowHeight="89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/>
  <c r="D7" i="1" a="1"/>
  <c r="D7" i="1" s="1"/>
  <c r="D8" i="1" a="1"/>
  <c r="D8" i="1" s="1"/>
  <c r="D9" i="1" a="1"/>
  <c r="D9" i="1" s="1"/>
  <c r="G3" i="1" a="1"/>
  <c r="G3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F4" i="1" a="1"/>
  <c r="F4" i="1" s="1"/>
  <c r="F5" i="1" a="1"/>
  <c r="F5" i="1" s="1"/>
  <c r="F6" i="1" a="1"/>
  <c r="F6" i="1" s="1"/>
  <c r="F7" i="1" a="1"/>
  <c r="F7" i="1"/>
  <c r="F8" i="1" a="1"/>
  <c r="F8" i="1" s="1"/>
  <c r="F9" i="1" a="1"/>
  <c r="F9" i="1"/>
  <c r="F3" i="1" a="1"/>
  <c r="F3" i="1" s="1"/>
  <c r="G7" i="1" l="1" a="1"/>
  <c r="G7" i="1" s="1"/>
  <c r="G6" i="1" a="1"/>
  <c r="G6" i="1" s="1"/>
  <c r="G9" i="1" a="1"/>
  <c r="G9" i="1" s="1"/>
  <c r="G5" i="1" a="1"/>
  <c r="G5" i="1" s="1"/>
  <c r="G8" i="1" a="1"/>
  <c r="G8" i="1" s="1"/>
  <c r="G4" i="1" a="1"/>
  <c r="G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<sst xmlns="http://schemas.openxmlformats.org/spreadsheetml/2006/main" count="42" uniqueCount="26">
  <si>
    <t>Parcelles</t>
  </si>
  <si>
    <t xml:space="preserve">Dernière inter </t>
  </si>
  <si>
    <t>Observations</t>
  </si>
  <si>
    <t>11B + 12E</t>
  </si>
  <si>
    <t>12B</t>
  </si>
  <si>
    <t>12C</t>
  </si>
  <si>
    <t>12D</t>
  </si>
  <si>
    <t>11C</t>
  </si>
  <si>
    <t>11E*</t>
  </si>
  <si>
    <t>11D*</t>
  </si>
  <si>
    <t>Date d'intervention</t>
  </si>
  <si>
    <t>Observation(s)</t>
  </si>
  <si>
    <t>Il faisait chaud</t>
  </si>
  <si>
    <t>Il faisait froid</t>
  </si>
  <si>
    <t>Trajet très long</t>
  </si>
  <si>
    <t>Trajet long</t>
  </si>
  <si>
    <t>A du intervenir rapidement</t>
  </si>
  <si>
    <t>Passable</t>
  </si>
  <si>
    <t>ok</t>
  </si>
  <si>
    <t>TEST</t>
  </si>
  <si>
    <t>&lt;- l'observation n'est pas reprise puisque ce n'est pas la plus récente</t>
  </si>
  <si>
    <t>Le tableau du haut (Tableau1) reprend certaines informations du Tableau2</t>
  </si>
  <si>
    <t>Dans la colonne "Observations", je souhaiterais, si possible, une formule qui viennent me donner</t>
  </si>
  <si>
    <t>la dernière observation écrite par rapport au numéro de la parcelle</t>
  </si>
  <si>
    <t>Actuellement, la formule permet simplement de récupérer la plus récente</t>
  </si>
  <si>
    <t>Mais si rien n'est écrit dans la plus récente, cela met 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</si>
</sst>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2" xfId="0" applyBorder="1"/>
    <xf numFmtId="1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/>
        <bottom style="double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double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D9" totalsRowShown="0" headerRowBorderDxfId="9" tableBorderDxfId="8">
  <autoFilter ref="B2:D9" xr:uid="{00000000-0009-0000-0100-000001000000}"/>
  <tableColumns count="3">
    <tableColumn id="2" xr3:uid="{00000000-0010-0000-0000-000002000000}" name="Parcelles" dataDxfId="7"/>
    <tableColumn id="3" xr3:uid="{00000000-0010-0000-0000-000003000000}" name="Dernière inter " dataDxfId="1">
      <calculatedColumnFormula array="1">SUMPRODUCT(MAX(Tableau2[Date d''intervention]*(Tableau2[Parcelles]=Tableau1[[#This Row],[Parcelles]])))</calculatedColumnFormula>
    </tableColumn>
    <tableColumn id="6" xr3:uid="{00000000-0010-0000-0000-000006000000}" name="Observations" dataDxfId="0">
      <calculatedColumnFormula array="1">INDEX(Tableau2[Observation(s)]&amp;"",MATCH(Tableau1[[#This Row],[Parcelles]]&amp;Tableau1[[#This Row],[Dernière inter ]],Tableau2[Parcelles]&amp;Tableau2[Date d''intervention],0))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4:D28" totalsRowShown="0" dataDxfId="6" tableBorderDxfId="5">
  <autoFilter ref="B14:D28" xr:uid="{00000000-0009-0000-0100-000002000000}"/>
  <sortState xmlns:xlrd2="http://schemas.microsoft.com/office/spreadsheetml/2017/richdata2" ref="B15:D28">
    <sortCondition ref="C14:C28"/>
  </sortState>
  <tableColumns count="3">
    <tableColumn id="2" xr3:uid="{00000000-0010-0000-0100-000002000000}" name="Parcelles" dataDxfId="4"/>
    <tableColumn id="3" xr3:uid="{00000000-0010-0000-0100-000003000000}" name="Date d'intervention" dataDxfId="3"/>
    <tableColumn id="7" xr3:uid="{00000000-0010-0000-0100-000007000000}" name="Observation(s)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H28"/>
  <sheetViews>
    <sheetView tabSelected="1" workbookViewId="0">
      <selection activeCell="D3" sqref="D3"/>
    </sheetView>
  </sheetViews>
  <sheetFormatPr baseColWidth="10" defaultRowHeight="15" x14ac:dyDescent="0.25"/>
  <cols>
    <col min="3" max="3" width="18.5703125" bestFit="1" customWidth="1"/>
    <col min="4" max="4" width="25.42578125" bestFit="1" customWidth="1"/>
    <col min="5" max="7" width="15.42578125" customWidth="1"/>
    <col min="8" max="8" width="64.7109375" customWidth="1"/>
    <col min="9" max="9" width="15.85546875" customWidth="1"/>
    <col min="10" max="10" width="18" customWidth="1"/>
  </cols>
  <sheetData>
    <row r="2" spans="2:8" x14ac:dyDescent="0.25">
      <c r="B2" s="7" t="s">
        <v>0</v>
      </c>
      <c r="C2" s="7" t="s">
        <v>1</v>
      </c>
      <c r="D2" s="8" t="s">
        <v>2</v>
      </c>
    </row>
    <row r="3" spans="2:8" x14ac:dyDescent="0.25">
      <c r="B3" s="3" t="s">
        <v>3</v>
      </c>
      <c r="C3" s="4" cm="1">
        <f t="array" ref="C3">SUMPRODUCT(MAX(Tableau2[Date d''intervention]*(Tableau2[Parcelles]=Tableau1[[#This Row],[Parcelles]])))</f>
        <v>45083</v>
      </c>
      <c r="D3" s="5" t="str" cm="1">
        <f t="array" ref="D3">INDEX(Tableau2[Observation(s)]&amp;"",MATCH(Tableau1[[#This Row],[Parcelles]]&amp;Tableau1[[#This Row],[Dernière inter ]],Tableau2[Parcelles]&amp;Tableau2[Date d''intervention],0))</f>
        <v/>
      </c>
      <c r="F3" s="1" cm="1">
        <f t="array" ref="F3">SUMPRODUCT(MAX(Tableau2[Date d''intervention]*(Tableau2[Parcelles]=Tableau1[[#This Row],[Parcelles]])))</f>
        <v>45083</v>
      </c>
      <c r="G3" t="str" cm="1">
        <f t="array" ref="G3">INDEX(Tableau2[Observation(s)]&amp;"",MATCH(Tableau1[[#This Row],[Parcelles]]&amp;Tableau1[[#This Row],[Dernière inter ]],Tableau2[Parcelles]&amp;Tableau2[Date d''intervention],0))</f>
        <v/>
      </c>
    </row>
    <row r="4" spans="2:8" x14ac:dyDescent="0.25">
      <c r="B4" t="s">
        <v>4</v>
      </c>
      <c r="C4" s="2" cm="1">
        <f t="array" ref="C4">SUMPRODUCT(MAX(Tableau2[Date d''intervention]*(Tableau2[Parcelles]=Tableau1[[#This Row],[Parcelles]])))</f>
        <v>45140</v>
      </c>
      <c r="D4" s="6" t="str" cm="1">
        <f t="array" ref="D4">INDEX(Tableau2[Observation(s)]&amp;"",MATCH(Tableau1[[#This Row],[Parcelles]]&amp;Tableau1[[#This Row],[Dernière inter ]],Tableau2[Parcelles]&amp;Tableau2[Date d''intervention],0))</f>
        <v>ok</v>
      </c>
      <c r="F4" s="1" cm="1">
        <f t="array" ref="F4">SUMPRODUCT(MAX(Tableau2[Date d''intervention]*(Tableau2[Parcelles]=Tableau1[[#This Row],[Parcelles]])))</f>
        <v>45140</v>
      </c>
      <c r="G4" t="str" cm="1">
        <f t="array" ref="G4">INDEX(Tableau2[Observation(s)]&amp;"",MATCH(Tableau1[[#This Row],[Parcelles]]&amp;Tableau1[[#This Row],[Dernière inter ]],Tableau2[Parcelles]&amp;Tableau2[Date d''intervention],0))</f>
        <v>ok</v>
      </c>
      <c r="H4" t="s">
        <v>21</v>
      </c>
    </row>
    <row r="5" spans="2:8" x14ac:dyDescent="0.25">
      <c r="B5" t="s">
        <v>5</v>
      </c>
      <c r="C5" s="2" cm="1">
        <f t="array" ref="C5">SUMPRODUCT(MAX(Tableau2[Date d''intervention]*(Tableau2[Parcelles]=Tableau1[[#This Row],[Parcelles]])))</f>
        <v>45121</v>
      </c>
      <c r="D5" s="6" t="str" cm="1">
        <f t="array" ref="D5">INDEX(Tableau2[Observation(s)]&amp;"",MATCH(Tableau1[[#This Row],[Parcelles]]&amp;Tableau1[[#This Row],[Dernière inter ]],Tableau2[Parcelles]&amp;Tableau2[Date d''intervention],0))</f>
        <v/>
      </c>
      <c r="F5" s="1" cm="1">
        <f t="array" ref="F5">SUMPRODUCT(MAX(Tableau2[Date d''intervention]*(Tableau2[Parcelles]=Tableau1[[#This Row],[Parcelles]])))</f>
        <v>45121</v>
      </c>
      <c r="G5" t="str" cm="1">
        <f t="array" ref="G5">INDEX(Tableau2[Observation(s)]&amp;"",MATCH(Tableau1[[#This Row],[Parcelles]]&amp;Tableau1[[#This Row],[Dernière inter ]],Tableau2[Parcelles]&amp;Tableau2[Date d''intervention],0))</f>
        <v/>
      </c>
    </row>
    <row r="6" spans="2:8" x14ac:dyDescent="0.25">
      <c r="B6" t="s">
        <v>6</v>
      </c>
      <c r="C6" s="2" cm="1">
        <f t="array" ref="C6">SUMPRODUCT(MAX(Tableau2[Date d''intervention]*(Tableau2[Parcelles]=Tableau1[[#This Row],[Parcelles]])))</f>
        <v>45244</v>
      </c>
      <c r="D6" s="6" t="str" cm="1">
        <f t="array" ref="D6">INDEX(Tableau2[Observation(s)]&amp;"",MATCH(Tableau1[[#This Row],[Parcelles]]&amp;Tableau1[[#This Row],[Dernière inter ]],Tableau2[Parcelles]&amp;Tableau2[Date d''intervention],0))</f>
        <v/>
      </c>
      <c r="F6" s="1" cm="1">
        <f t="array" ref="F6">SUMPRODUCT(MAX(Tableau2[Date d''intervention]*(Tableau2[Parcelles]=Tableau1[[#This Row],[Parcelles]])))</f>
        <v>45244</v>
      </c>
      <c r="G6" t="str" cm="1">
        <f t="array" ref="G6">INDEX(Tableau2[Observation(s)]&amp;"",MATCH(Tableau1[[#This Row],[Parcelles]]&amp;Tableau1[[#This Row],[Dernière inter ]],Tableau2[Parcelles]&amp;Tableau2[Date d''intervention],0))</f>
        <v/>
      </c>
      <c r="H6" t="s">
        <v>22</v>
      </c>
    </row>
    <row r="7" spans="2:8" x14ac:dyDescent="0.25">
      <c r="B7" t="s">
        <v>7</v>
      </c>
      <c r="C7" s="2" cm="1">
        <f t="array" ref="C7">SUMPRODUCT(MAX(Tableau2[Date d''intervention]*(Tableau2[Parcelles]=Tableau1[[#This Row],[Parcelles]])))</f>
        <v>44844</v>
      </c>
      <c r="D7" s="6" t="str" cm="1">
        <f t="array" ref="D7">INDEX(Tableau2[Observation(s)]&amp;"",MATCH(Tableau1[[#This Row],[Parcelles]]&amp;Tableau1[[#This Row],[Dernière inter ]],Tableau2[Parcelles]&amp;Tableau2[Date d''intervention],0))</f>
        <v>Trajet long</v>
      </c>
      <c r="F7" s="1" cm="1">
        <f t="array" ref="F7">SUMPRODUCT(MAX(Tableau2[Date d''intervention]*(Tableau2[Parcelles]=Tableau1[[#This Row],[Parcelles]])))</f>
        <v>44844</v>
      </c>
      <c r="G7" t="str" cm="1">
        <f t="array" ref="G7">INDEX(Tableau2[Observation(s)]&amp;"",MATCH(Tableau1[[#This Row],[Parcelles]]&amp;Tableau1[[#This Row],[Dernière inter ]],Tableau2[Parcelles]&amp;Tableau2[Date d''intervention],0))</f>
        <v>Trajet long</v>
      </c>
      <c r="H7" t="s">
        <v>23</v>
      </c>
    </row>
    <row r="8" spans="2:8" x14ac:dyDescent="0.25">
      <c r="B8" t="s">
        <v>8</v>
      </c>
      <c r="C8" s="2" cm="1">
        <f t="array" ref="C8">SUMPRODUCT(MAX(Tableau2[Date d''intervention]*(Tableau2[Parcelles]=Tableau1[[#This Row],[Parcelles]])))</f>
        <v>45122</v>
      </c>
      <c r="D8" s="6" t="str" cm="1">
        <f t="array" ref="D8">INDEX(Tableau2[Observation(s)]&amp;"",MATCH(Tableau1[[#This Row],[Parcelles]]&amp;Tableau1[[#This Row],[Dernière inter ]],Tableau2[Parcelles]&amp;Tableau2[Date d''intervention],0))</f>
        <v/>
      </c>
      <c r="F8" s="1" cm="1">
        <f t="array" ref="F8">SUMPRODUCT(MAX(Tableau2[Date d''intervention]*(Tableau2[Parcelles]=Tableau1[[#This Row],[Parcelles]])))</f>
        <v>45122</v>
      </c>
      <c r="G8" t="str" cm="1">
        <f t="array" ref="G8">INDEX(Tableau2[Observation(s)]&amp;"",MATCH(Tableau1[[#This Row],[Parcelles]]&amp;Tableau1[[#This Row],[Dernière inter ]],Tableau2[Parcelles]&amp;Tableau2[Date d''intervention],0))</f>
        <v/>
      </c>
    </row>
    <row r="9" spans="2:8" x14ac:dyDescent="0.25">
      <c r="B9" t="s">
        <v>9</v>
      </c>
      <c r="C9" s="2" cm="1">
        <f t="array" ref="C9">SUMPRODUCT(MAX(Tableau2[Date d''intervention]*(Tableau2[Parcelles]=Tableau1[[#This Row],[Parcelles]])))</f>
        <v>38146</v>
      </c>
      <c r="D9" s="6" t="str" cm="1">
        <f t="array" ref="D9">INDEX(Tableau2[Observation(s)]&amp;"",MATCH(Tableau1[[#This Row],[Parcelles]]&amp;Tableau1[[#This Row],[Dernière inter ]],Tableau2[Parcelles]&amp;Tableau2[Date d''intervention],0))</f>
        <v>Il faisait froid</v>
      </c>
      <c r="F9" s="1" cm="1">
        <f t="array" ref="F9">SUMPRODUCT(MAX(Tableau2[Date d''intervention]*(Tableau2[Parcelles]=Tableau1[[#This Row],[Parcelles]])))</f>
        <v>38146</v>
      </c>
      <c r="G9" t="str" cm="1">
        <f t="array" ref="G9">INDEX(Tableau2[Observation(s)]&amp;"",MATCH(Tableau1[[#This Row],[Parcelles]]&amp;Tableau1[[#This Row],[Dernière inter ]],Tableau2[Parcelles]&amp;Tableau2[Date d''intervention],0))</f>
        <v>Il faisait froid</v>
      </c>
      <c r="H9" t="s">
        <v>24</v>
      </c>
    </row>
    <row r="10" spans="2:8" x14ac:dyDescent="0.25">
      <c r="H10" t="s">
        <v>25</v>
      </c>
    </row>
    <row r="13" spans="2:8" ht="18.75" x14ac:dyDescent="0.25">
      <c r="B13" s="9"/>
    </row>
    <row r="14" spans="2:8" x14ac:dyDescent="0.25">
      <c r="B14" t="s">
        <v>0</v>
      </c>
      <c r="C14" s="1" t="s">
        <v>10</v>
      </c>
      <c r="D14" t="s">
        <v>11</v>
      </c>
    </row>
    <row r="15" spans="2:8" x14ac:dyDescent="0.25">
      <c r="B15" t="s">
        <v>9</v>
      </c>
      <c r="C15" s="1">
        <v>38143</v>
      </c>
      <c r="D15" t="s">
        <v>12</v>
      </c>
    </row>
    <row r="16" spans="2:8" x14ac:dyDescent="0.25">
      <c r="B16" t="s">
        <v>9</v>
      </c>
      <c r="C16" s="1">
        <v>38146</v>
      </c>
      <c r="D16" t="s">
        <v>13</v>
      </c>
    </row>
    <row r="17" spans="2:8" x14ac:dyDescent="0.25">
      <c r="B17" t="s">
        <v>7</v>
      </c>
      <c r="C17" s="1">
        <v>44717</v>
      </c>
      <c r="D17" t="s">
        <v>14</v>
      </c>
    </row>
    <row r="18" spans="2:8" x14ac:dyDescent="0.25">
      <c r="B18" t="s">
        <v>7</v>
      </c>
      <c r="C18" s="1">
        <v>44844</v>
      </c>
      <c r="D18" t="s">
        <v>15</v>
      </c>
    </row>
    <row r="19" spans="2:8" x14ac:dyDescent="0.25">
      <c r="B19" t="s">
        <v>3</v>
      </c>
      <c r="C19" s="1">
        <v>45079</v>
      </c>
      <c r="D19" t="s">
        <v>16</v>
      </c>
    </row>
    <row r="20" spans="2:8" x14ac:dyDescent="0.25">
      <c r="B20" t="s">
        <v>8</v>
      </c>
      <c r="C20" s="1">
        <v>45082</v>
      </c>
      <c r="D20" t="s">
        <v>17</v>
      </c>
      <c r="H20" t="s">
        <v>20</v>
      </c>
    </row>
    <row r="21" spans="2:8" x14ac:dyDescent="0.25">
      <c r="B21" t="s">
        <v>3</v>
      </c>
      <c r="C21" s="1">
        <v>45083</v>
      </c>
    </row>
    <row r="22" spans="2:8" x14ac:dyDescent="0.25">
      <c r="B22" t="s">
        <v>4</v>
      </c>
      <c r="C22" s="1">
        <v>45083</v>
      </c>
    </row>
    <row r="23" spans="2:8" x14ac:dyDescent="0.25">
      <c r="B23" t="s">
        <v>5</v>
      </c>
      <c r="C23" s="1">
        <v>45083</v>
      </c>
    </row>
    <row r="24" spans="2:8" x14ac:dyDescent="0.25">
      <c r="B24" t="s">
        <v>6</v>
      </c>
      <c r="C24" s="1">
        <v>45117</v>
      </c>
      <c r="D24" t="s">
        <v>19</v>
      </c>
      <c r="H24" t="s">
        <v>20</v>
      </c>
    </row>
    <row r="25" spans="2:8" x14ac:dyDescent="0.25">
      <c r="B25" t="s">
        <v>5</v>
      </c>
      <c r="C25" s="1">
        <v>45121</v>
      </c>
    </row>
    <row r="26" spans="2:8" x14ac:dyDescent="0.25">
      <c r="B26" t="s">
        <v>8</v>
      </c>
      <c r="C26" s="1">
        <v>45122</v>
      </c>
    </row>
    <row r="27" spans="2:8" x14ac:dyDescent="0.25">
      <c r="B27" t="s">
        <v>4</v>
      </c>
      <c r="C27" s="1">
        <v>45140</v>
      </c>
      <c r="D27" t="s">
        <v>18</v>
      </c>
    </row>
    <row r="28" spans="2:8" x14ac:dyDescent="0.25">
      <c r="B28" t="s">
        <v>6</v>
      </c>
      <c r="C28" s="1">
        <v>45244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JF</cp:lastModifiedBy>
  <dcterms:created xsi:type="dcterms:W3CDTF">2023-06-13T07:52:47Z</dcterms:created>
  <dcterms:modified xsi:type="dcterms:W3CDTF">2023-06-26T18:45:51Z</dcterms:modified>
</cp:coreProperties>
</file>