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10320"/>
  </bookViews>
  <sheets>
    <sheet name="Feuil1" sheetId="1" r:id="rId1"/>
  </sheets>
  <definedNames>
    <definedName name="Date_Ventes">Feuil1!$A$12:$A$25</definedName>
    <definedName name="ListeMois">Feuil1!$L$7:$L$18</definedName>
    <definedName name="Réf_Ventes">Feuil1!$B$12:$B$25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4" i="1"/>
  <c r="G25" i="1"/>
  <c r="G26" i="1"/>
  <c r="G22" i="1"/>
  <c r="F23" i="1"/>
  <c r="F24" i="1"/>
  <c r="F25" i="1"/>
  <c r="F26" i="1"/>
  <c r="F22" i="1"/>
  <c r="F27" i="1" l="1"/>
  <c r="F17" i="1"/>
</calcChain>
</file>

<file path=xl/sharedStrings.xml><?xml version="1.0" encoding="utf-8"?>
<sst xmlns="http://schemas.openxmlformats.org/spreadsheetml/2006/main" count="39" uniqueCount="26">
  <si>
    <t>Exemple</t>
  </si>
  <si>
    <t xml:space="preserve">Baguette </t>
  </si>
  <si>
    <t>250gr</t>
  </si>
  <si>
    <t>Pain</t>
  </si>
  <si>
    <t>500gr</t>
  </si>
  <si>
    <t>Croissant</t>
  </si>
  <si>
    <t>Pain au chocolat</t>
  </si>
  <si>
    <t>Pain aux raisins</t>
  </si>
  <si>
    <t>Tableau de référence</t>
  </si>
  <si>
    <t>Date</t>
  </si>
  <si>
    <t>Nb/articles</t>
  </si>
  <si>
    <t>Total/articles</t>
  </si>
  <si>
    <t>ce que je veux obtenir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</si>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</sst>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4" fontId="0" fillId="0" borderId="0" xfId="0" applyNumberFormat="1"/>
    <xf numFmtId="44" fontId="0" fillId="2" borderId="12" xfId="0" applyNumberFormat="1" applyFill="1" applyBorder="1"/>
    <xf numFmtId="44" fontId="0" fillId="2" borderId="13" xfId="0" applyNumberFormat="1" applyFill="1" applyBorder="1"/>
    <xf numFmtId="44" fontId="0" fillId="2" borderId="14" xfId="0" applyNumberFormat="1" applyFill="1" applyBorder="1"/>
    <xf numFmtId="44" fontId="0" fillId="0" borderId="0" xfId="0" applyNumberFormat="1"/>
    <xf numFmtId="44" fontId="0" fillId="3" borderId="0" xfId="0" applyNumberFormat="1" applyFill="1"/>
    <xf numFmtId="44" fontId="0" fillId="4" borderId="0" xfId="0" applyNumberFormat="1" applyFill="1"/>
    <xf numFmtId="44" fontId="0" fillId="5" borderId="0" xfId="0" applyNumberFormat="1" applyFill="1"/>
    <xf numFmtId="44" fontId="0" fillId="6" borderId="0" xfId="0" applyNumberFormat="1" applyFill="1"/>
    <xf numFmtId="44" fontId="0" fillId="7" borderId="0" xfId="0" applyNumberFormat="1" applyFill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1" fillId="0" borderId="2" xfId="0" applyNumberFormat="1" applyFont="1" applyBorder="1" applyAlignment="1">
      <alignment horizontal="center" vertical="center"/>
    </xf>
    <xf numFmtId="44" fontId="0" fillId="8" borderId="0" xfId="0" applyNumberFormat="1" applyFill="1" applyAlignment="1"/>
    <xf numFmtId="0" fontId="0" fillId="0" borderId="0" xfId="0" applyAlignment="1">
      <alignment horizontal="left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44" fontId="0" fillId="9" borderId="0" xfId="0" applyNumberFormat="1" applyFill="1"/>
    <xf numFmtId="0" fontId="0" fillId="9" borderId="0" xfId="0" applyFill="1"/>
    <xf numFmtId="0" fontId="0" fillId="9" borderId="0" xfId="0" applyFill="1" applyAlignment="1">
      <alignment horizontal="center" vertical="center"/>
    </xf>
    <xf numFmtId="44" fontId="2" fillId="9" borderId="0" xfId="0" applyNumberFormat="1" applyFont="1" applyFill="1" applyAlignment="1"/>
    <xf numFmtId="0" fontId="1" fillId="9" borderId="1" xfId="0" applyFont="1" applyFill="1" applyBorder="1" applyAlignment="1">
      <alignment horizontal="center" vertical="center"/>
    </xf>
    <xf numFmtId="44" fontId="1" fillId="9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4" workbookViewId="0">
      <selection activeCell="F31" sqref="F31"/>
    </sheetView>
  </sheetViews>
  <sheetFormatPr baseColWidth="10" defaultRowHeight="15" x14ac:dyDescent="0.25"/>
  <cols>
    <col min="1" max="1" width="14.42578125" bestFit="1" customWidth="1"/>
    <col min="5" max="5" width="15.7109375" bestFit="1" customWidth="1"/>
  </cols>
  <sheetData>
    <row r="1" spans="1:12" x14ac:dyDescent="0.25">
      <c r="A1" t="s">
        <v>0</v>
      </c>
    </row>
    <row r="2" spans="1:12" ht="15.75" thickBot="1" x14ac:dyDescent="0.3"/>
    <row r="3" spans="1:12" x14ac:dyDescent="0.25">
      <c r="A3" s="1" t="s">
        <v>1</v>
      </c>
      <c r="B3" s="2" t="s">
        <v>2</v>
      </c>
      <c r="C3" s="11">
        <v>0.8</v>
      </c>
      <c r="D3" s="3">
        <v>1</v>
      </c>
    </row>
    <row r="4" spans="1:12" x14ac:dyDescent="0.25">
      <c r="A4" s="4" t="s">
        <v>3</v>
      </c>
      <c r="B4" s="5" t="s">
        <v>4</v>
      </c>
      <c r="C4" s="12">
        <v>1.2</v>
      </c>
      <c r="D4" s="6">
        <v>2</v>
      </c>
      <c r="F4" t="s">
        <v>8</v>
      </c>
    </row>
    <row r="5" spans="1:12" x14ac:dyDescent="0.25">
      <c r="A5" s="4" t="s">
        <v>5</v>
      </c>
      <c r="B5" s="5"/>
      <c r="C5" s="12">
        <v>0.85</v>
      </c>
      <c r="D5" s="6">
        <v>3</v>
      </c>
    </row>
    <row r="6" spans="1:12" x14ac:dyDescent="0.25">
      <c r="A6" s="4" t="s">
        <v>6</v>
      </c>
      <c r="B6" s="5"/>
      <c r="C6" s="12">
        <v>0.95</v>
      </c>
      <c r="D6" s="6">
        <v>4</v>
      </c>
    </row>
    <row r="7" spans="1:12" ht="15.75" thickBot="1" x14ac:dyDescent="0.3">
      <c r="A7" s="7" t="s">
        <v>7</v>
      </c>
      <c r="B7" s="8"/>
      <c r="C7" s="13">
        <v>1</v>
      </c>
      <c r="D7" s="9">
        <v>5</v>
      </c>
      <c r="L7" t="s">
        <v>14</v>
      </c>
    </row>
    <row r="8" spans="1:12" x14ac:dyDescent="0.25">
      <c r="L8" t="s">
        <v>15</v>
      </c>
    </row>
    <row r="9" spans="1:12" x14ac:dyDescent="0.25">
      <c r="L9" t="s">
        <v>16</v>
      </c>
    </row>
    <row r="10" spans="1:12" x14ac:dyDescent="0.25">
      <c r="L10" t="s">
        <v>17</v>
      </c>
    </row>
    <row r="11" spans="1:12" ht="15.75" thickBot="1" x14ac:dyDescent="0.3">
      <c r="A11" t="s">
        <v>9</v>
      </c>
      <c r="F11" t="s">
        <v>10</v>
      </c>
      <c r="G11" t="s">
        <v>11</v>
      </c>
      <c r="L11" t="s">
        <v>18</v>
      </c>
    </row>
    <row r="12" spans="1:12" x14ac:dyDescent="0.25">
      <c r="A12" s="10">
        <v>42186</v>
      </c>
      <c r="B12">
        <v>1</v>
      </c>
      <c r="C12" s="15">
        <v>0.8</v>
      </c>
      <c r="D12" s="14"/>
      <c r="E12" s="14" t="s">
        <v>1</v>
      </c>
      <c r="F12" s="20">
        <v>3</v>
      </c>
      <c r="G12" s="23">
        <v>2.4000000000000004</v>
      </c>
      <c r="H12" s="25"/>
      <c r="L12" t="s">
        <v>19</v>
      </c>
    </row>
    <row r="13" spans="1:12" x14ac:dyDescent="0.25">
      <c r="A13" s="10">
        <v>42186</v>
      </c>
      <c r="B13">
        <v>2</v>
      </c>
      <c r="C13" s="16">
        <v>1.2</v>
      </c>
      <c r="D13" s="14"/>
      <c r="E13" s="14" t="s">
        <v>3</v>
      </c>
      <c r="F13" s="20">
        <v>5</v>
      </c>
      <c r="G13" s="23">
        <v>6</v>
      </c>
      <c r="H13" s="26"/>
      <c r="I13" s="24" t="s">
        <v>12</v>
      </c>
      <c r="L13" t="s">
        <v>20</v>
      </c>
    </row>
    <row r="14" spans="1:12" x14ac:dyDescent="0.25">
      <c r="A14" s="10">
        <v>42186</v>
      </c>
      <c r="B14">
        <v>3</v>
      </c>
      <c r="C14" s="17">
        <v>0.85</v>
      </c>
      <c r="D14" s="14"/>
      <c r="E14" s="14" t="s">
        <v>5</v>
      </c>
      <c r="F14" s="20">
        <v>2</v>
      </c>
      <c r="G14" s="23">
        <v>1.7</v>
      </c>
      <c r="H14" s="26"/>
      <c r="I14" s="20"/>
      <c r="L14" t="s">
        <v>21</v>
      </c>
    </row>
    <row r="15" spans="1:12" x14ac:dyDescent="0.25">
      <c r="A15" s="10">
        <v>42187</v>
      </c>
      <c r="B15">
        <v>2</v>
      </c>
      <c r="C15" s="16">
        <v>1.2</v>
      </c>
      <c r="D15" s="14"/>
      <c r="E15" s="14" t="s">
        <v>6</v>
      </c>
      <c r="F15" s="20">
        <v>2</v>
      </c>
      <c r="G15" s="23">
        <v>1.9</v>
      </c>
      <c r="H15" s="26"/>
      <c r="I15" s="20"/>
      <c r="L15" t="s">
        <v>22</v>
      </c>
    </row>
    <row r="16" spans="1:12" ht="15.75" thickBot="1" x14ac:dyDescent="0.3">
      <c r="A16" s="10">
        <v>42188</v>
      </c>
      <c r="B16">
        <v>1</v>
      </c>
      <c r="C16" s="15">
        <v>0.8</v>
      </c>
      <c r="D16" s="14"/>
      <c r="E16" s="14" t="s">
        <v>7</v>
      </c>
      <c r="F16" s="20">
        <v>2</v>
      </c>
      <c r="G16" s="23">
        <v>2</v>
      </c>
      <c r="H16" s="27"/>
      <c r="I16" s="20"/>
      <c r="L16" t="s">
        <v>23</v>
      </c>
    </row>
    <row r="17" spans="1:12" ht="15.75" thickBot="1" x14ac:dyDescent="0.3">
      <c r="A17" s="10">
        <v>42188</v>
      </c>
      <c r="B17">
        <v>2</v>
      </c>
      <c r="C17" s="16">
        <v>1.2</v>
      </c>
      <c r="D17" s="14"/>
      <c r="E17" s="14"/>
      <c r="F17" s="21">
        <f>SUM(F12:F16)</f>
        <v>14</v>
      </c>
      <c r="G17" s="22"/>
      <c r="L17" t="s">
        <v>24</v>
      </c>
    </row>
    <row r="18" spans="1:12" x14ac:dyDescent="0.25">
      <c r="A18" s="10">
        <v>42188</v>
      </c>
      <c r="B18">
        <v>3</v>
      </c>
      <c r="C18" s="17">
        <v>0.85</v>
      </c>
      <c r="D18" s="14"/>
      <c r="E18" s="14"/>
      <c r="L18" t="s">
        <v>25</v>
      </c>
    </row>
    <row r="19" spans="1:12" x14ac:dyDescent="0.25">
      <c r="A19" s="10">
        <v>42188</v>
      </c>
      <c r="B19">
        <v>5</v>
      </c>
      <c r="C19" s="19">
        <v>1</v>
      </c>
      <c r="D19" s="14"/>
      <c r="E19" s="14"/>
    </row>
    <row r="20" spans="1:12" x14ac:dyDescent="0.25">
      <c r="A20" s="10">
        <v>42189</v>
      </c>
      <c r="B20">
        <v>2</v>
      </c>
      <c r="C20" s="16">
        <v>1.2</v>
      </c>
      <c r="D20" s="14"/>
      <c r="E20" s="28" t="s">
        <v>13</v>
      </c>
      <c r="F20" s="29" t="s">
        <v>20</v>
      </c>
      <c r="G20" s="29"/>
    </row>
    <row r="21" spans="1:12" x14ac:dyDescent="0.25">
      <c r="A21" s="10">
        <v>42190</v>
      </c>
      <c r="B21">
        <v>4</v>
      </c>
      <c r="C21" s="18">
        <v>0.95</v>
      </c>
      <c r="D21" s="14"/>
      <c r="E21" s="29"/>
      <c r="F21" s="29" t="s">
        <v>10</v>
      </c>
      <c r="G21" s="29" t="s">
        <v>11</v>
      </c>
    </row>
    <row r="22" spans="1:12" x14ac:dyDescent="0.25">
      <c r="A22" s="10">
        <v>42191</v>
      </c>
      <c r="B22">
        <v>1</v>
      </c>
      <c r="C22" s="15">
        <v>0.8</v>
      </c>
      <c r="D22" s="14"/>
      <c r="E22" s="28" t="s">
        <v>1</v>
      </c>
      <c r="F22" s="30">
        <f>SUMPRODUCT((MONTH(Date_Ventes)=MONTH(1&amp;$F$20))*(Réf_Ventes=VLOOKUP(E22,$A$3:$D$7,4,FALSE))*1)</f>
        <v>3</v>
      </c>
      <c r="G22" s="31">
        <f>F22 * VLOOKUP(E22,$A$3:$D$7,3,FALSE)</f>
        <v>2.4000000000000004</v>
      </c>
    </row>
    <row r="23" spans="1:12" x14ac:dyDescent="0.25">
      <c r="A23" s="10">
        <v>42192</v>
      </c>
      <c r="B23">
        <v>2</v>
      </c>
      <c r="C23" s="16">
        <v>1.2</v>
      </c>
      <c r="D23" s="14"/>
      <c r="E23" s="28" t="s">
        <v>3</v>
      </c>
      <c r="F23" s="30">
        <f>SUMPRODUCT((MONTH(Date_Ventes)=MONTH(1&amp;$F$20))*(Réf_Ventes=VLOOKUP(E23,$A$3:$D$7,4,FALSE))*1)</f>
        <v>5</v>
      </c>
      <c r="G23" s="31">
        <f t="shared" ref="G23:G26" si="0">F23 * VLOOKUP(E23,$A$3:$D$7,3,FALSE)</f>
        <v>6</v>
      </c>
    </row>
    <row r="24" spans="1:12" x14ac:dyDescent="0.25">
      <c r="A24" s="10">
        <v>42193</v>
      </c>
      <c r="B24">
        <v>4</v>
      </c>
      <c r="C24" s="18">
        <v>0.95</v>
      </c>
      <c r="D24" s="14"/>
      <c r="E24" s="28" t="s">
        <v>5</v>
      </c>
      <c r="F24" s="30">
        <f>SUMPRODUCT((MONTH(Date_Ventes)=MONTH(1&amp;$F$20))*(Réf_Ventes=VLOOKUP(E24,$A$3:$D$7,4,FALSE))*1)</f>
        <v>2</v>
      </c>
      <c r="G24" s="31">
        <f t="shared" si="0"/>
        <v>1.7</v>
      </c>
    </row>
    <row r="25" spans="1:12" x14ac:dyDescent="0.25">
      <c r="A25" s="10">
        <v>42194</v>
      </c>
      <c r="B25">
        <v>5</v>
      </c>
      <c r="C25" s="19">
        <v>1</v>
      </c>
      <c r="D25" s="14"/>
      <c r="E25" s="28" t="s">
        <v>6</v>
      </c>
      <c r="F25" s="30">
        <f>SUMPRODUCT((MONTH(Date_Ventes)=MONTH(1&amp;$F$20))*(Réf_Ventes=VLOOKUP(E25,$A$3:$D$7,4,FALSE))*1)</f>
        <v>2</v>
      </c>
      <c r="G25" s="31">
        <f t="shared" si="0"/>
        <v>1.9</v>
      </c>
    </row>
    <row r="26" spans="1:12" ht="15.75" thickBot="1" x14ac:dyDescent="0.3">
      <c r="E26" s="28" t="s">
        <v>7</v>
      </c>
      <c r="F26" s="30">
        <f>SUMPRODUCT((MONTH(Date_Ventes)=MONTH(1&amp;$F$20))*(Réf_Ventes=VLOOKUP(E26,$A$3:$D$7,4,FALSE))*1)</f>
        <v>2</v>
      </c>
      <c r="G26" s="31">
        <f t="shared" si="0"/>
        <v>2</v>
      </c>
    </row>
    <row r="27" spans="1:12" ht="15.75" thickBot="1" x14ac:dyDescent="0.3">
      <c r="E27" s="28"/>
      <c r="F27" s="32">
        <f>SUM(F22:F26)</f>
        <v>14</v>
      </c>
      <c r="G27" s="33"/>
    </row>
  </sheetData>
  <dataValidations count="1">
    <dataValidation type="list" allowBlank="1" showInputMessage="1" showErrorMessage="1" sqref="F20">
      <formula1>ListeMois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Date_Ventes</vt:lpstr>
      <vt:lpstr>ListeMois</vt:lpstr>
      <vt:lpstr>Réf_Ventes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Généalogie</dc:creator>
  <cp:lastModifiedBy>jean-francois liquette</cp:lastModifiedBy>
  <dcterms:created xsi:type="dcterms:W3CDTF">2015-07-12T08:11:33Z</dcterms:created>
  <dcterms:modified xsi:type="dcterms:W3CDTF">2015-07-12T10:06:15Z</dcterms:modified>
</cp:coreProperties>
</file>