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588DF4EC-465E-4092-9492-613FBF9D1D85}" xr6:coauthVersionLast="47" xr6:coauthVersionMax="47" xr10:uidLastSave="{00000000-0000-0000-0000-000000000000}"/>
  <bookViews>
    <workbookView xWindow="-120" yWindow="-120" windowWidth="24240" windowHeight="13740" xr2:uid="{8676527A-2041-4A04-A668-CEDCFDE9E5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1" l="1" a="1"/>
  <c r="K15" i="1" s="1"/>
  <c r="C15" i="1" a="1"/>
  <c r="C15" i="1" s="1"/>
  <c r="D3" i="1" a="1"/>
  <c r="D3" i="1" s="1"/>
  <c r="C3" i="1" a="1"/>
  <c r="C3" i="1" s="1"/>
  <c r="H2" i="1" s="1" a="1"/>
  <c r="H2" i="1" s="1"/>
  <c r="C2" i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<sst xmlns="http://schemas.openxmlformats.org/spreadsheetml/2006/main" count="14" uniqueCount="13">
  <si>
    <t>Lot1-2356</t>
  </si>
  <si>
    <t>Lot1-2357</t>
  </si>
  <si>
    <t>Lot1-2358</t>
  </si>
  <si>
    <t>Lot1-2359</t>
  </si>
  <si>
    <t>Truc-56</t>
  </si>
  <si>
    <t>Base de données</t>
  </si>
  <si>
    <t>Début de formule</t>
  </si>
  <si>
    <t>Résultat attendu</t>
  </si>
  <si>
    <t>Lot1</t>
  </si>
  <si>
    <t>Truc1</t>
  </si>
  <si>
    <t>Filtre Lot</t>
  </si>
  <si>
    <t>Proposition 1 :</t>
  </si>
  <si>
    <t>Proposition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</si>
</sst>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0" fillId="2" borderId="5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323850</xdr:colOff>
      <xdr:row>14</xdr:row>
      <xdr:rowOff>180975</xdr:rowOff>
    </xdr:from>
    <xdr:to>
      <xdr:col>9</xdr:col>
      <xdr:colOff>371475</xdr:colOff>
      <xdr:row>17</xdr:row>
      <xdr:rowOff>104775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592B9EB8-6B44-DE39-5A6D-FD4E6D2EB121}"/>
            </a:ext>
          </a:extLst>
        </xdr:cNvPr>
        <xdr:cNvSpPr/>
      </xdr:nvSpPr>
      <xdr:spPr>
        <a:xfrm>
          <a:off x="6600825" y="2971800"/>
          <a:ext cx="809625" cy="4953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0F983C-1188-4A4B-B2EC-22AB6A3D4F1D}" name="t_FiltreLot" displayName="t_FiltreLot" ref="H15:H17" totalsRowShown="0">
  <autoFilter ref="H15:H17" xr:uid="{280F983C-1188-4A4B-B2EC-22AB6A3D4F1D}"/>
  <tableColumns count="1">
    <tableColumn id="1" xr3:uid="{F21FC345-F05D-4811-BF93-CD561C893152}" name="Filtre Lo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ABFD6-183D-4490-9C16-1D3696CBC3B8}">
  <dimension ref="C1:K21"/>
  <sheetViews>
    <sheetView showGridLines="0" tabSelected="1" workbookViewId="0">
      <selection activeCell="L1" sqref="L1"/>
    </sheetView>
  </sheetViews>
  <sheetFormatPr baseColWidth="10" defaultRowHeight="15" x14ac:dyDescent="0.25"/>
  <cols>
    <col min="3" max="3" width="9.42578125" bestFit="1" customWidth="1"/>
    <col min="7" max="7" width="16.140625" customWidth="1"/>
    <col min="11" max="11" width="15.7109375" bestFit="1" customWidth="1"/>
  </cols>
  <sheetData>
    <row r="1" spans="3:11" ht="15.75" thickBot="1" x14ac:dyDescent="0.3">
      <c r="C1" s="11" t="s">
        <v>5</v>
      </c>
      <c r="D1" s="11"/>
      <c r="E1" s="11"/>
      <c r="F1" s="11"/>
      <c r="H1" s="12" t="s">
        <v>6</v>
      </c>
      <c r="I1" s="12"/>
      <c r="K1" s="9" t="s">
        <v>7</v>
      </c>
    </row>
    <row r="2" spans="3:11" ht="15.75" thickBot="1" x14ac:dyDescent="0.3">
      <c r="C2" s="6" t="str" cm="1">
        <f t="array" ref="C2:F2">{"Lot1","Lots2","Truc1","Chose2"}</f>
        <v>Lot1</v>
      </c>
      <c r="D2" s="7" t="str">
        <v>Lots2</v>
      </c>
      <c r="E2" s="7" t="str">
        <v>Truc1</v>
      </c>
      <c r="F2" s="8" t="str">
        <v>Chose2</v>
      </c>
      <c r="H2" t="str" cm="1">
        <f t="array" aca="1" ref="H2:I7" ca="1">_xlfn.LET(_xlpm.debutmat,_xlfn.ANCHORARRAY(C2),
_xlpm.donne,OFFSET(_xlpm.debutmat,1,0,6),
_xlpm.filtcode,{"Lot1";"Truc1"},
_xlpm.matcol,(_xlpm.debutmat=_xlpm.filtcode)*COLUMN(_xlpm.debutmat),
_xlpm.coll,SMALL(_xlpm.matcol,_xlfn.SEQUENCE(SUMPRODUCT(--(_xlpm.matcol&lt;&gt;0)),,SUMPRODUCT(--(_xlpm.matcol=0))+1,1))-SMALL(COLUMN(_xlpm.debutmat),1)+1,
_xlpm.donnecol,_xlfn.CHOOSECOLS(_xlpm.donne,_xlpm.coll),
_xlpm.donnecol
)</f>
        <v>Lot1-2356</v>
      </c>
      <c r="I2" t="str">
        <f ca="1"/>
        <v>Truc-56</v>
      </c>
      <c r="K2" t="s">
        <v>0</v>
      </c>
    </row>
    <row r="3" spans="3:11" x14ac:dyDescent="0.25">
      <c r="C3" s="1" t="str" cm="1">
        <f t="array" ref="C3:C6">{"Lot1-2356";"Lot2-2357";"Lot2-2358";"Lot2-2359"}</f>
        <v>Lot1-2356</v>
      </c>
      <c r="D3" t="str" cm="1">
        <f t="array" ref="D3:D4">{"Lots2-35";"Lots2-36"}</f>
        <v>Lots2-35</v>
      </c>
      <c r="E3" t="s">
        <v>4</v>
      </c>
      <c r="F3" s="2"/>
      <c r="H3" t="str">
        <f ca="1"/>
        <v>Lot2-2357</v>
      </c>
      <c r="I3">
        <f ca="1"/>
        <v>0</v>
      </c>
      <c r="K3" t="s">
        <v>1</v>
      </c>
    </row>
    <row r="4" spans="3:11" x14ac:dyDescent="0.25">
      <c r="C4" s="1" t="str">
        <v>Lot2-2357</v>
      </c>
      <c r="D4" t="str">
        <v>Lots2-36</v>
      </c>
      <c r="F4" s="2"/>
      <c r="H4" t="str">
        <f ca="1"/>
        <v>Lot2-2358</v>
      </c>
      <c r="I4">
        <f ca="1"/>
        <v>0</v>
      </c>
      <c r="K4" t="s">
        <v>2</v>
      </c>
    </row>
    <row r="5" spans="3:11" x14ac:dyDescent="0.25">
      <c r="C5" s="1" t="str">
        <v>Lot2-2358</v>
      </c>
      <c r="F5" s="2"/>
      <c r="H5" t="str">
        <f ca="1"/>
        <v>Lot2-2359</v>
      </c>
      <c r="I5">
        <f ca="1"/>
        <v>0</v>
      </c>
      <c r="K5" t="s">
        <v>3</v>
      </c>
    </row>
    <row r="6" spans="3:11" x14ac:dyDescent="0.25">
      <c r="C6" s="1" t="str">
        <v>Lot2-2359</v>
      </c>
      <c r="F6" s="2"/>
      <c r="H6">
        <f ca="1"/>
        <v>0</v>
      </c>
      <c r="I6">
        <f ca="1"/>
        <v>0</v>
      </c>
      <c r="K6" t="s">
        <v>4</v>
      </c>
    </row>
    <row r="7" spans="3:11" x14ac:dyDescent="0.25">
      <c r="C7" s="1"/>
      <c r="F7" s="2"/>
      <c r="H7">
        <f ca="1"/>
        <v>0</v>
      </c>
      <c r="I7">
        <f ca="1"/>
        <v>0</v>
      </c>
    </row>
    <row r="8" spans="3:11" ht="15.75" thickBot="1" x14ac:dyDescent="0.3">
      <c r="C8" s="3"/>
      <c r="D8" s="5"/>
      <c r="E8" s="5"/>
      <c r="F8" s="4"/>
    </row>
    <row r="11" spans="3:11" ht="22.5" customHeight="1" x14ac:dyDescent="0.25">
      <c r="G11" s="10"/>
    </row>
    <row r="13" spans="3:11" x14ac:dyDescent="0.25">
      <c r="C13" t="s">
        <v>11</v>
      </c>
      <c r="H13" t="s">
        <v>12</v>
      </c>
    </row>
    <row r="15" spans="3:11" x14ac:dyDescent="0.25">
      <c r="C15" t="str" cm="1">
        <f t="array" ref="C15:C21">_xlfn._xlws.SORT(_xlfn.TOCOL(C3:F8,3))</f>
        <v>Lot1-2356</v>
      </c>
      <c r="H15" s="13" t="s">
        <v>10</v>
      </c>
      <c r="K15" t="str" cm="1">
        <f t="array" ref="K15:K19">_xlfn._xlws.SORT(_xlfn.TOCOL(_xlfn.CHOOSECOLS(C3:F8,MATCH(t_FiltreLot[Filtre Lot],_xlfn.ANCHORARRAY(C2),0)),3))</f>
        <v>Lot1-2356</v>
      </c>
    </row>
    <row r="16" spans="3:11" x14ac:dyDescent="0.25">
      <c r="C16" t="str">
        <v>Lot2-2357</v>
      </c>
      <c r="H16" s="13" t="s">
        <v>8</v>
      </c>
      <c r="K16" t="str">
        <v>Lot2-2357</v>
      </c>
    </row>
    <row r="17" spans="3:11" x14ac:dyDescent="0.25">
      <c r="C17" t="str">
        <v>Lot2-2358</v>
      </c>
      <c r="H17" s="13" t="s">
        <v>9</v>
      </c>
      <c r="K17" t="str">
        <v>Lot2-2358</v>
      </c>
    </row>
    <row r="18" spans="3:11" x14ac:dyDescent="0.25">
      <c r="C18" t="str">
        <v>Lot2-2359</v>
      </c>
      <c r="K18" t="str">
        <v>Lot2-2359</v>
      </c>
    </row>
    <row r="19" spans="3:11" x14ac:dyDescent="0.25">
      <c r="C19" t="str">
        <v>Lots2-35</v>
      </c>
      <c r="K19" t="str">
        <v>Truc-56</v>
      </c>
    </row>
    <row r="20" spans="3:11" x14ac:dyDescent="0.25">
      <c r="C20" t="str">
        <v>Lots2-36</v>
      </c>
    </row>
    <row r="21" spans="3:11" x14ac:dyDescent="0.25">
      <c r="C21" t="str">
        <v>Truc-56</v>
      </c>
    </row>
  </sheetData>
  <mergeCells count="2">
    <mergeCell ref="C1:F1"/>
    <mergeCell ref="H1:I1"/>
  </mergeCells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Coeurt</dc:creator>
  <cp:lastModifiedBy>JF</cp:lastModifiedBy>
  <dcterms:created xsi:type="dcterms:W3CDTF">2023-05-10T14:25:17Z</dcterms:created>
  <dcterms:modified xsi:type="dcterms:W3CDTF">2023-05-10T17:12:41Z</dcterms:modified>
</cp:coreProperties>
</file>