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F90D6E82-8553-47FD-86EC-87BFCBF6001D}" xr6:coauthVersionLast="47" xr6:coauthVersionMax="47" xr10:uidLastSave="{00000000-0000-0000-0000-000000000000}"/>
  <bookViews>
    <workbookView xWindow="6165" yWindow="165" windowWidth="23730" windowHeight="12705" xr2:uid="{0739F838-9812-439B-9E90-897525D90B9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1" i="1" l="1" a="1"/>
  <c r="P11" i="1" s="1"/>
  <c r="P9" i="1" a="1"/>
  <c r="P9" i="1" s="1"/>
  <c r="P7" i="1" a="1"/>
  <c r="P7" i="1" s="1"/>
  <c r="P5" i="1" a="1"/>
  <c r="P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<sst xmlns="http://schemas.openxmlformats.org/spreadsheetml/2006/main" count="30" uniqueCount="20">
  <si>
    <t>MAT</t>
  </si>
  <si>
    <t>PRENOM ET NOM</t>
  </si>
  <si>
    <t>RUBRIQUES</t>
  </si>
  <si>
    <t>janv-22</t>
  </si>
  <si>
    <t>févr-22</t>
  </si>
  <si>
    <t>mars-22</t>
  </si>
  <si>
    <t>avr-22</t>
  </si>
  <si>
    <t>mai-22</t>
  </si>
  <si>
    <t>juin-22</t>
  </si>
  <si>
    <t>juil-22</t>
  </si>
  <si>
    <t>août-22</t>
  </si>
  <si>
    <t>sept-22</t>
  </si>
  <si>
    <t>Brut</t>
  </si>
  <si>
    <t>Conges payes</t>
  </si>
  <si>
    <t>AA</t>
  </si>
  <si>
    <t>BB</t>
  </si>
  <si>
    <t>CC</t>
  </si>
  <si>
    <t>DD</t>
  </si>
  <si>
    <t>TOTAL BRUT CONGES</t>
  </si>
  <si>
    <t>Proposition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</si>
</sst>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top"/>
    </xf>
    <xf numFmtId="17" fontId="1" fillId="0" borderId="0" xfId="0" applyNumberFormat="1" applyFont="1" applyAlignment="1">
      <alignment horizontal="center" vertical="top"/>
    </xf>
    <xf numFmtId="0" fontId="0" fillId="2" borderId="0" xfId="0" applyFill="1"/>
    <xf numFmtId="0" fontId="0" fillId="3" borderId="0" xfId="0" applyFill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15">
    <dxf>
      <fill>
        <patternFill patternType="solid">
          <fgColor indexed="64"/>
          <bgColor theme="7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2" formatCode="mmm\-yy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BEA4CEA-80CA-4946-9842-56D8A69F6A64}" name="Tableau1" displayName="Tableau1" ref="B4:N12" totalsRowShown="0" headerRowDxfId="14" dataDxfId="13">
  <autoFilter ref="B4:N12" xr:uid="{FBEA4CEA-80CA-4946-9842-56D8A69F6A64}"/>
  <tableColumns count="13">
    <tableColumn id="1" xr3:uid="{33A19BB9-B6FD-49A0-A46B-12300424D6B7}" name="MAT" dataDxfId="12"/>
    <tableColumn id="2" xr3:uid="{E5FC7636-81FB-4683-A069-5AC8B678D004}" name="PRENOM ET NOM" dataDxfId="11"/>
    <tableColumn id="3" xr3:uid="{0D13A3FC-F1D7-4674-BCD1-16E1011C1D77}" name="RUBRIQUES" dataDxfId="10"/>
    <tableColumn id="4" xr3:uid="{792332E0-8A37-416B-9C05-85673B04F176}" name="janv-22" dataDxfId="9"/>
    <tableColumn id="5" xr3:uid="{CFD8CCB2-5F49-456E-A5EA-5CDE8361BF5C}" name="févr-22" dataDxfId="8"/>
    <tableColumn id="6" xr3:uid="{6D140737-9B75-4F4F-966A-D563754455B3}" name="mars-22" dataDxfId="7"/>
    <tableColumn id="7" xr3:uid="{75A62CE9-78E2-4939-A84D-F91CBEE58268}" name="avr-22" dataDxfId="6"/>
    <tableColumn id="8" xr3:uid="{5824EF4E-C909-4BC8-A5CB-2B0490710253}" name="mai-22" dataDxfId="5"/>
    <tableColumn id="9" xr3:uid="{3866297C-01D4-4E4C-8E35-40C264EFE29C}" name="juin-22" dataDxfId="4"/>
    <tableColumn id="10" xr3:uid="{219B40CC-4D2C-4478-80DE-5E7AFAADCD10}" name="juil-22" dataDxfId="3"/>
    <tableColumn id="11" xr3:uid="{C4EE2BDA-4C56-4DD3-AC47-6CCB8D7C92B2}" name="août-22" dataDxfId="2"/>
    <tableColumn id="12" xr3:uid="{C2A2D838-E3CE-46C8-AFA6-FA6268B0DC5F}" name="sept-22" dataDxfId="1"/>
    <tableColumn id="13" xr3:uid="{490D5F0C-D015-4F4B-BC0C-1EA35551FE94}" name="TOTAL BRUT CONGES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4F366-FC2F-4AC3-BB92-2203BCEDE9C6}">
  <dimension ref="B4:P12"/>
  <sheetViews>
    <sheetView showGridLines="0" tabSelected="1" topLeftCell="H1" workbookViewId="0">
      <selection activeCell="P4" sqref="P4:P12"/>
    </sheetView>
  </sheetViews>
  <sheetFormatPr baseColWidth="10" defaultColWidth="11.5703125" defaultRowHeight="15" x14ac:dyDescent="0.25"/>
  <cols>
    <col min="3" max="3" width="17.85546875" customWidth="1"/>
    <col min="4" max="4" width="12.7109375" customWidth="1"/>
    <col min="14" max="14" width="19.7109375" customWidth="1"/>
  </cols>
  <sheetData>
    <row r="4" spans="2:16" ht="35.450000000000003" customHeight="1" x14ac:dyDescent="0.25">
      <c r="B4" s="1" t="s">
        <v>0</v>
      </c>
      <c r="C4" s="1" t="s">
        <v>1</v>
      </c>
      <c r="D4" s="1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18</v>
      </c>
      <c r="P4" s="4" t="s">
        <v>19</v>
      </c>
    </row>
    <row r="5" spans="2:16" x14ac:dyDescent="0.25">
      <c r="B5">
        <v>5</v>
      </c>
      <c r="C5" t="s">
        <v>14</v>
      </c>
      <c r="D5" t="s">
        <v>12</v>
      </c>
      <c r="E5">
        <v>220926</v>
      </c>
      <c r="F5">
        <v>365914</v>
      </c>
      <c r="G5">
        <v>352958</v>
      </c>
      <c r="H5">
        <v>366851</v>
      </c>
      <c r="I5">
        <v>701227</v>
      </c>
      <c r="J5">
        <v>0</v>
      </c>
      <c r="K5">
        <v>422425</v>
      </c>
      <c r="L5">
        <v>352958</v>
      </c>
      <c r="M5">
        <v>352958</v>
      </c>
      <c r="N5" s="3"/>
      <c r="P5" s="5" cm="1">
        <f t="array" ref="P5">SUM(IF(COLUMN(E5:M5)&gt;MAX(IF(E6:M6&gt;0,COLUMN(E:M),"")),E5:M5,0))</f>
        <v>1128341</v>
      </c>
    </row>
    <row r="6" spans="2:16" x14ac:dyDescent="0.25">
      <c r="B6">
        <v>5</v>
      </c>
      <c r="C6" t="s">
        <v>14</v>
      </c>
      <c r="D6" t="s">
        <v>13</v>
      </c>
      <c r="E6">
        <v>0</v>
      </c>
      <c r="F6">
        <v>120000</v>
      </c>
      <c r="G6">
        <v>0</v>
      </c>
      <c r="H6">
        <v>0</v>
      </c>
      <c r="I6">
        <v>390655</v>
      </c>
      <c r="J6">
        <v>0</v>
      </c>
      <c r="K6">
        <v>0</v>
      </c>
      <c r="L6">
        <v>0</v>
      </c>
      <c r="M6">
        <v>0</v>
      </c>
      <c r="N6" s="3"/>
      <c r="P6" s="5"/>
    </row>
    <row r="7" spans="2:16" x14ac:dyDescent="0.25">
      <c r="B7">
        <v>6</v>
      </c>
      <c r="C7" t="s">
        <v>15</v>
      </c>
      <c r="D7" t="s">
        <v>12</v>
      </c>
      <c r="E7">
        <v>183079</v>
      </c>
      <c r="F7">
        <v>160680</v>
      </c>
      <c r="G7">
        <v>198788</v>
      </c>
      <c r="H7">
        <v>198788</v>
      </c>
      <c r="I7">
        <v>198788</v>
      </c>
      <c r="J7">
        <v>198788</v>
      </c>
      <c r="K7">
        <v>191321</v>
      </c>
      <c r="L7">
        <v>198788</v>
      </c>
      <c r="M7">
        <v>116652</v>
      </c>
      <c r="N7" s="3"/>
      <c r="P7" s="5" cm="1">
        <f t="array" ref="P7">SUM(IF(COLUMN(E7:M7)&gt;MAX(IF(E8:M8&gt;0,COLUMN(E:M),"")),E7:M7,0))</f>
        <v>904337</v>
      </c>
    </row>
    <row r="8" spans="2:16" x14ac:dyDescent="0.25">
      <c r="B8">
        <v>6</v>
      </c>
      <c r="C8" t="s">
        <v>15</v>
      </c>
      <c r="D8" t="s">
        <v>13</v>
      </c>
      <c r="E8">
        <v>0</v>
      </c>
      <c r="F8">
        <v>0</v>
      </c>
      <c r="G8">
        <v>0</v>
      </c>
      <c r="H8">
        <v>200000</v>
      </c>
      <c r="I8">
        <v>0</v>
      </c>
      <c r="J8">
        <v>0</v>
      </c>
      <c r="K8">
        <v>0</v>
      </c>
      <c r="L8">
        <v>0</v>
      </c>
      <c r="M8">
        <v>0</v>
      </c>
      <c r="N8" s="3"/>
      <c r="P8" s="5"/>
    </row>
    <row r="9" spans="2:16" x14ac:dyDescent="0.25">
      <c r="B9">
        <v>9</v>
      </c>
      <c r="C9" t="s">
        <v>16</v>
      </c>
      <c r="D9" t="s">
        <v>12</v>
      </c>
      <c r="E9">
        <v>392847</v>
      </c>
      <c r="F9">
        <v>466310</v>
      </c>
      <c r="G9">
        <v>504148</v>
      </c>
      <c r="H9">
        <v>539544</v>
      </c>
      <c r="I9">
        <v>521846</v>
      </c>
      <c r="J9">
        <v>539544</v>
      </c>
      <c r="K9">
        <v>503481</v>
      </c>
      <c r="L9">
        <v>521846</v>
      </c>
      <c r="M9">
        <v>522615</v>
      </c>
      <c r="N9" s="3"/>
      <c r="P9" s="5" cm="1">
        <f t="array" ref="P9">SUM(IF(COLUMN(E9:M9)&gt;MAX(IF(E10:M10&gt;0,COLUMN(E:M),"")),E9:M9,0))</f>
        <v>4512181</v>
      </c>
    </row>
    <row r="10" spans="2:16" x14ac:dyDescent="0.25">
      <c r="B10">
        <v>9</v>
      </c>
      <c r="C10" t="s">
        <v>16</v>
      </c>
      <c r="D10" t="s">
        <v>13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 s="3"/>
      <c r="P10" s="5"/>
    </row>
    <row r="11" spans="2:16" x14ac:dyDescent="0.25">
      <c r="B11">
        <v>10</v>
      </c>
      <c r="C11" t="s">
        <v>17</v>
      </c>
      <c r="D11" t="s">
        <v>12</v>
      </c>
      <c r="E11">
        <v>200000</v>
      </c>
      <c r="F11">
        <v>200000</v>
      </c>
      <c r="G11">
        <v>200000</v>
      </c>
      <c r="H11">
        <v>200000</v>
      </c>
      <c r="I11">
        <v>200000</v>
      </c>
      <c r="J11">
        <v>200000</v>
      </c>
      <c r="K11">
        <v>200000</v>
      </c>
      <c r="L11">
        <v>200000</v>
      </c>
      <c r="M11">
        <v>200000</v>
      </c>
      <c r="N11" s="3"/>
      <c r="P11" s="5" cm="1">
        <f t="array" ref="P11">SUM(IF(COLUMN(E11:M11)&gt;MAX(IF(E12:M12&gt;0,COLUMN(E:M),"")),E11:M11,0))</f>
        <v>1600000</v>
      </c>
    </row>
    <row r="12" spans="2:16" x14ac:dyDescent="0.25">
      <c r="B12">
        <v>0</v>
      </c>
      <c r="C12" t="s">
        <v>17</v>
      </c>
      <c r="D12" t="s">
        <v>13</v>
      </c>
      <c r="E12">
        <v>100000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 s="3"/>
      <c r="P12" s="5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JF</cp:lastModifiedBy>
  <dcterms:created xsi:type="dcterms:W3CDTF">2023-04-18T15:46:51Z</dcterms:created>
  <dcterms:modified xsi:type="dcterms:W3CDTF">2023-04-18T19:53:36Z</dcterms:modified>
</cp:coreProperties>
</file>