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49D6E1E-76BC-4DE9-B042-BC09421C7478}" xr6:coauthVersionLast="47" xr6:coauthVersionMax="47" xr10:uidLastSave="{00000000-0000-0000-0000-000000000000}"/>
  <bookViews>
    <workbookView xWindow="5715" yWindow="240" windowWidth="23100" windowHeight="11775" xr2:uid="{FB01F2B9-5B20-4838-8757-8FB4A5A4C940}"/>
  </bookViews>
  <sheets>
    <sheet name="Feuil1" sheetId="1" r:id="rId1"/>
  </sheets>
  <externalReferences>
    <externalReference r:id="rId2"/>
  </externalReferences>
  <definedNames>
    <definedName name="Famille_demande">[1]Source!$I$2:$I$15</definedName>
    <definedName name="Statut_CA">[1]Source!$D$2:$D$5</definedName>
    <definedName name="Type_demande">[1]Source!$A$12:$A$13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 a="1"/>
  <c r="J14" i="1" s="1"/>
  <c r="O3" i="1" a="1"/>
  <c r="O3" i="1" s="1"/>
  <c r="N3" i="1" a="1"/>
  <c r="N3" i="1" s="1"/>
  <c r="M3" i="1" a="1"/>
  <c r="M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<sst xmlns="http://schemas.openxmlformats.org/spreadsheetml/2006/main" count="107" uniqueCount="21">
  <si>
    <t xml:space="preserve">Date </t>
  </si>
  <si>
    <t>Catégorie demande</t>
  </si>
  <si>
    <t>Statut</t>
  </si>
  <si>
    <t>Type utilisateur</t>
  </si>
  <si>
    <t>Terminé</t>
  </si>
  <si>
    <t>Particulier</t>
  </si>
  <si>
    <t>Santé</t>
  </si>
  <si>
    <t>Résidents</t>
  </si>
  <si>
    <t>Remonté N2</t>
  </si>
  <si>
    <t>Budget_Trésor</t>
  </si>
  <si>
    <t>Emploi</t>
  </si>
  <si>
    <t>Expansion_économique</t>
  </si>
  <si>
    <t>Professionnel</t>
  </si>
  <si>
    <t>ETAT</t>
  </si>
  <si>
    <t>Zombie</t>
  </si>
  <si>
    <t>Catégorie</t>
  </si>
  <si>
    <t>Listes</t>
  </si>
  <si>
    <t>Catégories</t>
  </si>
  <si>
    <t>Date</t>
  </si>
  <si>
    <t>Critères :</t>
  </si>
  <si>
    <t>Dénombrement ---------&gt;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</si>
</sst>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0" fillId="5" borderId="0" xfId="0" applyFill="1"/>
    <xf numFmtId="0" fontId="3" fillId="5" borderId="0" xfId="0" applyFont="1" applyFill="1"/>
    <xf numFmtId="0" fontId="0" fillId="0" borderId="0" xfId="0" applyAlignment="1"/>
    <xf numFmtId="0" fontId="3" fillId="6" borderId="0" xfId="0" quotePrefix="1" applyFont="1" applyFill="1" applyAlignment="1">
      <alignment horizontal="center" vertical="center"/>
    </xf>
    <xf numFmtId="14" fontId="0" fillId="5" borderId="0" xfId="0" applyNumberFormat="1" applyFill="1"/>
  </cellXfs>
  <cellStyles count="1">
    <cellStyle name="Normal" xfId="0" builtinId="0"/>
  </cellStyles>
  <dxfs count="1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5" tint="-0.24994659260841701"/>
      </font>
      <fill>
        <patternFill patternType="solid">
          <fgColor auto="1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ts\Equipe%20Support%20DSN\Support%20N2\Reporting\KPI%20Support%20N2%20-%20R&#233;mi\KPI%20Mars%202023\Extract%20Mars%202023%20pour%20KPI%20-%20REM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tion"/>
      <sheetName val="Stats jour"/>
      <sheetName val="MonaPass"/>
      <sheetName val="Centre d'appel"/>
      <sheetName val="Gouv.mc"/>
      <sheetName val="MonGuichet"/>
      <sheetName val="MConnect"/>
      <sheetName val="Bugs &amp; Evol"/>
      <sheetName val="Maintenances,Incidents,Infos TS"/>
      <sheetName val="Source"/>
      <sheetName val="Appels reçus"/>
      <sheetName val="TS &amp; Doc"/>
      <sheetName val="Focus DSP"/>
      <sheetName val="Compteur R"/>
      <sheetName val="Rémi ONLY Niv 1 Mconne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 t="str">
            <v>En cours</v>
          </cell>
          <cell r="I2" t="str">
            <v>MonGuichet</v>
          </cell>
        </row>
        <row r="3">
          <cell r="D3" t="str">
            <v>Infos N2</v>
          </cell>
          <cell r="I3" t="str">
            <v>Résidents</v>
          </cell>
        </row>
        <row r="4">
          <cell r="D4" t="str">
            <v>Remonté N2</v>
          </cell>
          <cell r="I4" t="str">
            <v>Emploi</v>
          </cell>
        </row>
        <row r="5">
          <cell r="D5" t="str">
            <v>Terminé</v>
          </cell>
          <cell r="I5" t="str">
            <v>Santé</v>
          </cell>
        </row>
        <row r="6">
          <cell r="I6" t="str">
            <v>MConnect</v>
          </cell>
        </row>
        <row r="7">
          <cell r="I7" t="str">
            <v>***</v>
          </cell>
        </row>
        <row r="8">
          <cell r="I8" t="str">
            <v>Education</v>
          </cell>
        </row>
        <row r="9">
          <cell r="I9" t="str">
            <v>Expansion_économique</v>
          </cell>
        </row>
        <row r="10">
          <cell r="I10" t="str">
            <v>Logement_Domaines</v>
          </cell>
        </row>
        <row r="11">
          <cell r="I11" t="str">
            <v>Budget_Trésor</v>
          </cell>
        </row>
        <row r="12">
          <cell r="A12" t="str">
            <v>Particulier</v>
          </cell>
          <cell r="I12" t="str">
            <v>Fiscalité</v>
          </cell>
        </row>
        <row r="13">
          <cell r="A13" t="str">
            <v>Professionnel</v>
          </cell>
          <cell r="I13" t="str">
            <v>Titres_circulation</v>
          </cell>
        </row>
        <row r="14">
          <cell r="I14" t="str">
            <v>***</v>
          </cell>
        </row>
        <row r="15">
          <cell r="I15" t="str">
            <v>Autre_service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BEBFE3-C7A7-4793-A3C6-C92771B52528}" name="t_BDD" displayName="t_BDD" ref="B8:E38" totalsRowShown="0" headerRowDxfId="4" dataDxfId="5" headerRowBorderDxfId="11" tableBorderDxfId="12" totalsRowBorderDxfId="10">
  <autoFilter ref="B8:E38" xr:uid="{CBBEBFE3-C7A7-4793-A3C6-C92771B52528}"/>
  <tableColumns count="4">
    <tableColumn id="1" xr3:uid="{D8F68496-F0AC-4814-8CC1-897FBC1C11DE}" name="Date " dataDxfId="9"/>
    <tableColumn id="2" xr3:uid="{155941D0-CE4F-4C03-9349-FC8E2D73A195}" name="Catégorie demande" dataDxfId="8"/>
    <tableColumn id="3" xr3:uid="{22071218-A2E3-4A8A-B25D-492E3C5009AB}" name="Statut" dataDxfId="7"/>
    <tableColumn id="4" xr3:uid="{62491EF3-32AC-4E48-BC56-073A1E9E6EE1}" name="Type utilisateur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AF154-70CA-417A-B279-495855117073}">
  <dimension ref="B1:O38"/>
  <sheetViews>
    <sheetView showGridLines="0" tabSelected="1" zoomScaleNormal="100" workbookViewId="0">
      <selection activeCell="K5" sqref="K5"/>
    </sheetView>
  </sheetViews>
  <sheetFormatPr baseColWidth="10" defaultRowHeight="15" x14ac:dyDescent="0.25"/>
  <cols>
    <col min="3" max="3" width="19.28515625" bestFit="1" customWidth="1"/>
    <col min="5" max="5" width="15.28515625" customWidth="1"/>
    <col min="11" max="11" width="14.85546875" bestFit="1" customWidth="1"/>
    <col min="13" max="13" width="22.42578125" bestFit="1" customWidth="1"/>
    <col min="15" max="15" width="14.85546875" bestFit="1" customWidth="1"/>
  </cols>
  <sheetData>
    <row r="1" spans="2:15" x14ac:dyDescent="0.25">
      <c r="M1" t="s">
        <v>16</v>
      </c>
    </row>
    <row r="2" spans="2:15" x14ac:dyDescent="0.25">
      <c r="M2" t="s">
        <v>17</v>
      </c>
      <c r="N2" t="s">
        <v>2</v>
      </c>
      <c r="O2" t="s">
        <v>3</v>
      </c>
    </row>
    <row r="3" spans="2:15" x14ac:dyDescent="0.25">
      <c r="H3" s="10" t="s">
        <v>19</v>
      </c>
      <c r="I3" s="9"/>
      <c r="J3" s="9"/>
      <c r="K3" s="9"/>
      <c r="M3" t="str" cm="1">
        <f t="array" ref="M3:M9">_xlfn.UNIQUE(C9:C38)</f>
        <v>Zombie</v>
      </c>
      <c r="N3" t="str" cm="1">
        <f t="array" ref="N3:N4">_xlfn.UNIQUE(D9:D38)</f>
        <v>Terminé</v>
      </c>
      <c r="O3" t="str" cm="1">
        <f t="array" ref="O3:O4">_xlfn.UNIQUE(E9:E38)</f>
        <v>Particulier</v>
      </c>
    </row>
    <row r="4" spans="2:15" x14ac:dyDescent="0.25">
      <c r="H4" s="9" t="s">
        <v>18</v>
      </c>
      <c r="I4" s="9" t="s">
        <v>15</v>
      </c>
      <c r="J4" s="9" t="s">
        <v>2</v>
      </c>
      <c r="K4" s="9" t="s">
        <v>3</v>
      </c>
      <c r="M4" t="str">
        <v>Santé</v>
      </c>
      <c r="N4" t="str">
        <v>Remonté N2</v>
      </c>
      <c r="O4" t="str">
        <v>Professionnel</v>
      </c>
    </row>
    <row r="5" spans="2:15" x14ac:dyDescent="0.25">
      <c r="H5" s="13">
        <v>44986</v>
      </c>
      <c r="I5" s="9" t="s">
        <v>14</v>
      </c>
      <c r="J5" s="9" t="s">
        <v>4</v>
      </c>
      <c r="K5" s="9" t="s">
        <v>5</v>
      </c>
      <c r="M5" t="str">
        <v>Résidents</v>
      </c>
    </row>
    <row r="6" spans="2:15" x14ac:dyDescent="0.25">
      <c r="M6" t="str">
        <v>Budget_Trésor</v>
      </c>
    </row>
    <row r="7" spans="2:15" x14ac:dyDescent="0.25">
      <c r="M7" t="str">
        <v>Emploi</v>
      </c>
    </row>
    <row r="8" spans="2:15" x14ac:dyDescent="0.25">
      <c r="B8" s="6" t="s">
        <v>0</v>
      </c>
      <c r="C8" s="6" t="s">
        <v>1</v>
      </c>
      <c r="D8" s="6" t="s">
        <v>2</v>
      </c>
      <c r="E8" s="6" t="s">
        <v>3</v>
      </c>
      <c r="M8" t="str">
        <v>Expansion_économique</v>
      </c>
    </row>
    <row r="9" spans="2:15" x14ac:dyDescent="0.25">
      <c r="B9" s="3">
        <v>44986</v>
      </c>
      <c r="C9" s="4" t="s">
        <v>14</v>
      </c>
      <c r="D9" s="4" t="s">
        <v>4</v>
      </c>
      <c r="E9" s="4" t="s">
        <v>5</v>
      </c>
      <c r="M9" t="str">
        <v>ETAT</v>
      </c>
    </row>
    <row r="10" spans="2:15" x14ac:dyDescent="0.25">
      <c r="B10" s="1">
        <v>44986</v>
      </c>
      <c r="C10" s="4" t="s">
        <v>6</v>
      </c>
      <c r="D10" s="4" t="s">
        <v>4</v>
      </c>
      <c r="E10" s="4" t="s">
        <v>5</v>
      </c>
    </row>
    <row r="11" spans="2:15" x14ac:dyDescent="0.25">
      <c r="B11" s="3">
        <v>44986</v>
      </c>
      <c r="C11" s="5" t="s">
        <v>7</v>
      </c>
      <c r="D11" s="5" t="s">
        <v>4</v>
      </c>
      <c r="E11" s="5" t="s">
        <v>5</v>
      </c>
    </row>
    <row r="12" spans="2:15" x14ac:dyDescent="0.25">
      <c r="B12" s="1">
        <v>44987</v>
      </c>
      <c r="C12" s="2" t="s">
        <v>14</v>
      </c>
      <c r="D12" s="2" t="s">
        <v>4</v>
      </c>
      <c r="E12" s="2" t="s">
        <v>5</v>
      </c>
    </row>
    <row r="13" spans="2:15" x14ac:dyDescent="0.25">
      <c r="B13" s="3">
        <v>44987</v>
      </c>
      <c r="C13" s="5" t="s">
        <v>14</v>
      </c>
      <c r="D13" s="5" t="s">
        <v>4</v>
      </c>
      <c r="E13" s="5" t="s">
        <v>5</v>
      </c>
    </row>
    <row r="14" spans="2:15" x14ac:dyDescent="0.25">
      <c r="B14" s="1">
        <v>44987</v>
      </c>
      <c r="C14" s="2" t="s">
        <v>7</v>
      </c>
      <c r="D14" s="2" t="s">
        <v>4</v>
      </c>
      <c r="E14" s="2" t="s">
        <v>5</v>
      </c>
      <c r="H14" s="11" t="s">
        <v>20</v>
      </c>
      <c r="J14" s="12" cm="1">
        <f t="array" ref="J14">COUNT(_xlfn._xlws.FILTER(t_BDD[[Date ]],(IF(H5="",1,t_BDD[[Date ]]=H5))*(IF(I5="",1,t_BDD[Catégorie demande]=I5))*(IF(J5="",1,t_BDD[Statut]=J5))*(IF(K5="",1,t_BDD[Type utilisateur]=K5)),""))</f>
        <v>1</v>
      </c>
    </row>
    <row r="15" spans="2:15" x14ac:dyDescent="0.25">
      <c r="B15" s="3">
        <v>44987</v>
      </c>
      <c r="C15" s="5" t="s">
        <v>14</v>
      </c>
      <c r="D15" s="5" t="s">
        <v>4</v>
      </c>
      <c r="E15" s="5" t="s">
        <v>5</v>
      </c>
    </row>
    <row r="16" spans="2:15" x14ac:dyDescent="0.25">
      <c r="B16" s="1">
        <v>44987</v>
      </c>
      <c r="C16" s="2" t="s">
        <v>14</v>
      </c>
      <c r="D16" s="2" t="s">
        <v>4</v>
      </c>
      <c r="E16" s="2" t="s">
        <v>5</v>
      </c>
    </row>
    <row r="17" spans="2:5" x14ac:dyDescent="0.25">
      <c r="B17" s="3">
        <v>44987</v>
      </c>
      <c r="C17" s="5" t="s">
        <v>7</v>
      </c>
      <c r="D17" s="5" t="s">
        <v>8</v>
      </c>
      <c r="E17" s="5" t="s">
        <v>5</v>
      </c>
    </row>
    <row r="18" spans="2:5" x14ac:dyDescent="0.25">
      <c r="B18" s="1">
        <v>44987</v>
      </c>
      <c r="C18" s="2" t="s">
        <v>9</v>
      </c>
      <c r="D18" s="2" t="s">
        <v>8</v>
      </c>
      <c r="E18" s="2" t="s">
        <v>5</v>
      </c>
    </row>
    <row r="19" spans="2:5" x14ac:dyDescent="0.25">
      <c r="B19" s="3">
        <v>44988</v>
      </c>
      <c r="C19" s="5" t="s">
        <v>10</v>
      </c>
      <c r="D19" s="5" t="s">
        <v>8</v>
      </c>
      <c r="E19" s="5" t="s">
        <v>5</v>
      </c>
    </row>
    <row r="20" spans="2:5" x14ac:dyDescent="0.25">
      <c r="B20" s="1">
        <v>44988</v>
      </c>
      <c r="C20" s="2" t="s">
        <v>11</v>
      </c>
      <c r="D20" s="2" t="s">
        <v>8</v>
      </c>
      <c r="E20" s="2" t="s">
        <v>12</v>
      </c>
    </row>
    <row r="21" spans="2:5" x14ac:dyDescent="0.25">
      <c r="B21" s="3">
        <v>44988</v>
      </c>
      <c r="C21" s="5" t="s">
        <v>14</v>
      </c>
      <c r="D21" s="5" t="s">
        <v>8</v>
      </c>
      <c r="E21" s="5" t="s">
        <v>5</v>
      </c>
    </row>
    <row r="22" spans="2:5" x14ac:dyDescent="0.25">
      <c r="B22" s="1">
        <v>44988</v>
      </c>
      <c r="C22" s="2" t="s">
        <v>7</v>
      </c>
      <c r="D22" s="2" t="s">
        <v>4</v>
      </c>
      <c r="E22" s="2" t="s">
        <v>5</v>
      </c>
    </row>
    <row r="23" spans="2:5" x14ac:dyDescent="0.25">
      <c r="B23" s="3">
        <v>44988</v>
      </c>
      <c r="C23" s="5" t="s">
        <v>7</v>
      </c>
      <c r="D23" s="5" t="s">
        <v>4</v>
      </c>
      <c r="E23" s="5" t="s">
        <v>5</v>
      </c>
    </row>
    <row r="24" spans="2:5" x14ac:dyDescent="0.25">
      <c r="B24" s="1">
        <v>44988</v>
      </c>
      <c r="C24" s="2" t="s">
        <v>13</v>
      </c>
      <c r="D24" s="2" t="s">
        <v>4</v>
      </c>
      <c r="E24" s="2" t="s">
        <v>5</v>
      </c>
    </row>
    <row r="25" spans="2:5" x14ac:dyDescent="0.25">
      <c r="B25" s="3">
        <v>44991</v>
      </c>
      <c r="C25" s="5" t="s">
        <v>14</v>
      </c>
      <c r="D25" s="5" t="s">
        <v>4</v>
      </c>
      <c r="E25" s="5" t="s">
        <v>5</v>
      </c>
    </row>
    <row r="26" spans="2:5" x14ac:dyDescent="0.25">
      <c r="B26" s="1">
        <v>44991</v>
      </c>
      <c r="C26" s="2" t="s">
        <v>14</v>
      </c>
      <c r="D26" s="2" t="s">
        <v>4</v>
      </c>
      <c r="E26" s="2" t="s">
        <v>5</v>
      </c>
    </row>
    <row r="27" spans="2:5" x14ac:dyDescent="0.25">
      <c r="B27" s="3">
        <v>44991</v>
      </c>
      <c r="C27" s="5" t="s">
        <v>7</v>
      </c>
      <c r="D27" s="5" t="s">
        <v>4</v>
      </c>
      <c r="E27" s="5" t="s">
        <v>5</v>
      </c>
    </row>
    <row r="28" spans="2:5" x14ac:dyDescent="0.25">
      <c r="B28" s="1">
        <v>44991</v>
      </c>
      <c r="C28" s="2" t="s">
        <v>14</v>
      </c>
      <c r="D28" s="2" t="s">
        <v>4</v>
      </c>
      <c r="E28" s="2" t="s">
        <v>12</v>
      </c>
    </row>
    <row r="29" spans="2:5" x14ac:dyDescent="0.25">
      <c r="B29" s="3">
        <v>44992</v>
      </c>
      <c r="C29" s="5" t="s">
        <v>10</v>
      </c>
      <c r="D29" s="5" t="s">
        <v>8</v>
      </c>
      <c r="E29" s="5" t="s">
        <v>12</v>
      </c>
    </row>
    <row r="30" spans="2:5" x14ac:dyDescent="0.25">
      <c r="B30" s="1">
        <v>44992</v>
      </c>
      <c r="C30" s="2" t="s">
        <v>13</v>
      </c>
      <c r="D30" s="2" t="s">
        <v>8</v>
      </c>
      <c r="E30" s="2" t="s">
        <v>5</v>
      </c>
    </row>
    <row r="31" spans="2:5" x14ac:dyDescent="0.25">
      <c r="B31" s="3">
        <v>44992</v>
      </c>
      <c r="C31" s="5" t="s">
        <v>7</v>
      </c>
      <c r="D31" s="5" t="s">
        <v>8</v>
      </c>
      <c r="E31" s="5" t="s">
        <v>5</v>
      </c>
    </row>
    <row r="32" spans="2:5" x14ac:dyDescent="0.25">
      <c r="B32" s="1">
        <v>44992</v>
      </c>
      <c r="C32" s="2" t="s">
        <v>13</v>
      </c>
      <c r="D32" s="2" t="s">
        <v>8</v>
      </c>
      <c r="E32" s="2" t="s">
        <v>5</v>
      </c>
    </row>
    <row r="33" spans="2:5" x14ac:dyDescent="0.25">
      <c r="B33" s="3">
        <v>44992</v>
      </c>
      <c r="C33" s="5" t="s">
        <v>13</v>
      </c>
      <c r="D33" s="5" t="s">
        <v>8</v>
      </c>
      <c r="E33" s="5" t="s">
        <v>5</v>
      </c>
    </row>
    <row r="34" spans="2:5" x14ac:dyDescent="0.25">
      <c r="B34" s="1">
        <v>44992</v>
      </c>
      <c r="C34" s="2" t="s">
        <v>7</v>
      </c>
      <c r="D34" s="2" t="s">
        <v>4</v>
      </c>
      <c r="E34" s="2" t="s">
        <v>5</v>
      </c>
    </row>
    <row r="35" spans="2:5" x14ac:dyDescent="0.25">
      <c r="B35" s="3">
        <v>44993</v>
      </c>
      <c r="C35" s="5" t="s">
        <v>14</v>
      </c>
      <c r="D35" s="5" t="s">
        <v>4</v>
      </c>
      <c r="E35" s="5" t="s">
        <v>5</v>
      </c>
    </row>
    <row r="36" spans="2:5" x14ac:dyDescent="0.25">
      <c r="B36" s="1">
        <v>44993</v>
      </c>
      <c r="C36" s="2" t="s">
        <v>14</v>
      </c>
      <c r="D36" s="2" t="s">
        <v>4</v>
      </c>
      <c r="E36" s="2" t="s">
        <v>5</v>
      </c>
    </row>
    <row r="37" spans="2:5" x14ac:dyDescent="0.25">
      <c r="B37" s="3">
        <v>44993</v>
      </c>
      <c r="C37" s="5" t="s">
        <v>10</v>
      </c>
      <c r="D37" s="5" t="s">
        <v>8</v>
      </c>
      <c r="E37" s="5" t="s">
        <v>12</v>
      </c>
    </row>
    <row r="38" spans="2:5" x14ac:dyDescent="0.25">
      <c r="B38" s="7">
        <v>44993</v>
      </c>
      <c r="C38" s="8" t="s">
        <v>13</v>
      </c>
      <c r="D38" s="8" t="s">
        <v>8</v>
      </c>
      <c r="E38" s="8" t="s">
        <v>5</v>
      </c>
    </row>
  </sheetData>
  <conditionalFormatting sqref="D8:D38">
    <cfRule type="cellIs" dxfId="3" priority="1" operator="equal">
      <formula>"Infos N2"</formula>
    </cfRule>
    <cfRule type="cellIs" dxfId="2" priority="2" operator="equal">
      <formula>"Remonté N2"</formula>
    </cfRule>
    <cfRule type="cellIs" dxfId="1" priority="3" operator="equal">
      <formula>"En cours"</formula>
    </cfRule>
    <cfRule type="cellIs" dxfId="0" priority="4" operator="equal">
      <formula>$C$3</formula>
    </cfRule>
  </conditionalFormatting>
  <dataValidations count="6">
    <dataValidation type="list" allowBlank="1" showInputMessage="1" showErrorMessage="1" sqref="C9:C38" xr:uid="{AD3F1184-94AA-4A71-9375-3822BEBA7799}">
      <formula1>Famille_demande</formula1>
    </dataValidation>
    <dataValidation type="list" allowBlank="1" showInputMessage="1" showErrorMessage="1" sqref="E9:E38" xr:uid="{77B7F456-3E03-4C7A-B420-A21D7AA97341}">
      <formula1>Type_demande</formula1>
    </dataValidation>
    <dataValidation type="list" allowBlank="1" showInputMessage="1" showErrorMessage="1" sqref="D9:D38" xr:uid="{D615F211-7352-4DFC-985B-47294A21658C}">
      <formula1>Statut_CA</formula1>
    </dataValidation>
    <dataValidation type="list" allowBlank="1" showInputMessage="1" showErrorMessage="1" sqref="I5" xr:uid="{02799B04-3622-41F0-9FB6-B98C63F66538}">
      <formula1>_xlfn.ANCHORARRAY($M$3)</formula1>
    </dataValidation>
    <dataValidation type="list" allowBlank="1" showInputMessage="1" showErrorMessage="1" sqref="J5" xr:uid="{F443797D-446E-41B7-93C8-F372E4B32599}">
      <formula1>_xlfn.ANCHORARRAY($N$3)</formula1>
    </dataValidation>
    <dataValidation type="list" allowBlank="1" showInputMessage="1" showErrorMessage="1" sqref="K5" xr:uid="{F60C8B51-84CD-4FB9-AFCF-EE13F72B607C}">
      <formula1>_xlfn.ANCHORARRAY($O$3)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PONCIN</dc:creator>
  <cp:lastModifiedBy>JF</cp:lastModifiedBy>
  <dcterms:created xsi:type="dcterms:W3CDTF">2023-03-28T07:04:22Z</dcterms:created>
  <dcterms:modified xsi:type="dcterms:W3CDTF">2023-03-28T09:42:37Z</dcterms:modified>
</cp:coreProperties>
</file>