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0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261250A-B53E-4476-842A-BA61E1BB2FEA}" xr6:coauthVersionLast="47" xr6:coauthVersionMax="47" xr10:uidLastSave="{00000000-0000-0000-0000-000000000000}"/>
  <bookViews>
    <workbookView xWindow="5895" yWindow="330" windowWidth="23250" windowHeight="12690" xr2:uid="{00000000-000D-0000-FFFF-FFFF00000000}"/>
  </bookViews>
  <sheets>
    <sheet name="Feuil1 (2)" sheetId="2" r:id="rId1"/>
  </sheets>
  <definedNames>
    <definedName name="DonnéesExternes_1" localSheetId="0" hidden="1">'Feuil1 (2)'!$B$20:$E$33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2" l="1"/>
  <c r="G13" i="2"/>
  <c r="G14" i="2"/>
  <c r="G15" i="2"/>
  <c r="G9" i="2"/>
  <c r="G10" i="2"/>
  <c r="G11" i="2"/>
  <c r="G3" i="2"/>
  <c r="G4" i="2"/>
  <c r="G5" i="2"/>
  <c r="G6" i="2"/>
  <c r="G7" i="2"/>
  <c r="G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1BDAA7-A33B-423B-8B7E-A6CCD4295520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<sst xmlns="http://schemas.openxmlformats.org/spreadsheetml/2006/main" count="39" uniqueCount="14">
  <si>
    <t>Designation</t>
  </si>
  <si>
    <t xml:space="preserve">Temps unitaire </t>
  </si>
  <si>
    <t>Total</t>
  </si>
  <si>
    <t>A</t>
  </si>
  <si>
    <t>Compter doublons</t>
  </si>
  <si>
    <t>B</t>
  </si>
  <si>
    <t>C</t>
  </si>
  <si>
    <t>D</t>
  </si>
  <si>
    <t>E</t>
  </si>
  <si>
    <t>Comment faire pour additionner les valeurs de temps unitaire en fonction du chiffre le plus grand de la colonne compter doublons ?</t>
  </si>
  <si>
    <t>Si le doublons est a 1 afficher le temps unitaire en colone E</t>
  </si>
  <si>
    <t>tulipe</t>
  </si>
  <si>
    <t>ici il CUMUL tous les B comment faire pour n'avoir que 80 et 40 en F6 ?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</si>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</sst>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/>
    <xf numFmtId="0" fontId="0" fillId="2" borderId="4" xfId="0" applyFill="1" applyBorder="1" applyAlignment="1">
      <alignment horizontal="center"/>
    </xf>
    <xf numFmtId="0" fontId="0" fillId="0" borderId="4" xfId="0" applyBorder="1"/>
    <xf numFmtId="0" fontId="0" fillId="2" borderId="5" xfId="0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3" borderId="8" xfId="0" applyFill="1" applyBorder="1"/>
    <xf numFmtId="0" fontId="0" fillId="4" borderId="1" xfId="0" applyFill="1" applyBorder="1"/>
    <xf numFmtId="0" fontId="0" fillId="2" borderId="2" xfId="0" applyFill="1" applyBorder="1" applyAlignment="1">
      <alignment horizontal="center"/>
    </xf>
    <xf numFmtId="0" fontId="0" fillId="4" borderId="2" xfId="0" applyFill="1" applyBorder="1"/>
    <xf numFmtId="0" fontId="0" fillId="4" borderId="10" xfId="0" applyFill="1" applyBorder="1"/>
    <xf numFmtId="0" fontId="0" fillId="2" borderId="11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2" borderId="16" xfId="0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3" borderId="19" xfId="0" applyFill="1" applyBorder="1"/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/>
    <xf numFmtId="0" fontId="0" fillId="2" borderId="16" xfId="0" applyFill="1" applyBorder="1"/>
    <xf numFmtId="0" fontId="0" fillId="0" borderId="26" xfId="0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5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300990</xdr:colOff>
      <xdr:row>14</xdr:row>
      <xdr:rowOff>80010</xdr:rowOff>
    </xdr:from>
    <xdr:to>
      <xdr:col>8</xdr:col>
      <xdr:colOff>476250</xdr:colOff>
      <xdr:row>14</xdr:row>
      <xdr:rowOff>102870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5539740" y="2813685"/>
          <a:ext cx="1699260" cy="22860"/>
        </a:xfrm>
        <a:prstGeom prst="straightConnector1">
          <a:avLst/>
        </a:prstGeom>
        <a:ln w="571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17145</xdr:colOff>
      <xdr:row>2</xdr:row>
      <xdr:rowOff>142875</xdr:rowOff>
    </xdr:from>
    <xdr:to>
      <xdr:col>8</xdr:col>
      <xdr:colOff>466725</xdr:colOff>
      <xdr:row>2</xdr:row>
      <xdr:rowOff>165735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 flipV="1">
          <a:off x="6017895" y="542925"/>
          <a:ext cx="1211580" cy="22860"/>
        </a:xfrm>
        <a:prstGeom prst="straightConnector1">
          <a:avLst/>
        </a:prstGeom>
        <a:ln w="571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2288A41-93E8-4E1F-B70D-EC4291649DF8}" autoFormatId="16" applyNumberFormats="0" applyBorderFormats="0" applyFontFormats="0" applyPatternFormats="0" applyAlignmentFormats="0" applyWidthHeightFormats="0">
  <queryTableRefresh nextId="5">
    <queryTableFields count="4">
      <queryTableField id="1" name="Designation" tableColumnId="1"/>
      <queryTableField id="2" name="Compter doublons" tableColumnId="2"/>
      <queryTableField id="3" name="Temps unitaire " tableColumnId="3"/>
      <queryTableField id="4" name="Total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4E125C-0B82-416B-B039-2AF5621084D5}" name="t_BDD" displayName="t_BDD" ref="B2:D15" totalsRowShown="0" headerRowBorderDxfId="3" tableBorderDxfId="4">
  <autoFilter ref="B2:D15" xr:uid="{784E125C-0B82-416B-B039-2AF5621084D5}"/>
  <tableColumns count="3">
    <tableColumn id="1" xr3:uid="{5D5CDECE-1854-4465-9702-633D80347D4B}" name="Designation" dataDxfId="2"/>
    <tableColumn id="2" xr3:uid="{5DA87FD0-197D-426C-BDAE-469864FD8B8C}" name="Compter doublons" dataDxfId="1"/>
    <tableColumn id="3" xr3:uid="{85303C51-F7C3-48DA-B73F-5FC7A05083EC}" name="Temps unitaire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957375-2807-4BF2-BBA1-963B1B28B7F6}" name="t_Final" displayName="t_Final" ref="B20:E33" tableType="queryTable" totalsRowShown="0">
  <autoFilter ref="B20:E33" xr:uid="{2E957375-2807-4BF2-BBA1-963B1B28B7F6}"/>
  <tableColumns count="4">
    <tableColumn id="1" xr3:uid="{825616A2-5481-4039-8846-21CD56DC8007}" uniqueName="1" name="Designation" queryTableFieldId="1"/>
    <tableColumn id="2" xr3:uid="{52D50B60-82C0-4AA7-825F-EE033B6614E6}" uniqueName="2" name="Compter doublons" queryTableFieldId="2"/>
    <tableColumn id="3" xr3:uid="{83537CA7-5FA3-4737-B36F-C252B2EB1EAF}" uniqueName="3" name="Temps unitaire " queryTableFieldId="3"/>
    <tableColumn id="4" xr3:uid="{63F90BC0-7995-4AEE-9254-8F83CEBEECD6}" uniqueName="4" name="Total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33"/>
  <sheetViews>
    <sheetView showGridLines="0" tabSelected="1" workbookViewId="0">
      <selection activeCell="B19" sqref="B19"/>
    </sheetView>
  </sheetViews>
  <sheetFormatPr baseColWidth="10" defaultRowHeight="15" x14ac:dyDescent="0.25"/>
  <cols>
    <col min="1" max="1" width="4" customWidth="1"/>
    <col min="2" max="2" width="13.85546875" bestFit="1" customWidth="1"/>
    <col min="3" max="3" width="19.85546875" bestFit="1" customWidth="1"/>
    <col min="4" max="4" width="17" bestFit="1" customWidth="1"/>
    <col min="5" max="5" width="7.7109375" bestFit="1" customWidth="1"/>
    <col min="6" max="6" width="16.140625" customWidth="1"/>
    <col min="10" max="10" width="16.85546875" customWidth="1"/>
    <col min="11" max="11" width="20.7109375" customWidth="1"/>
  </cols>
  <sheetData>
    <row r="1" spans="2:9" ht="15.75" thickBot="1" x14ac:dyDescent="0.3"/>
    <row r="2" spans="2:9" ht="15.75" thickBot="1" x14ac:dyDescent="0.3">
      <c r="B2" s="34" t="s">
        <v>0</v>
      </c>
      <c r="C2" s="35" t="s">
        <v>4</v>
      </c>
      <c r="D2" s="24" t="s">
        <v>1</v>
      </c>
      <c r="F2" s="25" t="s">
        <v>2</v>
      </c>
      <c r="G2" s="26" t="s">
        <v>11</v>
      </c>
    </row>
    <row r="3" spans="2:9" ht="15.75" thickBot="1" x14ac:dyDescent="0.3">
      <c r="B3" s="28" t="s">
        <v>3</v>
      </c>
      <c r="C3" s="23">
        <v>1</v>
      </c>
      <c r="D3" s="24">
        <v>30</v>
      </c>
      <c r="F3" s="25">
        <v>30</v>
      </c>
      <c r="G3" s="16" t="str">
        <f>IF(COUNTIF(B$3:B3,B3)=COUNTIF(B$3:B$145,B3),SUMIF(B$3:B$145,B3,D$3:D$145),"")</f>
        <v/>
      </c>
    </row>
    <row r="4" spans="2:9" x14ac:dyDescent="0.25">
      <c r="B4" s="29" t="s">
        <v>5</v>
      </c>
      <c r="C4" s="5">
        <v>1</v>
      </c>
      <c r="D4" s="6">
        <v>20</v>
      </c>
      <c r="F4" s="10"/>
      <c r="G4" s="13" t="str">
        <f>IF(COUNTIF(B$3:B4,B4)=COUNTIF(B$3:B$145,B4),SUMIF(B$3:B$145,B4,D$3:D$145),"")</f>
        <v/>
      </c>
    </row>
    <row r="5" spans="2:9" ht="15.75" thickBot="1" x14ac:dyDescent="0.3">
      <c r="B5" s="30" t="s">
        <v>5</v>
      </c>
      <c r="C5" s="7">
        <v>2</v>
      </c>
      <c r="D5" s="8">
        <v>20</v>
      </c>
      <c r="F5" s="12">
        <v>40</v>
      </c>
      <c r="G5" s="13" t="str">
        <f>IF(COUNTIF(B$3:B5,B5)=COUNTIF(B$3:B$145,B5),SUMIF(B$3:B$145,B5,D$3:D$145),"")</f>
        <v/>
      </c>
      <c r="I5" t="s">
        <v>9</v>
      </c>
    </row>
    <row r="6" spans="2:9" ht="15.75" thickBot="1" x14ac:dyDescent="0.3">
      <c r="B6" s="31" t="s">
        <v>6</v>
      </c>
      <c r="C6" s="3">
        <v>1</v>
      </c>
      <c r="D6" s="4">
        <v>15</v>
      </c>
      <c r="F6" s="9">
        <v>15</v>
      </c>
      <c r="G6" s="13" t="str">
        <f>IF(COUNTIF(B$3:B6,B6)=COUNTIF(B$3:B$145,B6),SUMIF(B$3:B$145,B6,D$3:D$145),"")</f>
        <v/>
      </c>
      <c r="I6" t="s">
        <v>10</v>
      </c>
    </row>
    <row r="7" spans="2:9" ht="15.75" thickBot="1" x14ac:dyDescent="0.3">
      <c r="B7" s="32" t="s">
        <v>7</v>
      </c>
      <c r="C7" s="17">
        <v>1</v>
      </c>
      <c r="D7" s="18">
        <v>5</v>
      </c>
      <c r="F7" s="19">
        <v>5</v>
      </c>
      <c r="G7" s="15" t="str">
        <f>IF(COUNTIF(B$3:B7,B7)=COUNTIF(B$3:B$145,B7),SUMIF(B$3:B$145,B7,D$3:D$145),"")</f>
        <v/>
      </c>
    </row>
    <row r="8" spans="2:9" x14ac:dyDescent="0.25">
      <c r="B8" s="29" t="s">
        <v>8</v>
      </c>
      <c r="C8" s="5">
        <v>1</v>
      </c>
      <c r="D8" s="6">
        <v>10</v>
      </c>
      <c r="F8" s="10"/>
      <c r="G8" s="20" t="str">
        <f>IF(COUNTIF(B$3:B8,B8)=COUNTIF(B$3:B$145,B8),SUMIF(B$3:B$145,B8,D$3:D$145),"")</f>
        <v/>
      </c>
    </row>
    <row r="9" spans="2:9" x14ac:dyDescent="0.25">
      <c r="B9" s="33" t="s">
        <v>8</v>
      </c>
      <c r="C9" s="2">
        <v>2</v>
      </c>
      <c r="D9" s="1">
        <v>10</v>
      </c>
      <c r="F9" s="11"/>
      <c r="G9" s="21" t="str">
        <f>IF(COUNTIF(B$3:B9,B9)=COUNTIF(B$3:B$145,B9),SUMIF(B$3:B$145,B9,D$3:D$145),"")</f>
        <v/>
      </c>
    </row>
    <row r="10" spans="2:9" x14ac:dyDescent="0.25">
      <c r="B10" s="33" t="s">
        <v>8</v>
      </c>
      <c r="C10" s="2">
        <v>3</v>
      </c>
      <c r="D10" s="1">
        <v>10</v>
      </c>
      <c r="F10" s="11"/>
      <c r="G10" s="21" t="str">
        <f>IF(COUNTIF(B$3:B10,B10)=COUNTIF(B$3:B$145,B10),SUMIF(B$3:B$145,B10,D$3:D$145),"")</f>
        <v/>
      </c>
    </row>
    <row r="11" spans="2:9" ht="15.75" thickBot="1" x14ac:dyDescent="0.3">
      <c r="B11" s="30" t="s">
        <v>8</v>
      </c>
      <c r="C11" s="7">
        <v>4</v>
      </c>
      <c r="D11" s="8">
        <v>10</v>
      </c>
      <c r="F11" s="11">
        <v>40</v>
      </c>
      <c r="G11" s="22" t="str">
        <f>IF(COUNTIF(B$3:B11,B11)=COUNTIF(B$3:B$145,B11),SUMIF(B$3:B$145,B11,D$3:D$145),"")</f>
        <v/>
      </c>
    </row>
    <row r="12" spans="2:9" x14ac:dyDescent="0.25">
      <c r="B12" s="29" t="s">
        <v>5</v>
      </c>
      <c r="C12" s="17">
        <v>1</v>
      </c>
      <c r="D12" s="6">
        <v>20</v>
      </c>
      <c r="F12" s="10"/>
      <c r="G12" s="20" t="str">
        <f>IF(COUNTIF(B$3:B12,B12)=COUNTIF(B$3:B$145,B12),SUMIF(B$3:B$145,B12,D$3:D$145),"")</f>
        <v/>
      </c>
    </row>
    <row r="13" spans="2:9" x14ac:dyDescent="0.25">
      <c r="B13" s="33" t="s">
        <v>5</v>
      </c>
      <c r="C13" s="14">
        <v>2</v>
      </c>
      <c r="D13" s="1">
        <v>20</v>
      </c>
      <c r="F13" s="11"/>
      <c r="G13" s="21" t="str">
        <f>IF(COUNTIF(B$3:B13,B13)=COUNTIF(B$3:B$145,B13),SUMIF(B$3:B$145,B13,D$3:D$145),"")</f>
        <v/>
      </c>
    </row>
    <row r="14" spans="2:9" x14ac:dyDescent="0.25">
      <c r="B14" s="33" t="s">
        <v>5</v>
      </c>
      <c r="C14" s="14">
        <v>3</v>
      </c>
      <c r="D14" s="1">
        <v>20</v>
      </c>
      <c r="F14" s="11"/>
      <c r="G14" s="21" t="str">
        <f>IF(COUNTIF(B$3:B14,B14)=COUNTIF(B$3:B$145,B14),SUMIF(B$3:B$145,B14,D$3:D$145),"")</f>
        <v/>
      </c>
    </row>
    <row r="15" spans="2:9" ht="15.75" thickBot="1" x14ac:dyDescent="0.3">
      <c r="B15" s="36" t="s">
        <v>5</v>
      </c>
      <c r="C15" s="14">
        <v>4</v>
      </c>
      <c r="D15" s="37">
        <v>20</v>
      </c>
      <c r="F15" s="27">
        <v>80</v>
      </c>
      <c r="G15" s="22" t="str">
        <f>IF(COUNTIF(B$3:B15,B15)=COUNTIF(B$3:B$145,B15),SUMIF(B$3:B$145,B15,D$3:D$145),"")</f>
        <v/>
      </c>
      <c r="H15" t="s">
        <v>12</v>
      </c>
    </row>
    <row r="18" spans="2:5" x14ac:dyDescent="0.25">
      <c r="B18" t="s">
        <v>13</v>
      </c>
    </row>
    <row r="20" spans="2:5" x14ac:dyDescent="0.25">
      <c r="B20" t="s">
        <v>0</v>
      </c>
      <c r="C20" t="s">
        <v>4</v>
      </c>
      <c r="D20" t="s">
        <v>1</v>
      </c>
      <c r="E20" t="s">
        <v>2</v>
      </c>
    </row>
    <row r="21" spans="2:5" x14ac:dyDescent="0.25">
      <c r="B21" t="s">
        <v>3</v>
      </c>
      <c r="C21">
        <v>1</v>
      </c>
      <c r="D21">
        <v>30</v>
      </c>
      <c r="E21">
        <v>30</v>
      </c>
    </row>
    <row r="22" spans="2:5" x14ac:dyDescent="0.25">
      <c r="B22" t="s">
        <v>5</v>
      </c>
      <c r="C22">
        <v>1</v>
      </c>
      <c r="D22">
        <v>20</v>
      </c>
    </row>
    <row r="23" spans="2:5" x14ac:dyDescent="0.25">
      <c r="B23" t="s">
        <v>5</v>
      </c>
      <c r="C23">
        <v>2</v>
      </c>
      <c r="D23">
        <v>20</v>
      </c>
      <c r="E23">
        <v>40</v>
      </c>
    </row>
    <row r="24" spans="2:5" x14ac:dyDescent="0.25">
      <c r="B24" t="s">
        <v>6</v>
      </c>
      <c r="C24">
        <v>1</v>
      </c>
      <c r="D24">
        <v>15</v>
      </c>
      <c r="E24">
        <v>15</v>
      </c>
    </row>
    <row r="25" spans="2:5" x14ac:dyDescent="0.25">
      <c r="B25" t="s">
        <v>7</v>
      </c>
      <c r="C25">
        <v>1</v>
      </c>
      <c r="D25">
        <v>5</v>
      </c>
      <c r="E25">
        <v>5</v>
      </c>
    </row>
    <row r="26" spans="2:5" x14ac:dyDescent="0.25">
      <c r="B26" t="s">
        <v>8</v>
      </c>
      <c r="C26">
        <v>1</v>
      </c>
      <c r="D26">
        <v>10</v>
      </c>
    </row>
    <row r="27" spans="2:5" x14ac:dyDescent="0.25">
      <c r="B27" t="s">
        <v>8</v>
      </c>
      <c r="C27">
        <v>2</v>
      </c>
      <c r="D27">
        <v>10</v>
      </c>
    </row>
    <row r="28" spans="2:5" x14ac:dyDescent="0.25">
      <c r="B28" t="s">
        <v>8</v>
      </c>
      <c r="C28">
        <v>3</v>
      </c>
      <c r="D28">
        <v>10</v>
      </c>
    </row>
    <row r="29" spans="2:5" x14ac:dyDescent="0.25">
      <c r="B29" t="s">
        <v>8</v>
      </c>
      <c r="C29">
        <v>4</v>
      </c>
      <c r="D29">
        <v>10</v>
      </c>
      <c r="E29">
        <v>40</v>
      </c>
    </row>
    <row r="30" spans="2:5" x14ac:dyDescent="0.25">
      <c r="B30" t="s">
        <v>5</v>
      </c>
      <c r="C30">
        <v>1</v>
      </c>
      <c r="D30">
        <v>20</v>
      </c>
    </row>
    <row r="31" spans="2:5" x14ac:dyDescent="0.25">
      <c r="B31" t="s">
        <v>5</v>
      </c>
      <c r="C31">
        <v>2</v>
      </c>
      <c r="D31">
        <v>20</v>
      </c>
    </row>
    <row r="32" spans="2:5" x14ac:dyDescent="0.25">
      <c r="B32" t="s">
        <v>5</v>
      </c>
      <c r="C32">
        <v>3</v>
      </c>
      <c r="D32">
        <v>20</v>
      </c>
    </row>
    <row r="33" spans="2:5" x14ac:dyDescent="0.25">
      <c r="B33" t="s">
        <v>5</v>
      </c>
      <c r="C33">
        <v>4</v>
      </c>
      <c r="D33">
        <v>20</v>
      </c>
      <c r="E33">
        <v>80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AE3EE1-C27B-4953-A60F-D79BC4E8A4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TRIGANO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JF</cp:lastModifiedBy>
  <dcterms:created xsi:type="dcterms:W3CDTF">2023-03-10T11:35:59Z</dcterms:created>
  <dcterms:modified xsi:type="dcterms:W3CDTF">2023-03-11T12:40:51Z</dcterms:modified>
</cp:coreProperties>
</file>