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6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BDE0F3B4-B983-4CDE-A670-BABE7907865D}" xr6:coauthVersionLast="47" xr6:coauthVersionMax="47" xr10:uidLastSave="{00000000-0000-0000-0000-000000000000}"/>
  <bookViews>
    <workbookView xWindow="5700" yWindow="1500" windowWidth="23250" windowHeight="9930" xr2:uid="{00000000-000D-0000-FFFF-FFFF00000000}"/>
  </bookViews>
  <sheets>
    <sheet name="Tableau" sheetId="1" r:id="rId1"/>
    <sheet name="Liste déroulan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2" i="1" l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17" i="1"/>
  <c r="E18" i="1"/>
  <c r="E19" i="1"/>
  <c r="E20" i="1"/>
  <c r="E21" i="1"/>
  <c r="E9" i="1" l="1"/>
  <c r="E10" i="1"/>
  <c r="E11" i="1"/>
  <c r="E12" i="1"/>
  <c r="E13" i="1"/>
  <c r="E14" i="1"/>
  <c r="E15" i="1"/>
  <c r="E16" i="1"/>
  <c r="E3" i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<sst xmlns="http://schemas.openxmlformats.org/spreadsheetml/2006/main" count="34" uniqueCount="33">
  <si>
    <t>Usager</t>
  </si>
  <si>
    <t>Critère gériatrique</t>
  </si>
  <si>
    <t>Évaluation</t>
  </si>
  <si>
    <t>Date de naissance</t>
  </si>
  <si>
    <t xml:space="preserve"> Âge</t>
  </si>
  <si>
    <t>troubles cognitifs</t>
  </si>
  <si>
    <t>délirium actif</t>
  </si>
  <si>
    <t>dénutrition</t>
  </si>
  <si>
    <t>perte automonie</t>
  </si>
  <si>
    <t>ATCD délirium</t>
  </si>
  <si>
    <t>Pictogramme rempli</t>
  </si>
  <si>
    <t>hépatite</t>
  </si>
  <si>
    <t>M. Chose</t>
  </si>
  <si>
    <t>BCM</t>
  </si>
  <si>
    <t>Soins palliatifs</t>
  </si>
  <si>
    <t>Évaluation du risque de chute</t>
  </si>
  <si>
    <t>PTI</t>
  </si>
  <si>
    <t>Évaluation du risque de violence</t>
  </si>
  <si>
    <t>Évaluation du risque de plaie</t>
  </si>
  <si>
    <t>Repérage du risque de dysphagie</t>
  </si>
  <si>
    <t>Poids</t>
  </si>
  <si>
    <t>Évaluation PAF requise</t>
  </si>
  <si>
    <t xml:space="preserve">oui ou non </t>
  </si>
  <si>
    <t>après 48h non devient en rouge</t>
  </si>
  <si>
    <t xml:space="preserve"> non devient en rouge</t>
  </si>
  <si>
    <t>liste déroulante moins de 18 et plus de 18</t>
  </si>
  <si>
    <t>plus de 18, après 72h devient en rouge</t>
  </si>
  <si>
    <t>rappel aux semaines</t>
  </si>
  <si>
    <t>Oui</t>
  </si>
  <si>
    <t>Non</t>
  </si>
  <si>
    <t>Moins de 18</t>
  </si>
  <si>
    <t>Plus de 18</t>
  </si>
  <si>
    <r>
      <t xml:space="preserve">Évaluation PAF faite ou non 
</t>
    </r>
    <r>
      <rPr>
        <sz val="9"/>
        <color theme="1"/>
        <rFont val="Calibri"/>
        <family val="2"/>
        <scheme val="minor"/>
      </rPr>
      <t>(inscrire la date)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</si>
</sst>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0000"/>
      </font>
    </dxf>
    <dxf>
      <numFmt numFmtId="164" formatCode="yy"/>
    </dxf>
    <dxf>
      <numFmt numFmtId="165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P36" totalsRowShown="0">
  <tableColumns count="16">
    <tableColumn id="1" xr3:uid="{00000000-0010-0000-0000-000001000000}" name="Usager"/>
    <tableColumn id="2" xr3:uid="{00000000-0010-0000-0000-000002000000}" name="Critère gériatrique"/>
    <tableColumn id="3" xr3:uid="{00000000-0010-0000-0000-000003000000}" name="Évaluation"/>
    <tableColumn id="4" xr3:uid="{00000000-0010-0000-0000-000004000000}" name="Date de naissance" dataDxfId="14"/>
    <tableColumn id="5" xr3:uid="{00000000-0010-0000-0000-000005000000}" name=" Âge" dataDxfId="13">
      <calculatedColumnFormula>TODAY()-D2</calculatedColumnFormula>
    </tableColumn>
    <tableColumn id="6" xr3:uid="{00000000-0010-0000-0000-000006000000}" name="Évaluation PAF requise"/>
    <tableColumn id="16" xr3:uid="{00000000-0010-0000-0000-000010000000}" name="Évaluation PAF faite ou non _x000a_(inscrire la date)"/>
    <tableColumn id="7" xr3:uid="{00000000-0010-0000-0000-000007000000}" name="Pictogramme rempli"/>
    <tableColumn id="8" xr3:uid="{00000000-0010-0000-0000-000008000000}" name="BCM"/>
    <tableColumn id="9" xr3:uid="{00000000-0010-0000-0000-000009000000}" name="Soins palliatifs"/>
    <tableColumn id="10" xr3:uid="{00000000-0010-0000-0000-00000A000000}" name="Évaluation du risque de chute"/>
    <tableColumn id="11" xr3:uid="{00000000-0010-0000-0000-00000B000000}" name="PTI"/>
    <tableColumn id="12" xr3:uid="{00000000-0010-0000-0000-00000C000000}" name="Évaluation du risque de violence"/>
    <tableColumn id="13" xr3:uid="{00000000-0010-0000-0000-00000D000000}" name="Évaluation du risque de plaie"/>
    <tableColumn id="14" xr3:uid="{00000000-0010-0000-0000-00000E000000}" name="Repérage du risque de dysphagie"/>
    <tableColumn id="15" xr3:uid="{00000000-0010-0000-0000-00000F000000}" name="Poid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36"/>
  <sheetViews>
    <sheetView tabSelected="1" topLeftCell="C1" workbookViewId="0">
      <selection activeCell="G4" sqref="G4"/>
    </sheetView>
  </sheetViews>
  <sheetFormatPr baseColWidth="10" defaultRowHeight="15" x14ac:dyDescent="0.25"/>
  <cols>
    <col min="1" max="1" width="26.140625" customWidth="1"/>
    <col min="2" max="2" width="19.5703125" customWidth="1"/>
    <col min="3" max="3" width="20.85546875" customWidth="1"/>
    <col min="4" max="4" width="19" customWidth="1"/>
    <col min="6" max="6" width="23.7109375" customWidth="1"/>
    <col min="7" max="7" width="28.42578125" customWidth="1"/>
    <col min="8" max="8" width="24.7109375" customWidth="1"/>
    <col min="9" max="9" width="11.140625" customWidth="1"/>
    <col min="10" max="10" width="25.5703125" customWidth="1"/>
    <col min="11" max="11" width="29.85546875" bestFit="1" customWidth="1"/>
    <col min="12" max="12" width="25" customWidth="1"/>
    <col min="13" max="13" width="32.42578125" bestFit="1" customWidth="1"/>
    <col min="14" max="14" width="38.5703125" customWidth="1"/>
    <col min="15" max="15" width="33" bestFit="1" customWidth="1"/>
    <col min="16" max="16" width="8.140625" bestFit="1" customWidth="1"/>
  </cols>
  <sheetData>
    <row r="1" spans="1:16" ht="27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21</v>
      </c>
      <c r="G1" s="4" t="s">
        <v>32</v>
      </c>
      <c r="H1" s="3" t="s">
        <v>10</v>
      </c>
      <c r="I1" s="3" t="s">
        <v>13</v>
      </c>
      <c r="J1" s="3" t="s">
        <v>14</v>
      </c>
      <c r="K1" s="3" t="s">
        <v>15</v>
      </c>
      <c r="L1" s="3" t="s">
        <v>16</v>
      </c>
      <c r="M1" s="3" t="s">
        <v>17</v>
      </c>
      <c r="N1" s="3" t="s">
        <v>18</v>
      </c>
      <c r="O1" s="3" t="s">
        <v>19</v>
      </c>
      <c r="P1" s="3" t="s">
        <v>20</v>
      </c>
    </row>
    <row r="2" spans="1:16" x14ac:dyDescent="0.25">
      <c r="A2" t="s">
        <v>12</v>
      </c>
      <c r="B2" t="s">
        <v>5</v>
      </c>
      <c r="D2" s="1">
        <v>14744</v>
      </c>
      <c r="E2" s="2">
        <f t="shared" ref="E2:E15" ca="1" si="0">TODAY()-D2</f>
        <v>30233</v>
      </c>
      <c r="G2" s="1">
        <v>44951</v>
      </c>
      <c r="K2" t="s">
        <v>22</v>
      </c>
      <c r="M2" t="s">
        <v>22</v>
      </c>
      <c r="N2" t="s">
        <v>25</v>
      </c>
      <c r="P2" t="s">
        <v>27</v>
      </c>
    </row>
    <row r="3" spans="1:16" x14ac:dyDescent="0.25">
      <c r="B3" t="s">
        <v>6</v>
      </c>
      <c r="D3" s="1">
        <v>20120</v>
      </c>
      <c r="E3" s="2">
        <f t="shared" ca="1" si="0"/>
        <v>24857</v>
      </c>
      <c r="K3" t="s">
        <v>23</v>
      </c>
      <c r="M3" t="s">
        <v>24</v>
      </c>
      <c r="N3" t="s">
        <v>26</v>
      </c>
    </row>
    <row r="4" spans="1:16" x14ac:dyDescent="0.25">
      <c r="B4" t="s">
        <v>7</v>
      </c>
      <c r="D4" s="1">
        <v>23097</v>
      </c>
      <c r="E4" s="2">
        <f t="shared" ca="1" si="0"/>
        <v>21880</v>
      </c>
      <c r="G4" s="1"/>
      <c r="K4" s="1"/>
    </row>
    <row r="5" spans="1:16" x14ac:dyDescent="0.25">
      <c r="B5" t="s">
        <v>8</v>
      </c>
      <c r="D5" s="1">
        <v>22065</v>
      </c>
      <c r="E5" s="2">
        <f t="shared" ca="1" si="0"/>
        <v>22912</v>
      </c>
      <c r="K5" s="1"/>
    </row>
    <row r="6" spans="1:16" x14ac:dyDescent="0.25">
      <c r="B6" t="s">
        <v>9</v>
      </c>
      <c r="D6" s="1">
        <v>21166</v>
      </c>
      <c r="E6" s="2">
        <f t="shared" ca="1" si="0"/>
        <v>23811</v>
      </c>
    </row>
    <row r="7" spans="1:16" x14ac:dyDescent="0.25">
      <c r="D7" s="1">
        <v>33283</v>
      </c>
      <c r="E7" s="2">
        <f t="shared" ca="1" si="0"/>
        <v>11694</v>
      </c>
    </row>
    <row r="8" spans="1:16" x14ac:dyDescent="0.25">
      <c r="D8" s="1">
        <v>11958</v>
      </c>
      <c r="E8" s="2">
        <f t="shared" ca="1" si="0"/>
        <v>33019</v>
      </c>
    </row>
    <row r="9" spans="1:16" x14ac:dyDescent="0.25">
      <c r="B9" t="s">
        <v>11</v>
      </c>
      <c r="D9" s="1">
        <v>33695</v>
      </c>
      <c r="E9" s="2">
        <f t="shared" ca="1" si="0"/>
        <v>11282</v>
      </c>
    </row>
    <row r="10" spans="1:16" x14ac:dyDescent="0.25">
      <c r="D10" s="1">
        <v>20804</v>
      </c>
      <c r="E10" s="2">
        <f t="shared" ca="1" si="0"/>
        <v>24173</v>
      </c>
    </row>
    <row r="11" spans="1:16" x14ac:dyDescent="0.25">
      <c r="D11" s="1">
        <v>24153</v>
      </c>
      <c r="E11" s="2">
        <f t="shared" ca="1" si="0"/>
        <v>20824</v>
      </c>
    </row>
    <row r="12" spans="1:16" x14ac:dyDescent="0.25">
      <c r="D12" s="1">
        <v>28796</v>
      </c>
      <c r="E12" s="2">
        <f t="shared" ca="1" si="0"/>
        <v>16181</v>
      </c>
    </row>
    <row r="13" spans="1:16" x14ac:dyDescent="0.25">
      <c r="D13" s="1">
        <v>36845</v>
      </c>
      <c r="E13" s="2">
        <f t="shared" ca="1" si="0"/>
        <v>8132</v>
      </c>
    </row>
    <row r="14" spans="1:16" x14ac:dyDescent="0.25">
      <c r="D14" s="1">
        <v>28616</v>
      </c>
      <c r="E14" s="2">
        <f t="shared" ca="1" si="0"/>
        <v>16361</v>
      </c>
    </row>
    <row r="15" spans="1:16" x14ac:dyDescent="0.25">
      <c r="D15" s="1">
        <v>16796</v>
      </c>
      <c r="E15" s="2">
        <f t="shared" ca="1" si="0"/>
        <v>28181</v>
      </c>
    </row>
    <row r="16" spans="1:16" x14ac:dyDescent="0.25">
      <c r="D16" s="1">
        <v>33094</v>
      </c>
      <c r="E16" s="2">
        <f ca="1">TODAY()-D16</f>
        <v>11883</v>
      </c>
    </row>
    <row r="17" spans="4:5" x14ac:dyDescent="0.25">
      <c r="D17" s="1">
        <v>16798</v>
      </c>
      <c r="E17" s="2">
        <f t="shared" ref="E17:E36" ca="1" si="1">TODAY()-D17</f>
        <v>28179</v>
      </c>
    </row>
    <row r="18" spans="4:5" x14ac:dyDescent="0.25">
      <c r="D18" s="1">
        <v>16799</v>
      </c>
      <c r="E18" s="2">
        <f t="shared" ca="1" si="1"/>
        <v>28178</v>
      </c>
    </row>
    <row r="19" spans="4:5" x14ac:dyDescent="0.25">
      <c r="D19" s="1">
        <v>16800</v>
      </c>
      <c r="E19" s="2">
        <f t="shared" ca="1" si="1"/>
        <v>28177</v>
      </c>
    </row>
    <row r="20" spans="4:5" x14ac:dyDescent="0.25">
      <c r="D20" s="1">
        <v>12786</v>
      </c>
      <c r="E20" s="2">
        <f t="shared" ca="1" si="1"/>
        <v>32191</v>
      </c>
    </row>
    <row r="21" spans="4:5" x14ac:dyDescent="0.25">
      <c r="D21" s="1">
        <v>5891</v>
      </c>
      <c r="E21" s="2">
        <f t="shared" ca="1" si="1"/>
        <v>39086</v>
      </c>
    </row>
    <row r="22" spans="4:5" x14ac:dyDescent="0.25">
      <c r="D22" s="1">
        <v>32491</v>
      </c>
      <c r="E22" s="2">
        <f t="shared" ca="1" si="1"/>
        <v>12486</v>
      </c>
    </row>
    <row r="23" spans="4:5" x14ac:dyDescent="0.25">
      <c r="D23" s="1">
        <v>35840</v>
      </c>
      <c r="E23" s="2">
        <f t="shared" ca="1" si="1"/>
        <v>9137</v>
      </c>
    </row>
    <row r="24" spans="4:5" x14ac:dyDescent="0.25">
      <c r="D24" s="1"/>
      <c r="E24" s="2">
        <f t="shared" ca="1" si="1"/>
        <v>44977</v>
      </c>
    </row>
    <row r="25" spans="4:5" x14ac:dyDescent="0.25">
      <c r="D25" s="1">
        <v>28624</v>
      </c>
      <c r="E25" s="2">
        <f t="shared" ca="1" si="1"/>
        <v>16353</v>
      </c>
    </row>
    <row r="26" spans="4:5" x14ac:dyDescent="0.25">
      <c r="D26" s="1">
        <v>29267</v>
      </c>
      <c r="E26" s="2">
        <f t="shared" ca="1" si="1"/>
        <v>15710</v>
      </c>
    </row>
    <row r="27" spans="4:5" x14ac:dyDescent="0.25">
      <c r="D27" s="1">
        <v>40586</v>
      </c>
      <c r="E27" s="2">
        <f t="shared" ca="1" si="1"/>
        <v>4391</v>
      </c>
    </row>
    <row r="28" spans="4:5" x14ac:dyDescent="0.25">
      <c r="D28" s="1"/>
      <c r="E28" s="2">
        <f t="shared" ca="1" si="1"/>
        <v>44977</v>
      </c>
    </row>
    <row r="29" spans="4:5" x14ac:dyDescent="0.25">
      <c r="D29" s="1"/>
      <c r="E29" s="2">
        <f t="shared" ca="1" si="1"/>
        <v>44977</v>
      </c>
    </row>
    <row r="30" spans="4:5" x14ac:dyDescent="0.25">
      <c r="D30" s="1"/>
      <c r="E30" s="2">
        <f t="shared" ca="1" si="1"/>
        <v>44977</v>
      </c>
    </row>
    <row r="31" spans="4:5" x14ac:dyDescent="0.25">
      <c r="D31" s="1"/>
      <c r="E31" s="2">
        <f t="shared" ca="1" si="1"/>
        <v>44977</v>
      </c>
    </row>
    <row r="32" spans="4:5" x14ac:dyDescent="0.25">
      <c r="D32" s="1"/>
      <c r="E32" s="2">
        <f t="shared" ca="1" si="1"/>
        <v>44977</v>
      </c>
    </row>
    <row r="33" spans="4:5" x14ac:dyDescent="0.25">
      <c r="D33" s="1"/>
      <c r="E33" s="2">
        <f t="shared" ca="1" si="1"/>
        <v>44977</v>
      </c>
    </row>
    <row r="34" spans="4:5" x14ac:dyDescent="0.25">
      <c r="D34" s="1"/>
      <c r="E34" s="2">
        <f t="shared" ca="1" si="1"/>
        <v>44977</v>
      </c>
    </row>
    <row r="35" spans="4:5" x14ac:dyDescent="0.25">
      <c r="D35" s="1"/>
      <c r="E35" s="2">
        <f t="shared" ca="1" si="1"/>
        <v>44977</v>
      </c>
    </row>
    <row r="36" spans="4:5" x14ac:dyDescent="0.25">
      <c r="D36" s="1"/>
      <c r="E36" s="2">
        <f t="shared" ca="1" si="1"/>
        <v>44977</v>
      </c>
    </row>
  </sheetData>
  <conditionalFormatting sqref="F2:F36">
    <cfRule type="expression" dxfId="6" priority="13">
      <formula>F2="Oui"</formula>
    </cfRule>
  </conditionalFormatting>
  <conditionalFormatting sqref="F12:G36">
    <cfRule type="containsText" priority="12" operator="containsText" text="non">
      <formula>NOT(ISERROR(SEARCH("non",F12)))</formula>
    </cfRule>
  </conditionalFormatting>
  <conditionalFormatting sqref="F14:G36">
    <cfRule type="expression" dxfId="5" priority="7">
      <formula>$E$2&lt;=75</formula>
    </cfRule>
    <cfRule type="expression" priority="9">
      <formula>SI+$E$2&gt;=75</formula>
    </cfRule>
  </conditionalFormatting>
  <conditionalFormatting sqref="G2:G36">
    <cfRule type="expression" dxfId="4" priority="5">
      <formula>G2="Non"</formula>
    </cfRule>
  </conditionalFormatting>
  <conditionalFormatting sqref="H2:H36">
    <cfRule type="expression" dxfId="3" priority="4">
      <formula>$H$2="Non"</formula>
    </cfRule>
  </conditionalFormatting>
  <conditionalFormatting sqref="L2:L36">
    <cfRule type="expression" dxfId="2" priority="3">
      <formula>$L$2="Non"</formula>
    </cfRule>
  </conditionalFormatting>
  <conditionalFormatting sqref="O2:O36">
    <cfRule type="expression" dxfId="1" priority="2">
      <formula>$O$2</formula>
    </cfRule>
  </conditionalFormatting>
  <conditionalFormatting sqref="K2:K36">
    <cfRule type="expression" dxfId="0" priority="1">
      <formula>AND($G2&lt;&gt;"",$G2+4&lt;TODAY())</formula>
    </cfRule>
  </conditionalFormatting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'Liste déroulante'!$A$1:$A$2</xm:f>
          </x14:formula1>
          <xm:sqref>F2:F36 O2:O36 H2:H36 J2:J36 L2:L36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"/>
  <sheetViews>
    <sheetView workbookViewId="0">
      <selection activeCell="C11" sqref="C11"/>
    </sheetView>
  </sheetViews>
  <sheetFormatPr baseColWidth="10" defaultRowHeight="15" x14ac:dyDescent="0.25"/>
  <sheetData>
    <row r="1" spans="1:2" x14ac:dyDescent="0.25">
      <c r="A1" t="s">
        <v>28</v>
      </c>
      <c r="B1" t="s">
        <v>30</v>
      </c>
    </row>
    <row r="2" spans="1:2" x14ac:dyDescent="0.25">
      <c r="A2" t="s">
        <v>29</v>
      </c>
      <c r="B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Liste déroulante</vt:lpstr>
    </vt:vector>
  </TitlesOfParts>
  <Company>CISSS de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Forest</dc:creator>
  <cp:lastModifiedBy>JF</cp:lastModifiedBy>
  <cp:lastPrinted>2023-02-06T15:32:38Z</cp:lastPrinted>
  <dcterms:created xsi:type="dcterms:W3CDTF">2022-09-26T14:13:15Z</dcterms:created>
  <dcterms:modified xsi:type="dcterms:W3CDTF">2023-02-20T18:21:02Z</dcterms:modified>
</cp:coreProperties>
</file>