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24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F5280DF1-60EC-4F9F-8317-F6A1D135161A}" xr6:coauthVersionLast="47" xr6:coauthVersionMax="47" xr10:uidLastSave="{00000000-0000-0000-0000-000000000000}"/>
  <bookViews>
    <workbookView xWindow="3060" yWindow="4140" windowWidth="26460" windowHeight="10605" xr2:uid="{00000000-000D-0000-FFFF-FFFF00000000}"/>
  </bookViews>
  <sheets>
    <sheet name="bas ops" sheetId="6" r:id="rId1"/>
  </sheets>
  <definedNames>
    <definedName name="_xlnm._FilterDatabase" localSheetId="0" hidden="1">'bas ops'!$A$3:$B$116</definedName>
    <definedName name="_xlnm.Print_Area" localSheetId="0">'bas ops'!$A$3:$B$116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6" l="1"/>
  <c r="H10" i="6"/>
  <c r="H11" i="6"/>
  <c r="G11" i="6"/>
  <c r="G10" i="6"/>
  <c r="G9" i="6"/>
</calcChain>
</file>

<file path=xl/sharedStrings.xml><?xml version="1.0" encoding="utf-8"?>
<sst xmlns="http://schemas.openxmlformats.org/spreadsheetml/2006/main" count="10" uniqueCount="8">
  <si>
    <t>date du dernier</t>
  </si>
  <si>
    <t xml:space="preserve">date </t>
  </si>
  <si>
    <t>-1 an</t>
  </si>
  <si>
    <t>-1 an et - 2 ans</t>
  </si>
  <si>
    <t xml:space="preserve"> + 2 ans</t>
  </si>
  <si>
    <t>Date</t>
  </si>
  <si>
    <r>
      <rPr>
        <b/>
        <sz val="11"/>
        <color theme="1"/>
        <rFont val="Arial"/>
        <family val="2"/>
      </rPr>
      <t>Remarque</t>
    </r>
    <r>
      <rPr>
        <sz val="11"/>
        <color theme="1"/>
        <rFont val="Arial"/>
        <family val="2"/>
      </rPr>
      <t xml:space="preserve"> : Ce n'est pas une bonne pratique que d'insérer des formules en dessous d'un tableau.</t>
    </r>
  </si>
  <si>
    <t>Attention ! Un tableau structuré (t_Dates) a été inséré.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</si>
</sst>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21">
    <xf numFmtId="0" fontId="0" fillId="0" borderId="0" xfId="0"/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7" fontId="3" fillId="2" borderId="1" xfId="0" applyNumberFormat="1" applyFont="1" applyFill="1" applyBorder="1" applyAlignment="1">
      <alignment horizontal="center" vertical="center"/>
    </xf>
    <xf numFmtId="17" fontId="3" fillId="3" borderId="1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textRotation="90" wrapText="1"/>
    </xf>
    <xf numFmtId="0" fontId="5" fillId="2" borderId="0" xfId="0" applyFont="1" applyFill="1" applyAlignment="1">
      <alignment horizontal="center" vertical="center" textRotation="90" wrapText="1"/>
    </xf>
    <xf numFmtId="0" fontId="4" fillId="4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4" borderId="5" xfId="0" applyFont="1" applyFill="1" applyBorder="1" applyAlignment="1">
      <alignment horizontal="center" vertical="center" textRotation="90"/>
    </xf>
    <xf numFmtId="17" fontId="3" fillId="2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" fontId="3" fillId="3" borderId="6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7" fontId="3" fillId="2" borderId="7" xfId="0" applyNumberFormat="1" applyFont="1" applyFill="1" applyBorder="1" applyAlignment="1">
      <alignment horizontal="center" vertical="center"/>
    </xf>
    <xf numFmtId="17" fontId="3" fillId="2" borderId="8" xfId="0" applyNumberFormat="1" applyFont="1" applyFill="1" applyBorder="1" applyAlignment="1">
      <alignment horizontal="center" vertical="center"/>
    </xf>
    <xf numFmtId="0" fontId="0" fillId="0" borderId="0" xfId="0" quotePrefix="1"/>
    <xf numFmtId="0" fontId="0" fillId="0" borderId="0" xfId="0" applyAlignment="1">
      <alignment horizontal="center" vertical="center"/>
    </xf>
  </cellXfs>
  <cellStyles count="4">
    <cellStyle name="Normal" xfId="0" builtinId="0"/>
    <cellStyle name="Normal 2" xfId="2" xr:uid="{00000000-0005-0000-0000-000002000000}"/>
    <cellStyle name="Normal 4" xfId="3" xr:uid="{00000000-0005-0000-0000-000003000000}"/>
    <cellStyle name="Normal 5" xfId="1" xr:uid="{00000000-0005-0000-0000-000004000000}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22" formatCode="mmm\-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22" formatCode="mmm\-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colors>
    <mruColors>
      <color rgb="FFAB4C21"/>
      <color rgb="FFDE842A"/>
      <color rgb="FFC20A3F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B8F674-6650-481C-82F5-401C40EFD4B9}" name="t_Dates" displayName="t_Dates" ref="A3:B116" totalsRowShown="0" headerRowBorderDxfId="3" tableBorderDxfId="4" totalsRowBorderDxfId="2">
  <autoFilter ref="A3:B116" xr:uid="{00000000-0009-0000-0000-000001000000}"/>
  <tableColumns count="2">
    <tableColumn id="1" xr3:uid="{6A1C94F2-31F8-4483-B0F8-A68DEBADC4D3}" name="date du dernier" dataDxfId="1"/>
    <tableColumn id="2" xr3:uid="{3636EEAF-F110-44F5-A922-D7802ADCA076}" name="dat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K118"/>
  <sheetViews>
    <sheetView showGridLines="0" tabSelected="1" zoomScale="80" zoomScaleNormal="80" workbookViewId="0">
      <pane xSplit="1" ySplit="3" topLeftCell="B4" activePane="bottomRight" state="frozen"/>
      <selection pane="topRight" activeCell="E1" sqref="E1"/>
      <selection pane="bottomLeft" activeCell="A9" sqref="A9"/>
      <selection pane="bottomRight" activeCell="D3" sqref="D3"/>
    </sheetView>
  </sheetViews>
  <sheetFormatPr baseColWidth="10" defaultColWidth="11.42578125" defaultRowHeight="14.25" x14ac:dyDescent="0.25"/>
  <cols>
    <col min="1" max="1" width="9.85546875" style="1" customWidth="1"/>
    <col min="2" max="2" width="10.28515625" style="1" bestFit="1" customWidth="1"/>
    <col min="3" max="6" width="11.42578125" style="1"/>
    <col min="7" max="7" width="16.42578125" style="1" bestFit="1" customWidth="1"/>
    <col min="8" max="16384" width="11.42578125" style="1"/>
  </cols>
  <sheetData>
    <row r="1" spans="1:11" ht="21.75" customHeight="1" x14ac:dyDescent="0.25">
      <c r="A1" s="9"/>
      <c r="B1" s="7"/>
    </row>
    <row r="2" spans="1:11" ht="28.5" customHeight="1" x14ac:dyDescent="0.25">
      <c r="A2" s="10"/>
      <c r="B2" s="8"/>
      <c r="D2" s="11" t="s">
        <v>6</v>
      </c>
    </row>
    <row r="3" spans="1:11" s="2" customFormat="1" ht="120.75" customHeight="1" x14ac:dyDescent="0.25">
      <c r="A3" s="5" t="s">
        <v>0</v>
      </c>
      <c r="B3" s="12" t="s">
        <v>1</v>
      </c>
      <c r="C3" s="6"/>
      <c r="D3" s="11" t="s">
        <v>7</v>
      </c>
      <c r="E3" s="6"/>
      <c r="F3" s="6"/>
      <c r="G3" s="6"/>
      <c r="H3" s="6"/>
      <c r="I3" s="6"/>
      <c r="J3" s="6"/>
      <c r="K3" s="6"/>
    </row>
    <row r="4" spans="1:11" ht="14.25" customHeight="1" x14ac:dyDescent="0.25">
      <c r="A4" s="3">
        <v>44898</v>
      </c>
      <c r="B4" s="13">
        <v>44927</v>
      </c>
    </row>
    <row r="5" spans="1:11" ht="14.25" customHeight="1" x14ac:dyDescent="0.25">
      <c r="A5" s="3">
        <v>44786</v>
      </c>
      <c r="B5" s="13"/>
    </row>
    <row r="6" spans="1:11" ht="14.25" customHeight="1" x14ac:dyDescent="0.25">
      <c r="A6" s="3">
        <v>44898</v>
      </c>
      <c r="B6" s="13"/>
    </row>
    <row r="7" spans="1:11" ht="14.25" customHeight="1" x14ac:dyDescent="0.25">
      <c r="A7" s="4">
        <v>44492</v>
      </c>
      <c r="B7" s="13"/>
    </row>
    <row r="8" spans="1:11" ht="14.25" customHeight="1" x14ac:dyDescent="0.25">
      <c r="A8" s="4">
        <v>44339</v>
      </c>
      <c r="B8" s="13"/>
      <c r="F8" t="s">
        <v>5</v>
      </c>
      <c r="G8" s="20" t="s">
        <v>0</v>
      </c>
      <c r="H8" s="20" t="s">
        <v>5</v>
      </c>
    </row>
    <row r="9" spans="1:11" ht="14.25" customHeight="1" x14ac:dyDescent="0.25">
      <c r="A9" s="3">
        <v>44618</v>
      </c>
      <c r="B9" s="13">
        <v>44927</v>
      </c>
      <c r="F9" s="19" t="s">
        <v>2</v>
      </c>
      <c r="G9" s="20">
        <f ca="1">COUNTIFS(t_Dates[date du dernier],"&gt;="&amp;EDATE(TODAY(),-12),t_Dates[date du dernier],"&lt;="&amp;TODAY())</f>
        <v>72</v>
      </c>
      <c r="H9" s="20">
        <f ca="1">COUNTIFS(t_Dates[[date ]],"&gt;="&amp;EDATE(TODAY(),-12),t_Dates[[date ]],"&lt;="&amp;TODAY())</f>
        <v>31</v>
      </c>
    </row>
    <row r="10" spans="1:11" ht="14.25" customHeight="1" x14ac:dyDescent="0.25">
      <c r="A10" s="3">
        <v>44786</v>
      </c>
      <c r="B10" s="13"/>
      <c r="F10" s="19" t="s">
        <v>3</v>
      </c>
      <c r="G10" s="20">
        <f ca="1">COUNTIFS(t_Dates[date du dernier],"&gt;="&amp;EDATE(TODAY(),-24),t_Dates[date du dernier],"&lt;"&amp;EDATE(TODAY(),-12))</f>
        <v>25</v>
      </c>
      <c r="H10" s="20">
        <f ca="1">COUNTIFS(t_Dates[[date ]],"&gt;="&amp;EDATE(TODAY(),-24),t_Dates[[date ]],"&lt;"&amp;EDATE(TODAY(),-12))</f>
        <v>4</v>
      </c>
    </row>
    <row r="11" spans="1:11" ht="14.25" customHeight="1" x14ac:dyDescent="0.25">
      <c r="A11" s="4">
        <v>44322</v>
      </c>
      <c r="B11" s="13"/>
      <c r="F11" s="19" t="s">
        <v>4</v>
      </c>
      <c r="G11" s="20">
        <f ca="1">COUNTIFS(t_Dates[date du dernier],"&lt;"&amp;EDATE(TODAY(),-24))</f>
        <v>16</v>
      </c>
      <c r="H11" s="20">
        <f ca="1">COUNTIFS(t_Dates[[date ]],"&lt;"&amp;EDATE(TODAY(),-24))</f>
        <v>7</v>
      </c>
    </row>
    <row r="12" spans="1:11" ht="14.25" customHeight="1" x14ac:dyDescent="0.25">
      <c r="A12" s="3">
        <v>44898</v>
      </c>
      <c r="B12" s="13">
        <v>44927</v>
      </c>
    </row>
    <row r="13" spans="1:11" ht="14.25" customHeight="1" x14ac:dyDescent="0.25">
      <c r="A13" s="3">
        <v>44618</v>
      </c>
      <c r="B13" s="13"/>
    </row>
    <row r="14" spans="1:11" ht="14.25" customHeight="1" x14ac:dyDescent="0.25">
      <c r="A14" s="3">
        <v>44898</v>
      </c>
      <c r="B14" s="13">
        <v>44898</v>
      </c>
    </row>
    <row r="15" spans="1:11" ht="14.25" customHeight="1" x14ac:dyDescent="0.25">
      <c r="A15" s="4">
        <v>43983</v>
      </c>
      <c r="B15" s="13"/>
    </row>
    <row r="16" spans="1:11" ht="14.25" customHeight="1" x14ac:dyDescent="0.25">
      <c r="A16" s="3">
        <v>44898</v>
      </c>
      <c r="B16" s="13"/>
    </row>
    <row r="17" spans="1:2" ht="14.25" customHeight="1" x14ac:dyDescent="0.25">
      <c r="A17" s="3">
        <v>44898</v>
      </c>
      <c r="B17" s="14"/>
    </row>
    <row r="18" spans="1:2" ht="14.25" customHeight="1" x14ac:dyDescent="0.25">
      <c r="A18" s="4">
        <v>43983</v>
      </c>
      <c r="B18" s="15">
        <v>43982</v>
      </c>
    </row>
    <row r="19" spans="1:2" ht="14.25" customHeight="1" x14ac:dyDescent="0.25">
      <c r="A19" s="3">
        <v>44863</v>
      </c>
      <c r="B19" s="13"/>
    </row>
    <row r="20" spans="1:2" ht="14.25" customHeight="1" x14ac:dyDescent="0.25">
      <c r="A20" s="4">
        <v>44044</v>
      </c>
      <c r="B20" s="13"/>
    </row>
    <row r="21" spans="1:2" ht="14.25" customHeight="1" x14ac:dyDescent="0.25">
      <c r="A21" s="4">
        <v>44044</v>
      </c>
      <c r="B21" s="14"/>
    </row>
    <row r="22" spans="1:2" ht="14.25" customHeight="1" x14ac:dyDescent="0.25">
      <c r="A22" s="3">
        <v>44672</v>
      </c>
      <c r="B22" s="14"/>
    </row>
    <row r="23" spans="1:2" ht="14.25" customHeight="1" x14ac:dyDescent="0.25">
      <c r="A23" s="3">
        <v>44898</v>
      </c>
      <c r="B23" s="15">
        <v>43785</v>
      </c>
    </row>
    <row r="24" spans="1:2" x14ac:dyDescent="0.25">
      <c r="A24" s="3">
        <v>44898</v>
      </c>
      <c r="B24" s="13"/>
    </row>
    <row r="25" spans="1:2" x14ac:dyDescent="0.25">
      <c r="A25" s="4">
        <v>44415</v>
      </c>
      <c r="B25" s="13"/>
    </row>
    <row r="26" spans="1:2" x14ac:dyDescent="0.25">
      <c r="A26" s="4">
        <v>44261</v>
      </c>
      <c r="B26" s="13"/>
    </row>
    <row r="27" spans="1:2" ht="14.25" customHeight="1" x14ac:dyDescent="0.25">
      <c r="A27" s="3">
        <v>44898</v>
      </c>
      <c r="B27" s="13"/>
    </row>
    <row r="28" spans="1:2" ht="14.25" customHeight="1" x14ac:dyDescent="0.25">
      <c r="A28" s="4">
        <v>44380</v>
      </c>
      <c r="B28" s="13"/>
    </row>
    <row r="29" spans="1:2" ht="14.25" customHeight="1" x14ac:dyDescent="0.25">
      <c r="A29" s="4">
        <v>44339</v>
      </c>
      <c r="B29" s="13">
        <v>44927</v>
      </c>
    </row>
    <row r="30" spans="1:2" ht="15" customHeight="1" x14ac:dyDescent="0.25">
      <c r="A30" s="3">
        <v>44898</v>
      </c>
      <c r="B30" s="13"/>
    </row>
    <row r="31" spans="1:2" ht="15" customHeight="1" x14ac:dyDescent="0.25">
      <c r="A31" s="3">
        <v>44863</v>
      </c>
      <c r="B31" s="13"/>
    </row>
    <row r="32" spans="1:2" ht="15" customHeight="1" x14ac:dyDescent="0.25">
      <c r="A32" s="4">
        <v>44247</v>
      </c>
      <c r="B32" s="13"/>
    </row>
    <row r="33" spans="1:2" x14ac:dyDescent="0.25">
      <c r="A33" s="3">
        <v>44898</v>
      </c>
      <c r="B33" s="14"/>
    </row>
    <row r="34" spans="1:2" x14ac:dyDescent="0.25">
      <c r="A34" s="4">
        <v>44366</v>
      </c>
      <c r="B34" s="15">
        <v>44366</v>
      </c>
    </row>
    <row r="35" spans="1:2" x14ac:dyDescent="0.25">
      <c r="A35" s="4">
        <v>44276</v>
      </c>
      <c r="B35" s="15">
        <v>43962</v>
      </c>
    </row>
    <row r="36" spans="1:2" x14ac:dyDescent="0.25">
      <c r="A36" s="3">
        <v>44653</v>
      </c>
      <c r="B36" s="13">
        <v>44688</v>
      </c>
    </row>
    <row r="37" spans="1:2" x14ac:dyDescent="0.25">
      <c r="A37" s="3">
        <v>44674</v>
      </c>
      <c r="B37" s="13"/>
    </row>
    <row r="38" spans="1:2" x14ac:dyDescent="0.25">
      <c r="A38" s="4">
        <v>44261</v>
      </c>
      <c r="B38" s="14"/>
    </row>
    <row r="39" spans="1:2" x14ac:dyDescent="0.25">
      <c r="A39" s="3">
        <v>44612</v>
      </c>
      <c r="B39" s="13">
        <v>44688</v>
      </c>
    </row>
    <row r="40" spans="1:2" x14ac:dyDescent="0.25">
      <c r="A40" s="3">
        <v>44835</v>
      </c>
      <c r="B40" s="13"/>
    </row>
    <row r="41" spans="1:2" ht="14.25" customHeight="1" x14ac:dyDescent="0.25">
      <c r="A41" s="3">
        <v>44898</v>
      </c>
      <c r="B41" s="13">
        <v>44898</v>
      </c>
    </row>
    <row r="42" spans="1:2" ht="14.25" customHeight="1" x14ac:dyDescent="0.25">
      <c r="A42" s="3">
        <v>44702</v>
      </c>
      <c r="B42" s="15">
        <v>43882</v>
      </c>
    </row>
    <row r="43" spans="1:2" ht="14.25" customHeight="1" x14ac:dyDescent="0.25">
      <c r="A43" s="3">
        <v>44863</v>
      </c>
      <c r="B43" s="13"/>
    </row>
    <row r="44" spans="1:2" ht="14.25" customHeight="1" x14ac:dyDescent="0.25">
      <c r="A44" s="4">
        <v>44339</v>
      </c>
      <c r="B44" s="13">
        <v>44927</v>
      </c>
    </row>
    <row r="45" spans="1:2" ht="14.25" customHeight="1" x14ac:dyDescent="0.25">
      <c r="A45" s="3">
        <v>44866</v>
      </c>
      <c r="B45" s="13">
        <v>44927</v>
      </c>
    </row>
    <row r="46" spans="1:2" x14ac:dyDescent="0.25">
      <c r="A46" s="3">
        <v>44898</v>
      </c>
      <c r="B46" s="13">
        <v>44688</v>
      </c>
    </row>
    <row r="47" spans="1:2" x14ac:dyDescent="0.25">
      <c r="A47" s="3">
        <v>44866</v>
      </c>
      <c r="B47" s="13"/>
    </row>
    <row r="48" spans="1:2" x14ac:dyDescent="0.25">
      <c r="A48" s="4">
        <v>44501</v>
      </c>
      <c r="B48" s="13">
        <v>44688</v>
      </c>
    </row>
    <row r="49" spans="1:2" x14ac:dyDescent="0.25">
      <c r="A49" s="4">
        <v>43983</v>
      </c>
      <c r="B49" s="13">
        <v>44688</v>
      </c>
    </row>
    <row r="50" spans="1:2" x14ac:dyDescent="0.25">
      <c r="A50" s="3">
        <v>44674</v>
      </c>
      <c r="B50" s="13">
        <v>44927</v>
      </c>
    </row>
    <row r="51" spans="1:2" x14ac:dyDescent="0.25">
      <c r="A51" s="3">
        <v>44898</v>
      </c>
      <c r="B51" s="13">
        <v>44898</v>
      </c>
    </row>
    <row r="52" spans="1:2" x14ac:dyDescent="0.25">
      <c r="A52" s="4">
        <v>44135</v>
      </c>
      <c r="B52" s="13"/>
    </row>
    <row r="53" spans="1:2" ht="14.25" customHeight="1" x14ac:dyDescent="0.25">
      <c r="A53" s="3">
        <v>44898</v>
      </c>
      <c r="B53" s="15">
        <v>44366</v>
      </c>
    </row>
    <row r="54" spans="1:2" ht="14.25" customHeight="1" x14ac:dyDescent="0.25">
      <c r="A54" s="4">
        <v>43701</v>
      </c>
      <c r="B54" s="13"/>
    </row>
    <row r="55" spans="1:2" ht="14.25" customHeight="1" x14ac:dyDescent="0.25">
      <c r="A55" s="3">
        <v>44674</v>
      </c>
      <c r="B55" s="13"/>
    </row>
    <row r="56" spans="1:2" ht="14.25" customHeight="1" x14ac:dyDescent="0.25">
      <c r="A56" s="4">
        <v>44322</v>
      </c>
      <c r="B56" s="13"/>
    </row>
    <row r="57" spans="1:2" ht="14.25" customHeight="1" x14ac:dyDescent="0.25">
      <c r="A57" s="4">
        <v>43295</v>
      </c>
      <c r="B57" s="13"/>
    </row>
    <row r="58" spans="1:2" x14ac:dyDescent="0.25">
      <c r="A58" s="3">
        <v>44898</v>
      </c>
      <c r="B58" s="13"/>
    </row>
    <row r="59" spans="1:2" x14ac:dyDescent="0.25">
      <c r="A59" s="3">
        <v>44618</v>
      </c>
      <c r="B59" s="13">
        <v>44688</v>
      </c>
    </row>
    <row r="60" spans="1:2" x14ac:dyDescent="0.25">
      <c r="A60" s="3">
        <v>44786</v>
      </c>
      <c r="B60" s="13"/>
    </row>
    <row r="61" spans="1:2" x14ac:dyDescent="0.25">
      <c r="A61" s="3">
        <v>44612</v>
      </c>
      <c r="B61" s="13"/>
    </row>
    <row r="62" spans="1:2" x14ac:dyDescent="0.25">
      <c r="A62" s="3">
        <v>44786</v>
      </c>
      <c r="B62" s="13"/>
    </row>
    <row r="63" spans="1:2" x14ac:dyDescent="0.25">
      <c r="A63" s="3">
        <v>44674</v>
      </c>
      <c r="B63" s="13"/>
    </row>
    <row r="64" spans="1:2" x14ac:dyDescent="0.25">
      <c r="A64" s="3">
        <v>44611</v>
      </c>
      <c r="B64" s="13"/>
    </row>
    <row r="65" spans="1:2" x14ac:dyDescent="0.25">
      <c r="A65" s="4">
        <v>43701</v>
      </c>
      <c r="B65" s="13"/>
    </row>
    <row r="66" spans="1:2" x14ac:dyDescent="0.25">
      <c r="A66" s="3">
        <v>44898</v>
      </c>
      <c r="B66" s="13">
        <v>44927</v>
      </c>
    </row>
    <row r="67" spans="1:2" x14ac:dyDescent="0.25">
      <c r="A67" s="3">
        <v>44674</v>
      </c>
      <c r="B67" s="13"/>
    </row>
    <row r="68" spans="1:2" x14ac:dyDescent="0.25">
      <c r="A68" s="4">
        <v>43898</v>
      </c>
      <c r="B68" s="13"/>
    </row>
    <row r="69" spans="1:2" x14ac:dyDescent="0.25">
      <c r="A69" s="4">
        <v>43588</v>
      </c>
      <c r="B69" s="13"/>
    </row>
    <row r="70" spans="1:2" x14ac:dyDescent="0.25">
      <c r="A70" s="3">
        <v>44674</v>
      </c>
      <c r="B70" s="13"/>
    </row>
    <row r="71" spans="1:2" x14ac:dyDescent="0.25">
      <c r="A71" s="3">
        <v>44618</v>
      </c>
      <c r="B71" s="13">
        <v>44927</v>
      </c>
    </row>
    <row r="72" spans="1:2" x14ac:dyDescent="0.25">
      <c r="A72" s="3">
        <v>44863</v>
      </c>
      <c r="B72" s="13">
        <v>44688</v>
      </c>
    </row>
    <row r="73" spans="1:2" x14ac:dyDescent="0.25">
      <c r="A73" s="4">
        <v>44338</v>
      </c>
      <c r="B73" s="15">
        <v>43015</v>
      </c>
    </row>
    <row r="74" spans="1:2" x14ac:dyDescent="0.25">
      <c r="A74" s="3">
        <v>44898</v>
      </c>
      <c r="B74" s="13">
        <v>44688</v>
      </c>
    </row>
    <row r="75" spans="1:2" x14ac:dyDescent="0.25">
      <c r="A75" s="3">
        <v>44618</v>
      </c>
      <c r="B75" s="13"/>
    </row>
    <row r="76" spans="1:2" x14ac:dyDescent="0.25">
      <c r="A76" s="4">
        <v>44492</v>
      </c>
      <c r="B76" s="13"/>
    </row>
    <row r="77" spans="1:2" x14ac:dyDescent="0.25">
      <c r="A77" s="3">
        <v>44673</v>
      </c>
      <c r="B77" s="13">
        <v>44582</v>
      </c>
    </row>
    <row r="78" spans="1:2" x14ac:dyDescent="0.25">
      <c r="A78" s="3">
        <v>44863</v>
      </c>
      <c r="B78" s="13"/>
    </row>
    <row r="79" spans="1:2" x14ac:dyDescent="0.25">
      <c r="A79" s="3">
        <v>44618</v>
      </c>
      <c r="B79" s="13"/>
    </row>
    <row r="80" spans="1:2" x14ac:dyDescent="0.25">
      <c r="A80" s="3">
        <v>44614</v>
      </c>
      <c r="B80" s="13">
        <v>44688</v>
      </c>
    </row>
    <row r="81" spans="1:2" x14ac:dyDescent="0.25">
      <c r="A81" s="3">
        <v>44618</v>
      </c>
      <c r="B81" s="13">
        <v>44583</v>
      </c>
    </row>
    <row r="82" spans="1:2" x14ac:dyDescent="0.25">
      <c r="A82" s="4">
        <v>44500</v>
      </c>
      <c r="B82" s="13"/>
    </row>
    <row r="83" spans="1:2" x14ac:dyDescent="0.25">
      <c r="A83" s="4">
        <v>43983</v>
      </c>
      <c r="B83" s="13"/>
    </row>
    <row r="84" spans="1:2" x14ac:dyDescent="0.25">
      <c r="A84" s="3">
        <v>44786</v>
      </c>
      <c r="B84" s="13"/>
    </row>
    <row r="85" spans="1:2" x14ac:dyDescent="0.25">
      <c r="A85" s="4">
        <v>44276</v>
      </c>
      <c r="B85" s="13"/>
    </row>
    <row r="86" spans="1:2" x14ac:dyDescent="0.25">
      <c r="A86" s="3">
        <v>44898</v>
      </c>
      <c r="B86" s="13">
        <v>44927</v>
      </c>
    </row>
    <row r="87" spans="1:2" x14ac:dyDescent="0.25">
      <c r="A87" s="3">
        <v>44674</v>
      </c>
      <c r="B87" s="13"/>
    </row>
    <row r="88" spans="1:2" x14ac:dyDescent="0.25">
      <c r="A88" s="3">
        <v>44673</v>
      </c>
      <c r="B88" s="13"/>
    </row>
    <row r="89" spans="1:2" x14ac:dyDescent="0.25">
      <c r="A89" s="4">
        <v>44044</v>
      </c>
      <c r="B89" s="13"/>
    </row>
    <row r="90" spans="1:2" x14ac:dyDescent="0.25">
      <c r="A90" s="3">
        <v>44898</v>
      </c>
      <c r="B90" s="13">
        <v>44927</v>
      </c>
    </row>
    <row r="91" spans="1:2" x14ac:dyDescent="0.25">
      <c r="A91" s="3">
        <v>44866</v>
      </c>
      <c r="B91" s="13"/>
    </row>
    <row r="92" spans="1:2" x14ac:dyDescent="0.25">
      <c r="A92" s="4">
        <v>44415</v>
      </c>
      <c r="B92" s="13"/>
    </row>
    <row r="93" spans="1:2" x14ac:dyDescent="0.25">
      <c r="A93" s="4">
        <v>44492</v>
      </c>
      <c r="B93" s="13">
        <v>44688</v>
      </c>
    </row>
    <row r="94" spans="1:2" x14ac:dyDescent="0.25">
      <c r="A94" s="4">
        <v>44248</v>
      </c>
      <c r="B94" s="13"/>
    </row>
    <row r="95" spans="1:2" x14ac:dyDescent="0.25">
      <c r="A95" s="4">
        <v>44338</v>
      </c>
      <c r="B95" s="13"/>
    </row>
    <row r="96" spans="1:2" ht="14.25" customHeight="1" x14ac:dyDescent="0.25">
      <c r="A96" s="3">
        <v>44866</v>
      </c>
      <c r="B96" s="13"/>
    </row>
    <row r="97" spans="1:2" ht="14.25" customHeight="1" x14ac:dyDescent="0.25">
      <c r="A97" s="3">
        <v>44898</v>
      </c>
      <c r="B97" s="13">
        <v>44927</v>
      </c>
    </row>
    <row r="98" spans="1:2" ht="14.25" customHeight="1" x14ac:dyDescent="0.25">
      <c r="A98" s="3">
        <v>44898</v>
      </c>
      <c r="B98" s="13">
        <v>44927</v>
      </c>
    </row>
    <row r="99" spans="1:2" ht="14.25" customHeight="1" x14ac:dyDescent="0.25">
      <c r="A99" s="4">
        <v>44276</v>
      </c>
      <c r="B99" s="15">
        <v>43785</v>
      </c>
    </row>
    <row r="100" spans="1:2" ht="14.25" customHeight="1" x14ac:dyDescent="0.25">
      <c r="A100" s="3">
        <v>44611</v>
      </c>
      <c r="B100" s="15"/>
    </row>
    <row r="101" spans="1:2" x14ac:dyDescent="0.25">
      <c r="A101" s="3">
        <v>44898</v>
      </c>
      <c r="B101" s="13"/>
    </row>
    <row r="102" spans="1:2" x14ac:dyDescent="0.25">
      <c r="A102" s="3">
        <v>44898</v>
      </c>
      <c r="B102" s="13">
        <v>44927</v>
      </c>
    </row>
    <row r="103" spans="1:2" x14ac:dyDescent="0.25">
      <c r="A103" s="3">
        <v>44618</v>
      </c>
      <c r="B103" s="13"/>
    </row>
    <row r="104" spans="1:2" x14ac:dyDescent="0.25">
      <c r="A104" s="4">
        <v>43983</v>
      </c>
      <c r="B104" s="13"/>
    </row>
    <row r="105" spans="1:2" x14ac:dyDescent="0.25">
      <c r="A105" s="4">
        <v>43869</v>
      </c>
      <c r="B105" s="15">
        <v>43785</v>
      </c>
    </row>
    <row r="106" spans="1:2" x14ac:dyDescent="0.25">
      <c r="A106" s="3">
        <v>44898</v>
      </c>
      <c r="B106" s="16"/>
    </row>
    <row r="107" spans="1:2" x14ac:dyDescent="0.25">
      <c r="A107" s="4">
        <v>44275</v>
      </c>
      <c r="B107" s="13">
        <v>44927</v>
      </c>
    </row>
    <row r="108" spans="1:2" x14ac:dyDescent="0.25">
      <c r="A108" s="3">
        <v>44673</v>
      </c>
      <c r="B108" s="13">
        <v>44927</v>
      </c>
    </row>
    <row r="109" spans="1:2" x14ac:dyDescent="0.25">
      <c r="A109" s="3">
        <v>44786</v>
      </c>
      <c r="B109" s="13"/>
    </row>
    <row r="110" spans="1:2" x14ac:dyDescent="0.25">
      <c r="A110" s="4">
        <v>44415</v>
      </c>
      <c r="B110" s="13"/>
    </row>
    <row r="111" spans="1:2" x14ac:dyDescent="0.25">
      <c r="A111" s="4">
        <v>43701</v>
      </c>
      <c r="B111" s="13"/>
    </row>
    <row r="112" spans="1:2" x14ac:dyDescent="0.25">
      <c r="A112" s="3">
        <v>44898</v>
      </c>
      <c r="B112" s="13"/>
    </row>
    <row r="113" spans="1:2" x14ac:dyDescent="0.25">
      <c r="A113" s="3">
        <v>44786</v>
      </c>
      <c r="B113" s="13"/>
    </row>
    <row r="114" spans="1:2" x14ac:dyDescent="0.25">
      <c r="A114" s="3">
        <v>44674</v>
      </c>
      <c r="B114" s="13"/>
    </row>
    <row r="115" spans="1:2" x14ac:dyDescent="0.25">
      <c r="A115" s="3">
        <v>44898</v>
      </c>
      <c r="B115" s="13">
        <v>44927</v>
      </c>
    </row>
    <row r="116" spans="1:2" x14ac:dyDescent="0.25">
      <c r="A116" s="17">
        <v>44898</v>
      </c>
      <c r="B116" s="18">
        <v>44927</v>
      </c>
    </row>
    <row r="118" spans="1:2" ht="17.25" customHeight="1" x14ac:dyDescent="0.25"/>
  </sheetData>
  <mergeCells count="2">
    <mergeCell ref="B1:B2"/>
    <mergeCell ref="A1:A2"/>
  </mergeCells>
  <conditionalFormatting sqref="B16:B17 B21:B22">
    <cfRule type="iconSet" priority="20356">
      <iconSet iconSet="3Symbols2" showValue="0">
        <cfvo type="percent" val="0"/>
        <cfvo type="num" val="0" gte="0"/>
        <cfvo type="num" val="1"/>
      </iconSet>
    </cfRule>
  </conditionalFormatting>
  <pageMargins left="0.25" right="0.25" top="0.75" bottom="0.75" header="0.3" footer="0.3"/>
  <pageSetup paperSize="8" scale="2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 ops</vt:lpstr>
      <vt:lpstr>'bas ops'!Zone_d_impression</vt:lpstr>
    </vt:vector>
  </TitlesOfParts>
  <Manager/>
  <Company>Ministère des Armées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JFL</dc:creator>
  <cp:keywords/>
  <dc:description/>
  <cp:lastModifiedBy>JFL</cp:lastModifiedBy>
  <cp:revision/>
  <cp:lastPrinted>2022-09-25T13:00:26Z</cp:lastPrinted>
  <dcterms:created xsi:type="dcterms:W3CDTF">2019-11-21T12:15:55Z</dcterms:created>
  <dcterms:modified xsi:type="dcterms:W3CDTF">2023-02-03T12:46:41Z</dcterms:modified>
  <cp:category/>
  <cp:contentStatus/>
</cp:coreProperties>
</file>