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543CA50A-A9FE-43CE-B556-DFF12ADFE13B}" xr6:coauthVersionLast="47" xr6:coauthVersionMax="47" xr10:uidLastSave="{00000000-0000-0000-0000-000000000000}"/>
  <bookViews>
    <workbookView xWindow="6150" yWindow="1380" windowWidth="21765" windowHeight="12000" activeTab="2" xr2:uid="{00000000-000D-0000-FFFF-FFFF00000000}"/>
  </bookViews>
  <sheets>
    <sheet name="1 Ventes" sheetId="1" r:id="rId1"/>
    <sheet name="2 Pertes" sheetId="2" r:id="rId2"/>
    <sheet name="3 Rentabilité" sheetId="3" r:id="rId3"/>
  </sheets>
  <definedNames>
    <definedName name="DonnéesExternes_1" localSheetId="2" hidden="1">'3 Rentabilité'!$A$32:$H$43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/>
  <c r="F4" i="2"/>
  <c r="F5" i="2"/>
  <c r="F6" i="2"/>
  <c r="F7" i="2"/>
  <c r="F8" i="2"/>
  <c r="F2" i="2"/>
  <c r="F3" i="1"/>
  <c r="F4" i="1"/>
  <c r="F5" i="1"/>
  <c r="F6" i="1"/>
  <c r="F7" i="1"/>
  <c r="F8" i="1"/>
  <c r="F9" i="1"/>
  <c r="F10" i="1"/>
  <c r="F11" i="1"/>
  <c r="F12" i="1"/>
  <c r="F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A7E75CD-37CA-43F0-956D-109D2DB70B9C}" keepAlive="1" name="Requête - t_Pertes" description="Connexion à la requête « t_Pertes » dans le classeur." type="5" refreshedVersion="0" background="1">
    <dbPr connection="Provider=Microsoft.Mashup.OleDb.1;Data Source=$Workbook$;Location=t_Pertes;Extended Properties=&quot;&quot;" command="SELECT * FROM [t_Pertes]"/>
  </connection>
  <connection id="2" xr16:uid="{80A7A67D-2EF7-4ABC-A785-FCF2C9980F90}" keepAlive="1" name="Requête - t_Rentabilité" description="Connexion à la requête « t_Rentabilité » dans le classeur." type="5" refreshedVersion="8" background="1" saveData="1">
    <dbPr connection="Provider=Microsoft.Mashup.OleDb.1;Data Source=$Workbook$;Location=t_Rentabilité;Extended Properties=&quot;&quot;" command="SELECT * FROM [t_Rentabilité]"/>
  </connection>
  <connection id="3" xr16:uid="{FCDA1E7C-F6A6-4419-9DE1-95E231C147B4}" keepAlive="1" name="Requête - t_Ventes" description="Connexion à la requête « t_Ventes » dans le classeur." type="5" refreshedVersion="0" background="1">
    <dbPr connection="Provider=Microsoft.Mashup.OleDb.1;Data Source=$Workbook$;Location=t_Ventes;Extended Properties=&quot;&quot;" command="SELECT * FROM [t_Ventes]"/>
  </connection>
</connections>
</file>

<file path=xl/sharedStrings.xml><?xml version="1.0" encoding="utf-8"?>
<sst xmlns="http://schemas.openxmlformats.org/spreadsheetml/2006/main" count="49" uniqueCount="21">
  <si>
    <t>Code</t>
  </si>
  <si>
    <t>Reference</t>
  </si>
  <si>
    <t>Qté vendu</t>
  </si>
  <si>
    <t>Prix achat</t>
  </si>
  <si>
    <t>Prix de vente</t>
  </si>
  <si>
    <t>Montant de marge</t>
  </si>
  <si>
    <t>Sandiwch poulet</t>
  </si>
  <si>
    <t>Sandwich jambon</t>
  </si>
  <si>
    <t>Salade Saumon</t>
  </si>
  <si>
    <t>Wrap thon</t>
  </si>
  <si>
    <t>Pasta box fromage</t>
  </si>
  <si>
    <t>Pizza comté</t>
  </si>
  <si>
    <t>Wrap epinard</t>
  </si>
  <si>
    <t>Pasta box bœuf</t>
  </si>
  <si>
    <t>Brownie</t>
  </si>
  <si>
    <t>Pizza Thon</t>
  </si>
  <si>
    <t>Pizza Saumon</t>
  </si>
  <si>
    <t>Qté perdu</t>
  </si>
  <si>
    <t>Prix d'achat</t>
  </si>
  <si>
    <t>Montant perdu</t>
  </si>
  <si>
    <t>Marge nette globale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</si>
</sst>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E4B5A1E-01D4-4252-A428-B6857A67ADB3}" autoFormatId="16" applyNumberFormats="0" applyBorderFormats="0" applyFontFormats="0" applyPatternFormats="0" applyAlignmentFormats="0" applyWidthHeightFormats="0">
  <queryTableRefresh nextId="10">
    <queryTableFields count="8">
      <queryTableField id="1" name="Code" tableColumnId="1"/>
      <queryTableField id="2" name="Reference" tableColumnId="2"/>
      <queryTableField id="3" name="Qté vendu" tableColumnId="3"/>
      <queryTableField id="4" name="Prix achat" tableColumnId="4"/>
      <queryTableField id="5" name="Prix de vente" tableColumnId="5"/>
      <queryTableField id="6" name="Montant de marge" tableColumnId="6"/>
      <queryTableField id="8" name="Montant perdu" tableColumnId="8"/>
      <queryTableField id="9" name="Marge nette globale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A8E078-84C1-4CDB-85D3-F6A6BDC8D747}" name="t_Ventes" displayName="t_Ventes" ref="A1:F12" totalsRowShown="0">
  <autoFilter ref="A1:F12" xr:uid="{AAA8E078-84C1-4CDB-85D3-F6A6BDC8D747}"/>
  <tableColumns count="6">
    <tableColumn id="1" xr3:uid="{A2C50BF6-A612-4768-886C-2889B2157A22}" name="Code"/>
    <tableColumn id="2" xr3:uid="{E2159CC1-37CE-4A62-A7BC-165DC888180F}" name="Reference"/>
    <tableColumn id="3" xr3:uid="{FEEC984C-B1C2-4180-B178-E2842C53EB9B}" name="Qté vendu"/>
    <tableColumn id="4" xr3:uid="{63AAA0F1-E56D-415A-BAF2-A6CDA762AA72}" name="Prix achat"/>
    <tableColumn id="5" xr3:uid="{E9700EB5-78D8-43B0-A945-5D94C5F64719}" name="Prix de vente"/>
    <tableColumn id="6" xr3:uid="{4124747A-CFA7-48AC-B6AE-6E94271E86E6}" name="Montant de marge">
      <calculatedColumnFormula>(E2-D2)*C2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226580C-2DF4-486D-A107-B14100169E20}" name="t_Pertes" displayName="t_Pertes" ref="A1:F8" totalsRowShown="0">
  <autoFilter ref="A1:F8" xr:uid="{7226580C-2DF4-486D-A107-B14100169E20}"/>
  <tableColumns count="6">
    <tableColumn id="1" xr3:uid="{781620F9-C514-475B-B82A-6AD19D8C63D0}" name="Code"/>
    <tableColumn id="2" xr3:uid="{E19B1926-7C5B-4485-8304-3381AD309DF8}" name="Reference"/>
    <tableColumn id="3" xr3:uid="{2600C50F-1E73-4D89-AC44-44F7E03525CB}" name="Qté perdu"/>
    <tableColumn id="4" xr3:uid="{36EC9893-4FA3-4799-99AE-0BB46ACF72F0}" name="Prix d'achat"/>
    <tableColumn id="5" xr3:uid="{7454A297-2022-4610-8C60-FDDD56D90010}" name="Prix de vente"/>
    <tableColumn id="6" xr3:uid="{2D232F81-AC0E-45F2-9D01-64C6F8D2CA53}" name="Montant perdu">
      <calculatedColumnFormula>D2*C2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4382278-4464-4754-844E-FA03C5936D17}" name="t_Rentabilité" displayName="t_Rentabilité" ref="A32:H43" tableType="queryTable" totalsRowShown="0">
  <autoFilter ref="A32:H43" xr:uid="{84382278-4464-4754-844E-FA03C5936D17}"/>
  <tableColumns count="8">
    <tableColumn id="1" xr3:uid="{FD6AEAED-56DC-4DC3-A3C8-F5CB746D2E76}" uniqueName="1" name="Code" queryTableFieldId="1"/>
    <tableColumn id="2" xr3:uid="{037D2D71-451B-4AF1-8F61-9074D932A878}" uniqueName="2" name="Reference" queryTableFieldId="2"/>
    <tableColumn id="3" xr3:uid="{709766CF-3A20-43A0-BF66-011AC0A13579}" uniqueName="3" name="Qté vendu" queryTableFieldId="3"/>
    <tableColumn id="4" xr3:uid="{0ACDA277-5599-471D-8FF8-F43EBA1A2CBE}" uniqueName="4" name="Prix achat" queryTableFieldId="4"/>
    <tableColumn id="5" xr3:uid="{BC451DF0-1DA3-4160-BDAB-5F3DA6303442}" uniqueName="5" name="Prix de vente" queryTableFieldId="5"/>
    <tableColumn id="6" xr3:uid="{62EFD326-3DB0-41FF-8478-4A0535E3822F}" uniqueName="6" name="Montant de marge" queryTableFieldId="6"/>
    <tableColumn id="8" xr3:uid="{DB54F339-0F36-4EB9-BD10-61CC8F34A2C9}" uniqueName="8" name="Montant perdu" queryTableFieldId="8"/>
    <tableColumn id="9" xr3:uid="{5318363A-2914-46E4-9C1C-D46D90E12BE1}" uniqueName="9" name="Marge nette globale" queryTableField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2"/>
  <sheetViews>
    <sheetView showGridLines="0" workbookViewId="0">
      <selection activeCell="C7" sqref="C7"/>
    </sheetView>
  </sheetViews>
  <sheetFormatPr baseColWidth="10" defaultColWidth="8.85546875" defaultRowHeight="15" x14ac:dyDescent="0.25"/>
  <cols>
    <col min="2" max="2" width="16.42578125" customWidth="1"/>
    <col min="3" max="3" width="12.42578125" customWidth="1"/>
    <col min="4" max="4" width="13.85546875" customWidth="1"/>
    <col min="5" max="5" width="16" customWidth="1"/>
    <col min="6" max="6" width="19.5703125" customWidth="1"/>
  </cols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>
        <v>228</v>
      </c>
      <c r="B2" t="s">
        <v>6</v>
      </c>
      <c r="C2">
        <v>5</v>
      </c>
      <c r="D2">
        <v>1</v>
      </c>
      <c r="E2">
        <v>1.5</v>
      </c>
      <c r="F2">
        <f>(E2-D2)*C2</f>
        <v>2.5</v>
      </c>
    </row>
    <row r="3" spans="1:6" x14ac:dyDescent="0.25">
      <c r="A3">
        <v>546</v>
      </c>
      <c r="B3" t="s">
        <v>7</v>
      </c>
      <c r="C3">
        <v>8</v>
      </c>
      <c r="D3">
        <v>1</v>
      </c>
      <c r="E3">
        <v>1.5</v>
      </c>
      <c r="F3">
        <f t="shared" ref="F3:F12" si="0">(E3-D3)*C3</f>
        <v>4</v>
      </c>
    </row>
    <row r="4" spans="1:6" x14ac:dyDescent="0.25">
      <c r="A4">
        <v>897</v>
      </c>
      <c r="B4" t="s">
        <v>8</v>
      </c>
      <c r="C4">
        <v>7</v>
      </c>
      <c r="D4">
        <v>1</v>
      </c>
      <c r="E4">
        <v>1.5</v>
      </c>
      <c r="F4">
        <f t="shared" si="0"/>
        <v>3.5</v>
      </c>
    </row>
    <row r="5" spans="1:6" x14ac:dyDescent="0.25">
      <c r="A5">
        <v>98</v>
      </c>
      <c r="B5" t="s">
        <v>9</v>
      </c>
      <c r="C5">
        <v>9</v>
      </c>
      <c r="D5">
        <v>1</v>
      </c>
      <c r="E5">
        <v>1.5</v>
      </c>
      <c r="F5">
        <f t="shared" si="0"/>
        <v>4.5</v>
      </c>
    </row>
    <row r="6" spans="1:6" x14ac:dyDescent="0.25">
      <c r="A6">
        <v>456</v>
      </c>
      <c r="B6" t="s">
        <v>10</v>
      </c>
      <c r="C6">
        <v>13</v>
      </c>
      <c r="D6">
        <v>1</v>
      </c>
      <c r="E6">
        <v>1.5</v>
      </c>
      <c r="F6">
        <f t="shared" si="0"/>
        <v>6.5</v>
      </c>
    </row>
    <row r="7" spans="1:6" x14ac:dyDescent="0.25">
      <c r="A7">
        <v>345</v>
      </c>
      <c r="B7" t="s">
        <v>11</v>
      </c>
      <c r="C7">
        <v>21</v>
      </c>
      <c r="D7">
        <v>1</v>
      </c>
      <c r="E7">
        <v>1.5</v>
      </c>
      <c r="F7">
        <f t="shared" si="0"/>
        <v>10.5</v>
      </c>
    </row>
    <row r="8" spans="1:6" x14ac:dyDescent="0.25">
      <c r="A8">
        <v>654</v>
      </c>
      <c r="B8" t="s">
        <v>12</v>
      </c>
      <c r="C8">
        <v>12</v>
      </c>
      <c r="D8">
        <v>1</v>
      </c>
      <c r="E8">
        <v>1.5</v>
      </c>
      <c r="F8">
        <f t="shared" si="0"/>
        <v>6</v>
      </c>
    </row>
    <row r="9" spans="1:6" x14ac:dyDescent="0.25">
      <c r="A9">
        <v>824</v>
      </c>
      <c r="B9" t="s">
        <v>13</v>
      </c>
      <c r="C9">
        <v>17</v>
      </c>
      <c r="D9">
        <v>1</v>
      </c>
      <c r="E9">
        <v>1.5</v>
      </c>
      <c r="F9">
        <f t="shared" si="0"/>
        <v>8.5</v>
      </c>
    </row>
    <row r="10" spans="1:6" x14ac:dyDescent="0.25">
      <c r="A10">
        <v>665</v>
      </c>
      <c r="B10" t="s">
        <v>14</v>
      </c>
      <c r="C10">
        <v>8</v>
      </c>
      <c r="D10">
        <v>1</v>
      </c>
      <c r="E10">
        <v>1.5</v>
      </c>
      <c r="F10">
        <f t="shared" si="0"/>
        <v>4</v>
      </c>
    </row>
    <row r="11" spans="1:6" x14ac:dyDescent="0.25">
      <c r="A11">
        <v>978</v>
      </c>
      <c r="B11" t="s">
        <v>15</v>
      </c>
      <c r="C11">
        <v>7</v>
      </c>
      <c r="D11">
        <v>1</v>
      </c>
      <c r="E11">
        <v>1.5</v>
      </c>
      <c r="F11">
        <f t="shared" si="0"/>
        <v>3.5</v>
      </c>
    </row>
    <row r="12" spans="1:6" x14ac:dyDescent="0.25">
      <c r="A12">
        <v>342</v>
      </c>
      <c r="B12" t="s">
        <v>16</v>
      </c>
      <c r="C12">
        <v>9</v>
      </c>
      <c r="D12">
        <v>1</v>
      </c>
      <c r="E12">
        <v>1.5</v>
      </c>
      <c r="F12">
        <f t="shared" si="0"/>
        <v>4.5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72F068-0BE9-4152-B7FC-3A4629DCAF09}">
  <dimension ref="A1:F8"/>
  <sheetViews>
    <sheetView showGridLines="0" workbookViewId="0">
      <selection sqref="A1:F8"/>
    </sheetView>
  </sheetViews>
  <sheetFormatPr baseColWidth="10" defaultRowHeight="15" x14ac:dyDescent="0.25"/>
  <cols>
    <col min="2" max="2" width="12.28515625" customWidth="1"/>
    <col min="3" max="3" width="12.140625" customWidth="1"/>
    <col min="4" max="4" width="13.42578125" customWidth="1"/>
    <col min="5" max="5" width="14.85546875" customWidth="1"/>
    <col min="6" max="6" width="16.5703125" customWidth="1"/>
  </cols>
  <sheetData>
    <row r="1" spans="1:6" x14ac:dyDescent="0.25">
      <c r="A1" t="s">
        <v>0</v>
      </c>
      <c r="B1" t="s">
        <v>1</v>
      </c>
      <c r="C1" t="s">
        <v>17</v>
      </c>
      <c r="D1" t="s">
        <v>18</v>
      </c>
      <c r="E1" t="s">
        <v>4</v>
      </c>
      <c r="F1" t="s">
        <v>19</v>
      </c>
    </row>
    <row r="2" spans="1:6" x14ac:dyDescent="0.25">
      <c r="A2">
        <v>897</v>
      </c>
      <c r="B2" t="s">
        <v>8</v>
      </c>
      <c r="C2">
        <v>3</v>
      </c>
      <c r="D2">
        <v>1</v>
      </c>
      <c r="E2">
        <v>1.5</v>
      </c>
      <c r="F2">
        <f>D2*C2</f>
        <v>3</v>
      </c>
    </row>
    <row r="3" spans="1:6" x14ac:dyDescent="0.25">
      <c r="A3">
        <v>456</v>
      </c>
      <c r="B3" t="s">
        <v>10</v>
      </c>
      <c r="C3">
        <v>2</v>
      </c>
      <c r="D3">
        <v>1</v>
      </c>
      <c r="E3">
        <v>1.5</v>
      </c>
      <c r="F3">
        <f t="shared" ref="F3:F8" si="0">D3*C3</f>
        <v>2</v>
      </c>
    </row>
    <row r="4" spans="1:6" x14ac:dyDescent="0.25">
      <c r="A4">
        <v>665</v>
      </c>
      <c r="B4" t="s">
        <v>14</v>
      </c>
      <c r="C4">
        <v>5</v>
      </c>
      <c r="D4">
        <v>1</v>
      </c>
      <c r="E4">
        <v>1.5</v>
      </c>
      <c r="F4">
        <f t="shared" si="0"/>
        <v>5</v>
      </c>
    </row>
    <row r="5" spans="1:6" x14ac:dyDescent="0.25">
      <c r="A5">
        <v>98</v>
      </c>
      <c r="B5" t="s">
        <v>9</v>
      </c>
      <c r="C5">
        <v>7</v>
      </c>
      <c r="D5">
        <v>1</v>
      </c>
      <c r="E5">
        <v>1.5</v>
      </c>
      <c r="F5">
        <f t="shared" si="0"/>
        <v>7</v>
      </c>
    </row>
    <row r="6" spans="1:6" x14ac:dyDescent="0.25">
      <c r="A6">
        <v>228</v>
      </c>
      <c r="B6" t="s">
        <v>6</v>
      </c>
      <c r="C6">
        <v>4</v>
      </c>
      <c r="D6">
        <v>1</v>
      </c>
      <c r="E6">
        <v>1.5</v>
      </c>
      <c r="F6">
        <f t="shared" si="0"/>
        <v>4</v>
      </c>
    </row>
    <row r="7" spans="1:6" x14ac:dyDescent="0.25">
      <c r="A7">
        <v>342</v>
      </c>
      <c r="B7" t="s">
        <v>16</v>
      </c>
      <c r="C7">
        <v>9</v>
      </c>
      <c r="D7">
        <v>1</v>
      </c>
      <c r="E7">
        <v>1.5</v>
      </c>
      <c r="F7">
        <f t="shared" si="0"/>
        <v>9</v>
      </c>
    </row>
    <row r="8" spans="1:6" x14ac:dyDescent="0.25">
      <c r="A8">
        <v>654</v>
      </c>
      <c r="B8" t="s">
        <v>12</v>
      </c>
      <c r="C8">
        <v>1</v>
      </c>
      <c r="D8">
        <v>1</v>
      </c>
      <c r="E8">
        <v>1.5</v>
      </c>
      <c r="F8">
        <f t="shared" si="0"/>
        <v>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5C650-728A-49FB-BBE6-8C07873ACFFD}">
  <dimension ref="A32:H43"/>
  <sheetViews>
    <sheetView showGridLines="0" tabSelected="1" topLeftCell="A31" workbookViewId="0">
      <selection activeCell="H48" sqref="H48"/>
    </sheetView>
  </sheetViews>
  <sheetFormatPr baseColWidth="10" defaultRowHeight="15" x14ac:dyDescent="0.25"/>
  <cols>
    <col min="1" max="1" width="7.85546875" bestFit="1" customWidth="1"/>
    <col min="2" max="2" width="17.42578125" bestFit="1" customWidth="1"/>
    <col min="3" max="3" width="12.5703125" bestFit="1" customWidth="1"/>
    <col min="4" max="4" width="11.85546875" bestFit="1" customWidth="1"/>
    <col min="5" max="5" width="15" bestFit="1" customWidth="1"/>
    <col min="6" max="6" width="19.85546875" bestFit="1" customWidth="1"/>
    <col min="7" max="7" width="16.7109375" bestFit="1" customWidth="1"/>
    <col min="8" max="9" width="21.42578125" bestFit="1" customWidth="1"/>
  </cols>
  <sheetData>
    <row r="32" spans="1:8" x14ac:dyDescent="0.25">
      <c r="A32" t="s">
        <v>0</v>
      </c>
      <c r="B32" t="s">
        <v>1</v>
      </c>
      <c r="C32" t="s">
        <v>2</v>
      </c>
      <c r="D32" t="s">
        <v>3</v>
      </c>
      <c r="E32" t="s">
        <v>4</v>
      </c>
      <c r="F32" t="s">
        <v>5</v>
      </c>
      <c r="G32" t="s">
        <v>19</v>
      </c>
      <c r="H32" t="s">
        <v>20</v>
      </c>
    </row>
    <row r="33" spans="1:8" x14ac:dyDescent="0.25">
      <c r="A33">
        <v>228</v>
      </c>
      <c r="B33" t="s">
        <v>6</v>
      </c>
      <c r="C33">
        <v>5</v>
      </c>
      <c r="D33">
        <v>1</v>
      </c>
      <c r="E33">
        <v>1.5</v>
      </c>
      <c r="F33">
        <v>2.5</v>
      </c>
      <c r="G33">
        <v>4</v>
      </c>
      <c r="H33">
        <v>-1.5</v>
      </c>
    </row>
    <row r="34" spans="1:8" x14ac:dyDescent="0.25">
      <c r="A34">
        <v>897</v>
      </c>
      <c r="B34" t="s">
        <v>8</v>
      </c>
      <c r="C34">
        <v>7</v>
      </c>
      <c r="D34">
        <v>1</v>
      </c>
      <c r="E34">
        <v>1.5</v>
      </c>
      <c r="F34">
        <v>3.5</v>
      </c>
      <c r="G34">
        <v>3</v>
      </c>
      <c r="H34">
        <v>0.5</v>
      </c>
    </row>
    <row r="35" spans="1:8" x14ac:dyDescent="0.25">
      <c r="A35">
        <v>546</v>
      </c>
      <c r="B35" t="s">
        <v>7</v>
      </c>
      <c r="C35">
        <v>8</v>
      </c>
      <c r="D35">
        <v>1</v>
      </c>
      <c r="E35">
        <v>1.5</v>
      </c>
      <c r="F35">
        <v>4</v>
      </c>
    </row>
    <row r="36" spans="1:8" x14ac:dyDescent="0.25">
      <c r="A36">
        <v>456</v>
      </c>
      <c r="B36" t="s">
        <v>10</v>
      </c>
      <c r="C36">
        <v>13</v>
      </c>
      <c r="D36">
        <v>1</v>
      </c>
      <c r="E36">
        <v>1.5</v>
      </c>
      <c r="F36">
        <v>6.5</v>
      </c>
      <c r="G36">
        <v>2</v>
      </c>
      <c r="H36">
        <v>4.5</v>
      </c>
    </row>
    <row r="37" spans="1:8" x14ac:dyDescent="0.25">
      <c r="A37">
        <v>98</v>
      </c>
      <c r="B37" t="s">
        <v>9</v>
      </c>
      <c r="C37">
        <v>9</v>
      </c>
      <c r="D37">
        <v>1</v>
      </c>
      <c r="E37">
        <v>1.5</v>
      </c>
      <c r="F37">
        <v>4.5</v>
      </c>
      <c r="G37">
        <v>7</v>
      </c>
      <c r="H37">
        <v>-2.5</v>
      </c>
    </row>
    <row r="38" spans="1:8" x14ac:dyDescent="0.25">
      <c r="A38">
        <v>345</v>
      </c>
      <c r="B38" t="s">
        <v>11</v>
      </c>
      <c r="C38">
        <v>21</v>
      </c>
      <c r="D38">
        <v>1</v>
      </c>
      <c r="E38">
        <v>1.5</v>
      </c>
      <c r="F38">
        <v>10.5</v>
      </c>
    </row>
    <row r="39" spans="1:8" x14ac:dyDescent="0.25">
      <c r="A39">
        <v>654</v>
      </c>
      <c r="B39" t="s">
        <v>12</v>
      </c>
      <c r="C39">
        <v>12</v>
      </c>
      <c r="D39">
        <v>1</v>
      </c>
      <c r="E39">
        <v>1.5</v>
      </c>
      <c r="F39">
        <v>6</v>
      </c>
      <c r="G39">
        <v>1</v>
      </c>
      <c r="H39">
        <v>5</v>
      </c>
    </row>
    <row r="40" spans="1:8" x14ac:dyDescent="0.25">
      <c r="A40">
        <v>824</v>
      </c>
      <c r="B40" t="s">
        <v>13</v>
      </c>
      <c r="C40">
        <v>17</v>
      </c>
      <c r="D40">
        <v>1</v>
      </c>
      <c r="E40">
        <v>1.5</v>
      </c>
      <c r="F40">
        <v>8.5</v>
      </c>
    </row>
    <row r="41" spans="1:8" x14ac:dyDescent="0.25">
      <c r="A41">
        <v>665</v>
      </c>
      <c r="B41" t="s">
        <v>14</v>
      </c>
      <c r="C41">
        <v>8</v>
      </c>
      <c r="D41">
        <v>1</v>
      </c>
      <c r="E41">
        <v>1.5</v>
      </c>
      <c r="F41">
        <v>4</v>
      </c>
      <c r="G41">
        <v>5</v>
      </c>
      <c r="H41">
        <v>-1</v>
      </c>
    </row>
    <row r="42" spans="1:8" x14ac:dyDescent="0.25">
      <c r="A42">
        <v>978</v>
      </c>
      <c r="B42" t="s">
        <v>15</v>
      </c>
      <c r="C42">
        <v>7</v>
      </c>
      <c r="D42">
        <v>1</v>
      </c>
      <c r="E42">
        <v>1.5</v>
      </c>
      <c r="F42">
        <v>3.5</v>
      </c>
    </row>
    <row r="43" spans="1:8" x14ac:dyDescent="0.25">
      <c r="A43">
        <v>342</v>
      </c>
      <c r="B43" t="s">
        <v>16</v>
      </c>
      <c r="C43">
        <v>9</v>
      </c>
      <c r="D43">
        <v>1</v>
      </c>
      <c r="E43">
        <v>1.5</v>
      </c>
      <c r="F43">
        <v>4.5</v>
      </c>
      <c r="G43">
        <v>9</v>
      </c>
      <c r="H43">
        <v>-4.5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B54809A-D3D4-4BDE-9F2B-85A59E71184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 Ventes</vt:lpstr>
      <vt:lpstr>2 Pertes</vt:lpstr>
      <vt:lpstr>3 Rentabilité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Triolo</dc:creator>
  <cp:lastModifiedBy>JF</cp:lastModifiedBy>
  <dcterms:created xsi:type="dcterms:W3CDTF">2015-06-05T18:19:34Z</dcterms:created>
  <dcterms:modified xsi:type="dcterms:W3CDTF">2022-12-31T18:46:49Z</dcterms:modified>
</cp:coreProperties>
</file>