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6BD7C85-DE25-4D0D-B573-9770B5C7624B}" xr6:coauthVersionLast="47" xr6:coauthVersionMax="47" xr10:uidLastSave="{00000000-0000-0000-0000-000000000000}"/>
  <bookViews>
    <workbookView xWindow="5700" yWindow="2580" windowWidth="22365" windowHeight="8850" xr2:uid="{EF3E6DA2-09D7-4EDF-AB46-BCAA3B5B8A02}"/>
  </bookViews>
  <sheets>
    <sheet name="Feuil1" sheetId="1" r:id="rId1"/>
  </sheets>
  <definedNames>
    <definedName name="DonnéesExternes_1" localSheetId="0" hidden="1">Feuil1!$I$5:$K$8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7" i="1"/>
  <c r="G8" i="1"/>
  <c r="G6" i="1"/>
  <c r="B6" i="1"/>
  <c r="B7" i="1"/>
  <c r="B8" i="1"/>
  <c r="B9" i="1"/>
  <c r="B10" i="1"/>
  <c r="B11" i="1"/>
  <c r="B12" i="1"/>
  <c r="B13" i="1"/>
  <c r="B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008FFF-86B1-4177-BDAF-1D5839322AC4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<sst xmlns="http://schemas.openxmlformats.org/spreadsheetml/2006/main" count="10" uniqueCount="7">
  <si>
    <t>SC1</t>
  </si>
  <si>
    <t>RECYCLAGE SC1 Ts les 2 ans</t>
  </si>
  <si>
    <t>SC1 moins 1 an</t>
  </si>
  <si>
    <t>Test</t>
  </si>
  <si>
    <t>Nok</t>
  </si>
  <si>
    <t>Ok</t>
  </si>
  <si>
    <t>Reformulation Formule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</si>
</sst>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E828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0">
    <dxf>
      <numFmt numFmtId="19" formatCode="dd/mm/yyyy"/>
    </dxf>
    <dxf>
      <numFmt numFmtId="19" formatCode="dd/mm/yyyy"/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8EBE4B5-2D72-4E87-9C86-2466D5954CC1}" autoFormatId="16" applyNumberFormats="0" applyBorderFormats="0" applyFontFormats="0" applyPatternFormats="0" applyAlignmentFormats="0" applyWidthHeightFormats="0">
  <queryTableRefresh nextId="4">
    <queryTableFields count="3">
      <queryTableField id="1" name="SC1" tableColumnId="1"/>
      <queryTableField id="2" name="RECYCLAGE SC1 Ts les 2 ans" tableColumnId="2"/>
      <queryTableField id="3" name="Test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77A57D-FC15-48F9-A5AF-B1A3493020E9}" name="t_Data" displayName="t_Data" ref="D5:E14" totalsRowShown="0">
  <autoFilter ref="D5:E14" xr:uid="{A877A57D-FC15-48F9-A5AF-B1A3493020E9}"/>
  <tableColumns count="2">
    <tableColumn id="2" xr3:uid="{0A368C00-4C13-4049-A29E-9A42C61A5F6D}" name="SC1"/>
    <tableColumn id="3" xr3:uid="{2F7D2535-866C-45DF-B82D-FCE0B09B66BF}" name="RECYCLAGE SC1 Ts les 2 a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E124DB-472D-472F-A3B1-14E368EC710E}" name="t_Final" displayName="t_Final" ref="I5:K8" tableType="queryTable" totalsRowShown="0">
  <autoFilter ref="I5:K8" xr:uid="{A0E124DB-472D-472F-A3B1-14E368EC710E}"/>
  <tableColumns count="3">
    <tableColumn id="1" xr3:uid="{0E55A651-DCA0-45BD-89F0-FEBED5338A7C}" uniqueName="1" name="SC1" queryTableFieldId="1" dataDxfId="1"/>
    <tableColumn id="2" xr3:uid="{07CEBDD4-1A2C-4317-B6FE-FEEE80984602}" uniqueName="2" name="RECYCLAGE SC1 Ts les 2 ans" queryTableFieldId="2" dataDxfId="0"/>
    <tableColumn id="3" xr3:uid="{A8327935-4831-4265-9DE2-3A08E4D5229D}" uniqueName="3" name="Test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F5A9-1EEE-493D-8209-D9D45940F205}">
  <dimension ref="B5:K14"/>
  <sheetViews>
    <sheetView showGridLines="0" tabSelected="1" topLeftCell="A2" workbookViewId="0">
      <selection activeCell="G6" sqref="G6"/>
    </sheetView>
  </sheetViews>
  <sheetFormatPr baseColWidth="10" defaultRowHeight="15" x14ac:dyDescent="0.25"/>
  <cols>
    <col min="5" max="5" width="19" customWidth="1"/>
    <col min="7" max="7" width="17" customWidth="1"/>
    <col min="9" max="9" width="10.7109375" bestFit="1" customWidth="1"/>
    <col min="10" max="10" width="27.42578125" bestFit="1" customWidth="1"/>
    <col min="11" max="11" width="7" bestFit="1" customWidth="1"/>
  </cols>
  <sheetData>
    <row r="5" spans="2:11" ht="30.75" thickBot="1" x14ac:dyDescent="0.3">
      <c r="B5" t="s">
        <v>2</v>
      </c>
      <c r="D5" s="1" t="s">
        <v>0</v>
      </c>
      <c r="E5" s="1" t="s">
        <v>1</v>
      </c>
      <c r="G5" s="4" t="s">
        <v>6</v>
      </c>
      <c r="I5" t="s">
        <v>0</v>
      </c>
      <c r="J5" t="s">
        <v>1</v>
      </c>
      <c r="K5" t="s">
        <v>3</v>
      </c>
    </row>
    <row r="6" spans="2:11" ht="15.75" thickBot="1" x14ac:dyDescent="0.3">
      <c r="B6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D6" s="2">
        <v>44170</v>
      </c>
      <c r="E6" s="2"/>
      <c r="G6" s="5" t="str">
        <f ca="1">IF(TODAY()-MAX(t_Data[[#This Row],[SC1]:[RECYCLAGE SC1 Ts les 2 ans]])&lt;360,"Ok","Nok")</f>
        <v>Nok</v>
      </c>
      <c r="I6" s="3">
        <v>44170</v>
      </c>
      <c r="J6" s="3"/>
      <c r="K6" t="s">
        <v>4</v>
      </c>
    </row>
    <row r="7" spans="2:11" ht="15.75" thickBot="1" x14ac:dyDescent="0.3">
      <c r="B7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Ok</v>
      </c>
      <c r="D7" s="2">
        <v>43983</v>
      </c>
      <c r="E7" s="2">
        <v>44714</v>
      </c>
      <c r="G7" s="5" t="str">
        <f ca="1">IF(TODAY()-MAX(t_Data[[#This Row],[SC1]:[RECYCLAGE SC1 Ts les 2 ans]])&lt;360,"Ok","Nok")</f>
        <v>Ok</v>
      </c>
      <c r="I7" s="3">
        <v>43983</v>
      </c>
      <c r="J7" s="3">
        <v>44714</v>
      </c>
      <c r="K7" t="s">
        <v>5</v>
      </c>
    </row>
    <row r="8" spans="2:11" ht="15.75" thickBot="1" x14ac:dyDescent="0.3">
      <c r="B8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Ok</v>
      </c>
      <c r="D8" s="2">
        <v>44900</v>
      </c>
      <c r="G8" s="5" t="str">
        <f ca="1">IF(TODAY()-MAX(t_Data[[#This Row],[SC1]:[RECYCLAGE SC1 Ts les 2 ans]])&lt;360,"Ok","Nok")</f>
        <v>Ok</v>
      </c>
      <c r="I8" s="3">
        <v>44900</v>
      </c>
      <c r="J8" s="3"/>
      <c r="K8" t="s">
        <v>5</v>
      </c>
    </row>
    <row r="9" spans="2:11" x14ac:dyDescent="0.25">
      <c r="B9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9" s="5" t="str">
        <f ca="1">IF(TODAY()-MAX(t_Data[[#This Row],[SC1]:[RECYCLAGE SC1 Ts les 2 ans]])&lt;360,"Ok","Nok")</f>
        <v>Nok</v>
      </c>
    </row>
    <row r="10" spans="2:11" x14ac:dyDescent="0.25">
      <c r="B10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0" s="5" t="str">
        <f ca="1">IF(TODAY()-MAX(t_Data[[#This Row],[SC1]:[RECYCLAGE SC1 Ts les 2 ans]])&lt;360,"Ok","Nok")</f>
        <v>Nok</v>
      </c>
    </row>
    <row r="11" spans="2:11" x14ac:dyDescent="0.25">
      <c r="B11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1" s="5" t="str">
        <f ca="1">IF(TODAY()-MAX(t_Data[[#This Row],[SC1]:[RECYCLAGE SC1 Ts les 2 ans]])&lt;360,"Ok","Nok")</f>
        <v>Nok</v>
      </c>
    </row>
    <row r="12" spans="2:11" x14ac:dyDescent="0.25">
      <c r="B12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2" s="5" t="str">
        <f ca="1">IF(TODAY()-MAX(t_Data[[#This Row],[SC1]:[RECYCLAGE SC1 Ts les 2 ans]])&lt;360,"Ok","Nok")</f>
        <v>Nok</v>
      </c>
    </row>
    <row r="13" spans="2:11" x14ac:dyDescent="0.25">
      <c r="B13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3" s="5" t="str">
        <f ca="1">IF(TODAY()-MAX(t_Data[[#This Row],[SC1]:[RECYCLAGE SC1 Ts les 2 ans]])&lt;360,"Ok","Nok")</f>
        <v>Nok</v>
      </c>
    </row>
    <row r="14" spans="2:11" x14ac:dyDescent="0.25">
      <c r="B14" t="str">
        <f ca="1">IF(AND(SUM(TODAY()-(t_Data[[#This Row],[SC1]])&lt;360),t_Data[[#This Row],[RECYCLAGE SC1 Ts les 2 ans]]=""),"Ok",IF(AND(SUM(TODAY()-(t_Data[[#This Row],[SC1]])&gt;360),t_Data[[#This Row],[RECYCLAGE SC1 Ts les 2 ans]]=""),"Nok",IF(SUM(TODAY()-(t_Data[[#This Row],[RECYCLAGE SC1 Ts les 2 ans]])&lt;360),"Ok","Nok")))</f>
        <v>Nok</v>
      </c>
      <c r="G14" s="5" t="str">
        <f ca="1">IF(TODAY()-MAX(t_Data[[#This Row],[SC1]:[RECYCLAGE SC1 Ts les 2 ans]])&lt;360,"Ok","Nok")</f>
        <v>Nok</v>
      </c>
    </row>
  </sheetData>
  <conditionalFormatting sqref="D6:E7">
    <cfRule type="expression" dxfId="9" priority="3" stopIfTrue="1">
      <formula>LEN(TRIM(D6))=0</formula>
    </cfRule>
    <cfRule type="expression" dxfId="8" priority="4" stopIfTrue="1">
      <formula>OR(D6="non",D6="Nok")</formula>
    </cfRule>
  </conditionalFormatting>
  <conditionalFormatting sqref="E6:E7">
    <cfRule type="expression" dxfId="7" priority="5">
      <formula>TODAY()-E6&gt; 682</formula>
    </cfRule>
    <cfRule type="expression" dxfId="6" priority="6" stopIfTrue="1">
      <formula>TODAY()-E6&gt; 540</formula>
    </cfRule>
  </conditionalFormatting>
  <conditionalFormatting sqref="D6:D8">
    <cfRule type="expression" dxfId="5" priority="7">
      <formula>AND(E6="",TODAY()-D6&gt; 682)</formula>
    </cfRule>
    <cfRule type="expression" dxfId="4" priority="8" stopIfTrue="1">
      <formula>AND(E6="",TODAY()-D6&gt; 540)</formula>
    </cfRule>
  </conditionalFormatting>
  <conditionalFormatting sqref="D8">
    <cfRule type="expression" dxfId="3" priority="1" stopIfTrue="1">
      <formula>LEN(TRIM(D8))=0</formula>
    </cfRule>
    <cfRule type="expression" dxfId="2" priority="2" stopIfTrue="1">
      <formula>OR(D8="non",D8="Nok")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ECE933-CAA3-4B91-A961-FDB5722406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JF</cp:lastModifiedBy>
  <dcterms:created xsi:type="dcterms:W3CDTF">2022-12-19T17:57:08Z</dcterms:created>
  <dcterms:modified xsi:type="dcterms:W3CDTF">2022-12-19T19:50:46Z</dcterms:modified>
</cp:coreProperties>
</file>