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xl/tables/table6.xml" ContentType="application/vnd.openxmlformats-officedocument.spreadsheetml.table+xml"/>
  <Override PartName="/xl/queryTables/queryTable4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40D88180-6851-420B-A36B-0401786745DF}" xr6:coauthVersionLast="47" xr6:coauthVersionMax="47" xr10:uidLastSave="{00000000-0000-0000-0000-000000000000}"/>
  <bookViews>
    <workbookView xWindow="1215" yWindow="795" windowWidth="22785" windowHeight="12705" xr2:uid="{CEA4D2AB-EF8C-494F-9BE9-790F2AD4CE37}"/>
  </bookViews>
  <sheets>
    <sheet name="Feuil1" sheetId="1" r:id="rId1"/>
    <sheet name="Feuil2" sheetId="2" r:id="rId2"/>
  </sheets>
  <definedNames>
    <definedName name="DonnéesExternes_1" localSheetId="0" hidden="1">Feuil1!$I$3:$J$7</definedName>
    <definedName name="DonnéesExternes_1" localSheetId="1" hidden="1">Feuil2!$F$3:$G$5</definedName>
    <definedName name="DonnéesExternes_2" localSheetId="0" hidden="1">Feuil1!$I$12:$K$16</definedName>
    <definedName name="DonnéesExternes_2" localSheetId="1" hidden="1">Feuil2!$F$12:$H$14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 a="1"/>
  <c r="A5" i="1"/>
  <c r="A6" i="1" a="1"/>
  <c r="A6" i="1"/>
  <c r="A7" i="1" a="1"/>
  <c r="A7" i="1"/>
  <c r="A8" i="1" a="1"/>
  <c r="A8" i="1"/>
  <c r="A9" i="1" a="1"/>
  <c r="A9" i="1"/>
  <c r="A10" i="1" a="1"/>
  <c r="A10" i="1"/>
  <c r="A11" i="1" a="1"/>
  <c r="A11" i="1"/>
  <c r="A12" i="1" a="1"/>
  <c r="A12" i="1"/>
  <c r="A13" i="1" a="1"/>
  <c r="A13" i="1"/>
  <c r="A14" i="1" a="1"/>
  <c r="A14" i="1"/>
  <c r="A15" i="1" a="1"/>
  <c r="A15" i="1"/>
  <c r="A16" i="1" a="1"/>
  <c r="A16" i="1"/>
  <c r="A17" i="1" a="1"/>
  <c r="A17" i="1"/>
  <c r="A18" i="1" a="1"/>
  <c r="A18" i="1"/>
  <c r="A19" i="1" a="1"/>
  <c r="A19" i="1"/>
  <c r="A20" i="1" a="1"/>
  <c r="A20" i="1"/>
  <c r="A21" i="1" a="1"/>
  <c r="A21" i="1"/>
  <c r="A22" i="1" a="1"/>
  <c r="A22" i="1"/>
  <c r="A23" i="1" a="1"/>
  <c r="A23" i="1"/>
  <c r="A24" i="1" a="1"/>
  <c r="A24" i="1"/>
  <c r="A25" i="1" a="1"/>
  <c r="A25" i="1"/>
  <c r="A26" i="1" a="1"/>
  <c r="A26" i="1"/>
  <c r="A27" i="1" a="1"/>
  <c r="A27" i="1" s="1"/>
  <c r="A28" i="1" a="1"/>
  <c r="A28" i="1"/>
  <c r="A29" i="1" a="1"/>
  <c r="A29" i="1" s="1"/>
  <c r="A30" i="1" a="1"/>
  <c r="A30" i="1"/>
  <c r="A31" i="1" a="1"/>
  <c r="A31" i="1" s="1"/>
  <c r="A32" i="1" a="1"/>
  <c r="A32" i="1"/>
  <c r="A33" i="1" a="1"/>
  <c r="A33" i="1" s="1"/>
  <c r="A34" i="1" a="1"/>
  <c r="A34" i="1"/>
  <c r="A35" i="1" a="1"/>
  <c r="A35" i="1" s="1"/>
  <c r="A36" i="1" a="1"/>
  <c r="A36" i="1"/>
  <c r="A37" i="1" a="1"/>
  <c r="A37" i="1" s="1"/>
  <c r="A38" i="1" a="1"/>
  <c r="A38" i="1"/>
  <c r="A39" i="1" a="1"/>
  <c r="A39" i="1" s="1"/>
  <c r="A40" i="1" a="1"/>
  <c r="A40" i="1"/>
  <c r="A41" i="1" a="1"/>
  <c r="A41" i="1" s="1"/>
  <c r="A42" i="1" a="1"/>
  <c r="A42" i="1"/>
  <c r="A43" i="1" a="1"/>
  <c r="A43" i="1" s="1"/>
  <c r="A44" i="1" a="1"/>
  <c r="A44" i="1"/>
  <c r="A45" i="1" a="1"/>
  <c r="A45" i="1" s="1"/>
  <c r="A46" i="1" a="1"/>
  <c r="A46" i="1"/>
  <c r="A47" i="1" a="1"/>
  <c r="A47" i="1" s="1"/>
  <c r="A48" i="1" a="1"/>
  <c r="A48" i="1"/>
  <c r="A49" i="1" a="1"/>
  <c r="A49" i="1" s="1"/>
  <c r="A50" i="1" a="1"/>
  <c r="A50" i="1"/>
  <c r="A51" i="1" a="1"/>
  <c r="A51" i="1" s="1"/>
  <c r="A52" i="1" a="1"/>
  <c r="A52" i="1"/>
  <c r="A53" i="1" a="1"/>
  <c r="A53" i="1" s="1"/>
  <c r="A54" i="1" a="1"/>
  <c r="A54" i="1"/>
  <c r="A55" i="1" a="1"/>
  <c r="A55" i="1" s="1"/>
  <c r="A56" i="1" a="1"/>
  <c r="A56" i="1"/>
  <c r="A57" i="1" a="1"/>
  <c r="A57" i="1" s="1"/>
  <c r="A58" i="1" a="1"/>
  <c r="A58" i="1"/>
  <c r="A59" i="1" a="1"/>
  <c r="A59" i="1" s="1"/>
  <c r="A60" i="1" a="1"/>
  <c r="A60" i="1"/>
  <c r="A61" i="1" a="1"/>
  <c r="A61" i="1" s="1"/>
  <c r="A62" i="1" a="1"/>
  <c r="A62" i="1"/>
  <c r="A63" i="1" a="1"/>
  <c r="A63" i="1" s="1"/>
  <c r="A64" i="1" a="1"/>
  <c r="A64" i="1"/>
  <c r="A65" i="1" a="1"/>
  <c r="A65" i="1" s="1"/>
  <c r="A66" i="1" a="1"/>
  <c r="A66" i="1"/>
  <c r="A67" i="1" a="1"/>
  <c r="A67" i="1" s="1"/>
  <c r="A68" i="1" a="1"/>
  <c r="A68" i="1"/>
  <c r="A69" i="1" a="1"/>
  <c r="A69" i="1" s="1"/>
  <c r="A70" i="1" a="1"/>
  <c r="A70" i="1"/>
  <c r="A71" i="1" a="1"/>
  <c r="A71" i="1" s="1"/>
  <c r="A72" i="1" a="1"/>
  <c r="A72" i="1"/>
  <c r="A73" i="1" a="1"/>
  <c r="A73" i="1" s="1"/>
  <c r="A4" i="1" a="1"/>
  <c r="A4" i="1" s="1"/>
  <c r="L5" i="2" a="1"/>
  <c r="L5" i="2" s="1"/>
  <c r="L6" i="2" a="1"/>
  <c r="L6" i="2"/>
  <c r="L7" i="2" a="1"/>
  <c r="L7" i="2" s="1"/>
  <c r="L8" i="2" a="1"/>
  <c r="L8" i="2"/>
  <c r="L9" i="2" a="1"/>
  <c r="L9" i="2" s="1"/>
  <c r="L10" i="2" a="1"/>
  <c r="L10" i="2"/>
  <c r="L11" i="2" a="1"/>
  <c r="L11" i="2" s="1"/>
  <c r="L12" i="2" a="1"/>
  <c r="L12" i="2"/>
  <c r="L13" i="2" a="1"/>
  <c r="L13" i="2" s="1"/>
  <c r="L14" i="2" a="1"/>
  <c r="L14" i="2"/>
  <c r="L15" i="2" a="1"/>
  <c r="L15" i="2" s="1"/>
  <c r="L16" i="2" a="1"/>
  <c r="L16" i="2"/>
  <c r="L17" i="2" a="1"/>
  <c r="L17" i="2" s="1"/>
  <c r="L18" i="2" a="1"/>
  <c r="L18" i="2"/>
  <c r="L19" i="2" a="1"/>
  <c r="L19" i="2" s="1"/>
  <c r="L20" i="2" a="1"/>
  <c r="L20" i="2"/>
  <c r="L21" i="2" a="1"/>
  <c r="L21" i="2" s="1"/>
  <c r="L22" i="2" a="1"/>
  <c r="L22" i="2"/>
  <c r="L23" i="2" a="1"/>
  <c r="L23" i="2" s="1"/>
  <c r="L24" i="2" a="1"/>
  <c r="L24" i="2"/>
  <c r="L25" i="2" a="1"/>
  <c r="L25" i="2" s="1"/>
  <c r="L26" i="2" a="1"/>
  <c r="L26" i="2"/>
  <c r="L27" i="2" a="1"/>
  <c r="L27" i="2" s="1"/>
  <c r="L28" i="2" a="1"/>
  <c r="L28" i="2"/>
  <c r="L29" i="2" a="1"/>
  <c r="L29" i="2" s="1"/>
  <c r="L30" i="2" a="1"/>
  <c r="L30" i="2"/>
  <c r="L31" i="2" a="1"/>
  <c r="L31" i="2" s="1"/>
  <c r="L4" i="2" a="1"/>
  <c r="L4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E574AB9-3903-49A3-AB06-EBA6218740EF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  <connection id="2" xr16:uid="{FC90D69C-4A5D-40F1-A12B-4F769DE94AE8}" keepAlive="1" name="Requête - t_Final (2)" description="Connexion à la requête « t_Final (2) » dans le classeur." type="5" refreshedVersion="8" background="1" saveData="1">
    <dbPr connection="Provider=Microsoft.Mashup.OleDb.1;Data Source=$Workbook$;Location=&quot;t_Final (2)&quot;;Extended Properties=&quot;&quot;" command="SELECT * FROM [t_Final (2)]"/>
  </connection>
  <connection id="3" xr16:uid="{92D4F341-7657-4104-994E-0C41D295F77B}" keepAlive="1" name="Requête - t_Final_Version2" description="Connexion à la requête « t_Final_Version2 » dans le classeur." type="5" refreshedVersion="8" background="1" saveData="1">
    <dbPr connection="Provider=Microsoft.Mashup.OleDb.1;Data Source=$Workbook$;Location=t_Final_Version2;Extended Properties=&quot;&quot;" command="SELECT * FROM [t_Final_Version2]"/>
  </connection>
  <connection id="4" xr16:uid="{4C63B1CF-2E2E-4FBC-97C0-582C7388B677}" keepAlive="1" name="Requête - t_Final_Version2_bis" description="Connexion à la requête « t_Final_Version2_bis » dans le classeur." type="5" refreshedVersion="8" background="1" saveData="1">
    <dbPr connection="Provider=Microsoft.Mashup.OleDb.1;Data Source=$Workbook$;Location=t_Final_Version2_bis;Extended Properties=&quot;&quot;" command="SELECT * FROM [t_Final_Version2_bis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<sst xmlns="http://schemas.openxmlformats.org/spreadsheetml/2006/main" count="41" uniqueCount="32">
  <si>
    <t>Date Time</t>
  </si>
  <si>
    <t>Valeur</t>
  </si>
  <si>
    <t>Date</t>
  </si>
  <si>
    <t>Valeur max</t>
  </si>
  <si>
    <t>Déterminer le max entre  j/m/aa 6:00 et j+1/m/aa 5:00</t>
  </si>
  <si>
    <t>Heure</t>
  </si>
  <si>
    <t>1296,21</t>
  </si>
  <si>
    <t>1295,7</t>
  </si>
  <si>
    <t>1295,02</t>
  </si>
  <si>
    <t>1292,48</t>
  </si>
  <si>
    <t>1291,02</t>
  </si>
  <si>
    <t>1292,01</t>
  </si>
  <si>
    <t>1291,62</t>
  </si>
  <si>
    <t>1291,63</t>
  </si>
  <si>
    <t>1287,67</t>
  </si>
  <si>
    <t>1284,57</t>
  </si>
  <si>
    <t>1285,76</t>
  </si>
  <si>
    <t>1286,12</t>
  </si>
  <si>
    <t>1285,06</t>
  </si>
  <si>
    <t>1284,43</t>
  </si>
  <si>
    <t>1285,74</t>
  </si>
  <si>
    <t>1285,19</t>
  </si>
  <si>
    <t>1286,87</t>
  </si>
  <si>
    <t>1285,95</t>
  </si>
  <si>
    <t>1284,88</t>
  </si>
  <si>
    <t>1289,68</t>
  </si>
  <si>
    <t>1289,37</t>
  </si>
  <si>
    <t>1289,45</t>
  </si>
  <si>
    <t>Option 1</t>
  </si>
  <si>
    <t>Option 2</t>
  </si>
  <si>
    <t>Heure Max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</si>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</sst>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:mm;@"/>
  </numFmts>
  <fonts count="1" x14ac:knownFonts="1">
    <font>
      <sz val="10"/>
      <color theme="1"/>
      <name val="Ebrima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22" fontId="0" fillId="0" borderId="0" xfId="0" applyNumberFormat="1"/>
    <xf numFmtId="2" fontId="0" fillId="0" borderId="0" xfId="0" applyNumberFormat="1"/>
    <xf numFmtId="18" fontId="0" fillId="0" borderId="0" xfId="0" applyNumberFormat="1"/>
    <xf numFmtId="14" fontId="0" fillId="0" borderId="0" xfId="0" applyNumberFormat="1"/>
    <xf numFmtId="0" fontId="0" fillId="0" borderId="0" xfId="0" applyAlignment="1">
      <alignment vertical="center" wrapText="1"/>
    </xf>
    <xf numFmtId="22" fontId="0" fillId="0" borderId="0" xfId="0" applyNumberFormat="1" applyAlignment="1">
      <alignment vertical="center" wrapText="1"/>
    </xf>
    <xf numFmtId="164" fontId="0" fillId="0" borderId="0" xfId="0" applyNumberFormat="1"/>
    <xf numFmtId="164" fontId="0" fillId="0" borderId="0" xfId="0" quotePrefix="1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9">
    <dxf>
      <numFmt numFmtId="27" formatCode="dd/mm/yyyy\ hh:mm"/>
    </dxf>
    <dxf>
      <numFmt numFmtId="19" formatCode="dd/mm/yyyy"/>
    </dxf>
    <dxf>
      <numFmt numFmtId="19" formatCode="dd/mm/yyyy"/>
    </dxf>
    <dxf>
      <alignment horizontal="general" vertical="center" textRotation="0" wrapText="1" indent="0" justifyLastLine="0" shrinkToFit="0" readingOrder="0"/>
    </dxf>
    <dxf>
      <numFmt numFmtId="27" formatCode="dd/mm/yyyy\ hh:mm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27" formatCode="dd/mm/yyyy\ hh:mm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342900</xdr:colOff>
      <xdr:row>3</xdr:row>
      <xdr:rowOff>0</xdr:rowOff>
    </xdr:from>
    <xdr:to>
      <xdr:col>6</xdr:col>
      <xdr:colOff>609600</xdr:colOff>
      <xdr:row>6</xdr:row>
      <xdr:rowOff>133350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FB7D747A-8C42-879A-5875-EC94846D7B28}"/>
            </a:ext>
          </a:extLst>
        </xdr:cNvPr>
        <xdr:cNvSpPr/>
      </xdr:nvSpPr>
      <xdr:spPr>
        <a:xfrm>
          <a:off x="2724150" y="542925"/>
          <a:ext cx="1562100" cy="6762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FF81381-426D-4653-9AD8-E785184738BB}" autoFormatId="16" applyNumberFormats="0" applyBorderFormats="0" applyFontFormats="0" applyPatternFormats="0" applyAlignmentFormats="0" applyWidthHeightFormats="0">
  <queryTableRefresh nextId="3">
    <queryTableFields count="2">
      <queryTableField id="1" name="Date" tableColumnId="1"/>
      <queryTableField id="2" name="Valeur max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52CDFC02-96B6-4C6F-B62C-6F46C9E79275}" autoFormatId="16" applyNumberFormats="0" applyBorderFormats="0" applyFontFormats="0" applyPatternFormats="0" applyAlignmentFormats="0" applyWidthHeightFormats="0">
  <queryTableRefresh nextId="4">
    <queryTableFields count="3">
      <queryTableField id="1" name="Date" tableColumnId="1"/>
      <queryTableField id="2" name="Heure" tableColumnId="2"/>
      <queryTableField id="3" name="Valeur" tableColumnId="3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1734C0CA-5D14-4EF3-9910-A295E3CA1302}" autoFormatId="16" applyNumberFormats="0" applyBorderFormats="0" applyFontFormats="0" applyPatternFormats="0" applyAlignmentFormats="0" applyWidthHeightFormats="0">
  <queryTableRefresh nextId="3">
    <queryTableFields count="2">
      <queryTableField id="1" name="Date" tableColumnId="1"/>
      <queryTableField id="2" name="Valeur max" tableColumnId="2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4" xr16:uid="{641271EC-9F8A-422C-8D23-970917C2CD65}" autoFormatId="16" applyNumberFormats="0" applyBorderFormats="0" applyFontFormats="0" applyPatternFormats="0" applyAlignmentFormats="0" applyWidthHeightFormats="0">
  <queryTableRefresh nextId="4">
    <queryTableFields count="3">
      <queryTableField id="1" name="Date" tableColumnId="1"/>
      <queryTableField id="2" name="Heure Max" tableColumnId="2"/>
      <queryTableField id="3" name="Valeur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136E2B-6569-471F-AC91-87B6473FCF3F}" name="t_Cons" displayName="t_Cons" ref="C3:D73" totalsRowShown="0">
  <autoFilter ref="C3:D73" xr:uid="{9E136E2B-6569-471F-AC91-87B6473FCF3F}"/>
  <tableColumns count="2">
    <tableColumn id="1" xr3:uid="{93890956-2CAD-42C1-9BA4-DABF6C9C2BFF}" name="Date Time"/>
    <tableColumn id="2" xr3:uid="{0DA3ACC9-F6DF-4B4B-94F6-F80B8BE3001E}" name="Valeur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69F67EA-E4A3-49C9-9730-DEF0A5617DCB}" name="t_Final" displayName="t_Final" ref="I3:J7" tableType="queryTable" totalsRowShown="0">
  <autoFilter ref="I3:J7" xr:uid="{369F67EA-E4A3-49C9-9730-DEF0A5617DCB}"/>
  <tableColumns count="2">
    <tableColumn id="1" xr3:uid="{2A9ABBBF-4F47-4AA4-8ED3-753ED69C8791}" uniqueName="1" name="Date" queryTableFieldId="1" dataDxfId="8"/>
    <tableColumn id="2" xr3:uid="{B5946B3C-99D0-4027-93B2-330DB490CE04}" uniqueName="2" name="Valeur max" queryTableField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038C46-B8F0-40CC-810F-913C9870D3D3}" name="t_Final__2" displayName="t_Final__2" ref="I12:K16" tableType="queryTable" totalsRowShown="0">
  <autoFilter ref="I12:K16" xr:uid="{35038C46-B8F0-40CC-810F-913C9870D3D3}"/>
  <tableColumns count="3">
    <tableColumn id="1" xr3:uid="{A1FBC635-7234-434F-8C69-CCD7618B8F34}" uniqueName="1" name="Date" queryTableFieldId="1" dataDxfId="7"/>
    <tableColumn id="2" xr3:uid="{65F64176-5599-4BFF-A606-857899481F58}" uniqueName="2" name="Heure" queryTableFieldId="2" dataDxfId="6"/>
    <tableColumn id="3" xr3:uid="{DDC91ECD-933B-474E-90C1-57B60378755B}" uniqueName="3" name="Valeur" queryTableFieldId="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908CB06-83EB-431B-9631-40FF151A7B6E}" name="t_Cons2" displayName="t_Cons2" ref="B3:C31" totalsRowShown="0" headerRowDxfId="5">
  <autoFilter ref="B3:C31" xr:uid="{4908CB06-83EB-431B-9631-40FF151A7B6E}"/>
  <tableColumns count="2">
    <tableColumn id="1" xr3:uid="{8878D749-4CE4-4D71-A8F5-0A6D0A3DDF99}" name="Date Time" dataDxfId="4"/>
    <tableColumn id="2" xr3:uid="{57500D1E-1ACC-4DAF-B3FA-AA6FDB8E0DE6}" name="Valeur" dataDxfId="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A03AA3E-51DA-40BF-A3F4-AE1F5198CF01}" name="t_Final_Version2" displayName="t_Final_Version2" ref="F3:G5" tableType="queryTable" totalsRowShown="0">
  <autoFilter ref="F3:G5" xr:uid="{3A03AA3E-51DA-40BF-A3F4-AE1F5198CF01}"/>
  <tableColumns count="2">
    <tableColumn id="1" xr3:uid="{67983C87-C957-49CF-BF42-451C529CFD90}" uniqueName="1" name="Date" queryTableFieldId="1" dataDxfId="2"/>
    <tableColumn id="2" xr3:uid="{ADB551AD-8988-442E-A4DB-20715C6D3D92}" uniqueName="2" name="Valeur max" queryTableFieldId="2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62CB5D8-3D2E-4389-B68B-3FDF1B59CF45}" name="t_Final_Version2_bis" displayName="t_Final_Version2_bis" ref="F12:H14" tableType="queryTable" totalsRowShown="0">
  <autoFilter ref="F12:H14" xr:uid="{662CB5D8-3D2E-4389-B68B-3FDF1B59CF45}"/>
  <tableColumns count="3">
    <tableColumn id="1" xr3:uid="{6DF53CAB-EB91-413B-B374-FD2E9CC720C3}" uniqueName="1" name="Date" queryTableFieldId="1" dataDxfId="1"/>
    <tableColumn id="2" xr3:uid="{82BEAC7C-4907-424F-8DAB-5852A0BDDFA6}" uniqueName="2" name="Heure Max" queryTableFieldId="2" dataDxfId="0"/>
    <tableColumn id="3" xr3:uid="{59D4F04D-F158-4329-9FE2-85D068A0DFE1}" uniqueName="3" name="Valeur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EA159-31F0-45E7-87AA-42617BF56F5B}">
  <dimension ref="A1:K73"/>
  <sheetViews>
    <sheetView showGridLines="0" tabSelected="1" workbookViewId="0">
      <selection activeCell="A4" sqref="A4:A73"/>
    </sheetView>
  </sheetViews>
  <sheetFormatPr baseColWidth="10" defaultRowHeight="14.25" x14ac:dyDescent="0.25"/>
  <cols>
    <col min="3" max="3" width="15.42578125" bestFit="1" customWidth="1"/>
    <col min="4" max="4" width="8.85546875" customWidth="1"/>
    <col min="5" max="5" width="8" customWidth="1"/>
    <col min="9" max="9" width="10.42578125" bestFit="1" customWidth="1"/>
    <col min="10" max="10" width="15.42578125" bestFit="1" customWidth="1"/>
    <col min="11" max="11" width="9" bestFit="1" customWidth="1"/>
  </cols>
  <sheetData>
    <row r="1" spans="1:11" x14ac:dyDescent="0.25">
      <c r="C1" t="s">
        <v>4</v>
      </c>
    </row>
    <row r="2" spans="1:11" x14ac:dyDescent="0.25">
      <c r="A2" t="s">
        <v>31</v>
      </c>
    </row>
    <row r="3" spans="1:11" x14ac:dyDescent="0.25">
      <c r="C3" t="s">
        <v>0</v>
      </c>
      <c r="D3" s="2" t="s">
        <v>1</v>
      </c>
      <c r="E3" s="2"/>
      <c r="I3" t="s">
        <v>2</v>
      </c>
      <c r="J3" t="s">
        <v>3</v>
      </c>
    </row>
    <row r="4" spans="1:11" x14ac:dyDescent="0.25">
      <c r="A4" s="10" cm="1">
        <f t="array" ref="A4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>1290.19</v>
      </c>
      <c r="C4" s="1">
        <v>43467.25</v>
      </c>
      <c r="D4" s="2">
        <v>1286.4000000000001</v>
      </c>
      <c r="E4" s="2"/>
      <c r="H4" s="3"/>
      <c r="I4" s="4">
        <v>43467</v>
      </c>
      <c r="J4">
        <v>1290.19</v>
      </c>
    </row>
    <row r="5" spans="1:11" x14ac:dyDescent="0.25">
      <c r="A5" s="10" t="str" cm="1">
        <f t="array" ref="A5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5" s="1">
        <v>43467.291666666664</v>
      </c>
      <c r="D5" s="2">
        <v>1287.27</v>
      </c>
      <c r="E5" s="2"/>
      <c r="I5" s="4">
        <v>43468</v>
      </c>
      <c r="J5">
        <v>1298.42</v>
      </c>
    </row>
    <row r="6" spans="1:11" x14ac:dyDescent="0.25">
      <c r="A6" s="10" t="str" cm="1">
        <f t="array" ref="A6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6" s="1">
        <v>43467.333333333336</v>
      </c>
      <c r="D6" s="2">
        <v>1286.3800000000001</v>
      </c>
      <c r="E6" s="2"/>
      <c r="I6" s="4">
        <v>43469</v>
      </c>
      <c r="J6">
        <v>1296.21</v>
      </c>
    </row>
    <row r="7" spans="1:11" x14ac:dyDescent="0.25">
      <c r="A7" s="10" t="str" cm="1">
        <f t="array" ref="A7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7" s="1">
        <v>43467.375</v>
      </c>
      <c r="D7" s="2">
        <v>1288.54</v>
      </c>
      <c r="E7" s="2"/>
      <c r="I7" s="4">
        <v>43471</v>
      </c>
      <c r="J7">
        <v>1289.68</v>
      </c>
    </row>
    <row r="8" spans="1:11" x14ac:dyDescent="0.25">
      <c r="A8" s="10" t="str" cm="1">
        <f t="array" ref="A8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8" s="1">
        <v>43467.416666666664</v>
      </c>
      <c r="D8" s="2">
        <v>1288.6500000000001</v>
      </c>
      <c r="E8" s="2"/>
    </row>
    <row r="9" spans="1:11" x14ac:dyDescent="0.25">
      <c r="A9" s="10" t="str" cm="1">
        <f t="array" ref="A9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9" s="1">
        <v>43467.458333333336</v>
      </c>
      <c r="D9" s="2">
        <v>1287.78</v>
      </c>
      <c r="E9" s="2"/>
    </row>
    <row r="10" spans="1:11" x14ac:dyDescent="0.25">
      <c r="A10" s="10" t="str" cm="1">
        <f t="array" ref="A10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10" s="1">
        <v>43467.5</v>
      </c>
      <c r="D10" s="2">
        <v>1287.55</v>
      </c>
      <c r="E10" s="2"/>
    </row>
    <row r="11" spans="1:11" x14ac:dyDescent="0.25">
      <c r="A11" s="10" t="str" cm="1">
        <f t="array" ref="A11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11" s="1">
        <v>43467.541666666664</v>
      </c>
      <c r="D11" s="2">
        <v>1286.3499999999999</v>
      </c>
      <c r="E11" s="2"/>
    </row>
    <row r="12" spans="1:11" x14ac:dyDescent="0.25">
      <c r="A12" s="10" t="str" cm="1">
        <f t="array" ref="A12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12" s="1">
        <v>43467.583333333336</v>
      </c>
      <c r="D12" s="2">
        <v>1287.25</v>
      </c>
      <c r="E12" s="2"/>
      <c r="I12" t="s">
        <v>2</v>
      </c>
      <c r="J12" t="s">
        <v>5</v>
      </c>
      <c r="K12" t="s">
        <v>1</v>
      </c>
    </row>
    <row r="13" spans="1:11" x14ac:dyDescent="0.25">
      <c r="A13" s="10" t="str" cm="1">
        <f t="array" ref="A13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13" s="1">
        <v>43467.625</v>
      </c>
      <c r="D13" s="2">
        <v>1285.02</v>
      </c>
      <c r="E13" s="2"/>
      <c r="I13" s="4">
        <v>43467</v>
      </c>
      <c r="J13" s="1">
        <v>43468</v>
      </c>
      <c r="K13">
        <v>1290.19</v>
      </c>
    </row>
    <row r="14" spans="1:11" x14ac:dyDescent="0.25">
      <c r="A14" s="10" t="str" cm="1">
        <f t="array" ref="A14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14" s="1">
        <v>43467.666666666664</v>
      </c>
      <c r="D14" s="2">
        <v>1286.95</v>
      </c>
      <c r="E14" s="2"/>
      <c r="I14" s="4">
        <v>43468</v>
      </c>
      <c r="J14" s="1">
        <v>43469.083333333336</v>
      </c>
      <c r="K14">
        <v>1298.42</v>
      </c>
    </row>
    <row r="15" spans="1:11" x14ac:dyDescent="0.25">
      <c r="A15" s="10" t="str" cm="1">
        <f t="array" ref="A15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15" s="1">
        <v>43467.708333333336</v>
      </c>
      <c r="D15" s="2">
        <v>1287.5999999999999</v>
      </c>
      <c r="E15" s="2"/>
      <c r="I15" s="4">
        <v>43469</v>
      </c>
      <c r="J15" s="1">
        <v>43469.25</v>
      </c>
      <c r="K15">
        <v>1296.21</v>
      </c>
    </row>
    <row r="16" spans="1:11" x14ac:dyDescent="0.25">
      <c r="A16" s="10" t="str" cm="1">
        <f t="array" ref="A16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16" s="1">
        <v>43467.75</v>
      </c>
      <c r="D16" s="2">
        <v>1286.43</v>
      </c>
      <c r="E16" s="2"/>
      <c r="I16" s="4">
        <v>43471</v>
      </c>
      <c r="J16" s="1">
        <v>43472.083333333336</v>
      </c>
      <c r="K16">
        <v>1289.68</v>
      </c>
    </row>
    <row r="17" spans="1:5" x14ac:dyDescent="0.25">
      <c r="A17" s="10" t="str" cm="1">
        <f t="array" ref="A17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17" s="1">
        <v>43467.791666666664</v>
      </c>
      <c r="D17" s="2">
        <v>1284</v>
      </c>
      <c r="E17" s="2"/>
    </row>
    <row r="18" spans="1:5" x14ac:dyDescent="0.25">
      <c r="A18" s="10" t="str" cm="1">
        <f t="array" ref="A18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18" s="1">
        <v>43467.833333333336</v>
      </c>
      <c r="D18" s="2">
        <v>1281.47</v>
      </c>
      <c r="E18" s="2"/>
    </row>
    <row r="19" spans="1:5" x14ac:dyDescent="0.25">
      <c r="A19" s="10" t="str" cm="1">
        <f t="array" ref="A19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19" s="1">
        <v>43467.875</v>
      </c>
      <c r="D19" s="2">
        <v>1283.18</v>
      </c>
      <c r="E19" s="2"/>
    </row>
    <row r="20" spans="1:5" x14ac:dyDescent="0.25">
      <c r="A20" s="10" t="str" cm="1">
        <f t="array" ref="A20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20" s="1">
        <v>43467.916666666664</v>
      </c>
      <c r="D20" s="2">
        <v>1284.82</v>
      </c>
      <c r="E20" s="2"/>
    </row>
    <row r="21" spans="1:5" x14ac:dyDescent="0.25">
      <c r="A21" s="10" t="str" cm="1">
        <f t="array" ref="A21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21" s="1">
        <v>43467.958333333336</v>
      </c>
      <c r="D21" s="2">
        <v>1284.3499999999999</v>
      </c>
      <c r="E21" s="2"/>
    </row>
    <row r="22" spans="1:5" x14ac:dyDescent="0.25">
      <c r="A22" s="10" t="str" cm="1">
        <f t="array" ref="A22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22" s="1">
        <v>43468</v>
      </c>
      <c r="D22" s="2">
        <v>1290.19</v>
      </c>
      <c r="E22" s="2"/>
    </row>
    <row r="23" spans="1:5" x14ac:dyDescent="0.25">
      <c r="A23" s="10" t="str" cm="1">
        <f t="array" ref="A23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23" s="1">
        <v>43468.041666666664</v>
      </c>
      <c r="D23" s="2">
        <v>1287.31</v>
      </c>
      <c r="E23" s="2"/>
    </row>
    <row r="24" spans="1:5" x14ac:dyDescent="0.25">
      <c r="A24" s="10" t="str" cm="1">
        <f t="array" ref="A24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24" s="1">
        <v>43468.083333333336</v>
      </c>
      <c r="D24" s="2">
        <v>1288.48</v>
      </c>
      <c r="E24" s="2"/>
    </row>
    <row r="25" spans="1:5" x14ac:dyDescent="0.25">
      <c r="A25" s="10" t="str" cm="1">
        <f t="array" ref="A25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25" s="1">
        <v>43468.125</v>
      </c>
      <c r="D25" s="2">
        <v>1289.56</v>
      </c>
      <c r="E25" s="2"/>
    </row>
    <row r="26" spans="1:5" x14ac:dyDescent="0.25">
      <c r="A26" s="10" t="str" cm="1">
        <f t="array" ref="A26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26" s="1">
        <v>43468.166666666664</v>
      </c>
      <c r="D26" s="2">
        <v>1288.78</v>
      </c>
      <c r="E26" s="2"/>
    </row>
    <row r="27" spans="1:5" x14ac:dyDescent="0.25">
      <c r="A27" s="10" t="str" cm="1">
        <f t="array" ref="A27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27" s="1">
        <v>43468.208333333336</v>
      </c>
      <c r="D27" s="2">
        <v>1288.71</v>
      </c>
      <c r="E27" s="2"/>
    </row>
    <row r="28" spans="1:5" x14ac:dyDescent="0.25">
      <c r="A28" s="10" cm="1">
        <f t="array" ref="A28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>1298.42</v>
      </c>
      <c r="C28" s="1">
        <v>43468.25</v>
      </c>
      <c r="D28" s="2">
        <v>1290.17</v>
      </c>
      <c r="E28" s="2"/>
    </row>
    <row r="29" spans="1:5" x14ac:dyDescent="0.25">
      <c r="A29" s="10" t="str" cm="1">
        <f t="array" ref="A29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29" s="1">
        <v>43468.291666666664</v>
      </c>
      <c r="D29" s="2">
        <v>1292.18</v>
      </c>
      <c r="E29" s="2"/>
    </row>
    <row r="30" spans="1:5" x14ac:dyDescent="0.25">
      <c r="A30" s="10" t="str" cm="1">
        <f t="array" ref="A30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30" s="1">
        <v>43468.375</v>
      </c>
      <c r="D30" s="2">
        <v>1290.5999999999999</v>
      </c>
      <c r="E30" s="2"/>
    </row>
    <row r="31" spans="1:5" x14ac:dyDescent="0.25">
      <c r="A31" s="10" t="str" cm="1">
        <f t="array" ref="A31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31" s="1">
        <v>43468.416666666664</v>
      </c>
      <c r="D31" s="2">
        <v>1289.6300000000001</v>
      </c>
      <c r="E31" s="2"/>
    </row>
    <row r="32" spans="1:5" x14ac:dyDescent="0.25">
      <c r="A32" s="10" t="str" cm="1">
        <f t="array" ref="A32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32" s="1">
        <v>43468.458333333336</v>
      </c>
      <c r="D32" s="2">
        <v>1288.75</v>
      </c>
      <c r="E32" s="2"/>
    </row>
    <row r="33" spans="1:5" x14ac:dyDescent="0.25">
      <c r="A33" s="10" t="str" cm="1">
        <f t="array" ref="A33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33" s="1">
        <v>43468.5</v>
      </c>
      <c r="D33" s="2">
        <v>1288.19</v>
      </c>
      <c r="E33" s="2"/>
    </row>
    <row r="34" spans="1:5" x14ac:dyDescent="0.25">
      <c r="A34" s="10" t="str" cm="1">
        <f t="array" ref="A34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34" s="1">
        <v>43468.541666666664</v>
      </c>
      <c r="D34" s="2">
        <v>1289.1500000000001</v>
      </c>
      <c r="E34" s="2"/>
    </row>
    <row r="35" spans="1:5" x14ac:dyDescent="0.25">
      <c r="A35" s="10" t="str" cm="1">
        <f t="array" ref="A35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35" s="1">
        <v>43468.583333333336</v>
      </c>
      <c r="D35" s="2">
        <v>1290</v>
      </c>
      <c r="E35" s="2"/>
    </row>
    <row r="36" spans="1:5" x14ac:dyDescent="0.25">
      <c r="A36" s="10" t="str" cm="1">
        <f t="array" ref="A36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36" s="1">
        <v>43468.625</v>
      </c>
      <c r="D36" s="2">
        <v>1289.1099999999999</v>
      </c>
      <c r="E36" s="2"/>
    </row>
    <row r="37" spans="1:5" x14ac:dyDescent="0.25">
      <c r="A37" s="10" t="str" cm="1">
        <f t="array" ref="A37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37" s="1">
        <v>43468.666666666664</v>
      </c>
      <c r="D37" s="2">
        <v>1291.23</v>
      </c>
      <c r="E37" s="2"/>
    </row>
    <row r="38" spans="1:5" x14ac:dyDescent="0.25">
      <c r="A38" s="10" t="str" cm="1">
        <f t="array" ref="A38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38" s="1">
        <v>43468.708333333336</v>
      </c>
      <c r="D38" s="2">
        <v>1290.8399999999999</v>
      </c>
      <c r="E38" s="2"/>
    </row>
    <row r="39" spans="1:5" x14ac:dyDescent="0.25">
      <c r="A39" s="10" t="str" cm="1">
        <f t="array" ref="A39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39" s="1">
        <v>43468.75</v>
      </c>
      <c r="D39" s="2">
        <v>1290.8</v>
      </c>
      <c r="E39" s="2"/>
    </row>
    <row r="40" spans="1:5" x14ac:dyDescent="0.25">
      <c r="A40" s="10" t="str" cm="1">
        <f t="array" ref="A40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40" s="1">
        <v>43468.791666666664</v>
      </c>
      <c r="D40" s="2">
        <v>1292.94</v>
      </c>
      <c r="E40" s="2"/>
    </row>
    <row r="41" spans="1:5" x14ac:dyDescent="0.25">
      <c r="A41" s="10" t="str" cm="1">
        <f t="array" ref="A41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41" s="1">
        <v>43468.833333333336</v>
      </c>
      <c r="D41" s="2">
        <v>1293.3800000000001</v>
      </c>
      <c r="E41" s="2"/>
    </row>
    <row r="42" spans="1:5" x14ac:dyDescent="0.25">
      <c r="A42" s="10" t="str" cm="1">
        <f t="array" ref="A42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42" s="1">
        <v>43468.875</v>
      </c>
      <c r="D42" s="2">
        <v>1294.81</v>
      </c>
      <c r="E42" s="2"/>
    </row>
    <row r="43" spans="1:5" x14ac:dyDescent="0.25">
      <c r="A43" s="10" t="str" cm="1">
        <f t="array" ref="A43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43" s="1">
        <v>43468.916666666664</v>
      </c>
      <c r="D43" s="2">
        <v>1294.81</v>
      </c>
      <c r="E43" s="2"/>
    </row>
    <row r="44" spans="1:5" x14ac:dyDescent="0.25">
      <c r="A44" s="10" t="str" cm="1">
        <f t="array" ref="A44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44" s="1">
        <v>43468.958333333336</v>
      </c>
      <c r="D44" s="2">
        <v>1294.03</v>
      </c>
      <c r="E44" s="2"/>
    </row>
    <row r="45" spans="1:5" x14ac:dyDescent="0.25">
      <c r="A45" s="10" t="str" cm="1">
        <f t="array" ref="A45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45" s="1">
        <v>43469</v>
      </c>
      <c r="D45" s="2">
        <v>1295.1400000000001</v>
      </c>
      <c r="E45" s="2"/>
    </row>
    <row r="46" spans="1:5" x14ac:dyDescent="0.25">
      <c r="A46" s="10" t="str" cm="1">
        <f t="array" ref="A46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46" s="1">
        <v>43469.041666666664</v>
      </c>
      <c r="D46" s="2">
        <v>1296.95</v>
      </c>
      <c r="E46" s="2"/>
    </row>
    <row r="47" spans="1:5" x14ac:dyDescent="0.25">
      <c r="A47" s="10" t="str" cm="1">
        <f t="array" ref="A47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47" s="1">
        <v>43469.083333333336</v>
      </c>
      <c r="D47" s="2">
        <v>1298.42</v>
      </c>
      <c r="E47" s="2"/>
    </row>
    <row r="48" spans="1:5" x14ac:dyDescent="0.25">
      <c r="A48" s="10" t="str" cm="1">
        <f t="array" ref="A48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48" s="1">
        <v>43469.125</v>
      </c>
      <c r="D48" s="2">
        <v>1298</v>
      </c>
      <c r="E48" s="2"/>
    </row>
    <row r="49" spans="1:5" x14ac:dyDescent="0.25">
      <c r="A49" s="10" t="str" cm="1">
        <f t="array" ref="A49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49" s="1">
        <v>43469.166666666664</v>
      </c>
      <c r="D49" s="2">
        <v>1296.81</v>
      </c>
      <c r="E49" s="2"/>
    </row>
    <row r="50" spans="1:5" x14ac:dyDescent="0.25">
      <c r="A50" s="10" t="str" cm="1">
        <f t="array" ref="A50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50" s="1">
        <v>43469.208333333336</v>
      </c>
      <c r="D50" s="2">
        <v>1295.56</v>
      </c>
      <c r="E50" s="2"/>
    </row>
    <row r="51" spans="1:5" x14ac:dyDescent="0.25">
      <c r="A51" s="10" cm="1">
        <f t="array" ref="A51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>1296.21</v>
      </c>
      <c r="C51" s="1">
        <v>43469.25</v>
      </c>
      <c r="D51" s="2">
        <v>1296.21</v>
      </c>
      <c r="E51" s="2"/>
    </row>
    <row r="52" spans="1:5" x14ac:dyDescent="0.25">
      <c r="A52" s="10" t="str" cm="1">
        <f t="array" ref="A52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52" s="1">
        <v>43469.291666666664</v>
      </c>
      <c r="D52" s="2">
        <v>1295.7</v>
      </c>
      <c r="E52" s="2"/>
    </row>
    <row r="53" spans="1:5" x14ac:dyDescent="0.25">
      <c r="A53" s="10" t="str" cm="1">
        <f t="array" ref="A53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53" s="1">
        <v>43469.333333333336</v>
      </c>
      <c r="D53" s="2">
        <v>1295.02</v>
      </c>
      <c r="E53" s="2"/>
    </row>
    <row r="54" spans="1:5" x14ac:dyDescent="0.25">
      <c r="A54" s="10" t="str" cm="1">
        <f t="array" ref="A54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54" s="1">
        <v>43469.416666666664</v>
      </c>
      <c r="D54" s="2">
        <v>1292.48</v>
      </c>
      <c r="E54" s="2"/>
    </row>
    <row r="55" spans="1:5" x14ac:dyDescent="0.25">
      <c r="A55" s="10" t="str" cm="1">
        <f t="array" ref="A55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55" s="1">
        <v>43469.458333333336</v>
      </c>
      <c r="D55" s="2">
        <v>1291.02</v>
      </c>
      <c r="E55" s="2"/>
    </row>
    <row r="56" spans="1:5" x14ac:dyDescent="0.25">
      <c r="A56" s="10" t="str" cm="1">
        <f t="array" ref="A56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56" s="1">
        <v>43469.5</v>
      </c>
      <c r="D56" s="2">
        <v>1292.01</v>
      </c>
      <c r="E56" s="2"/>
    </row>
    <row r="57" spans="1:5" x14ac:dyDescent="0.25">
      <c r="A57" s="10" t="str" cm="1">
        <f t="array" ref="A57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57" s="1">
        <v>43469.541666666664</v>
      </c>
      <c r="D57" s="2">
        <v>1291.6199999999999</v>
      </c>
      <c r="E57" s="2"/>
    </row>
    <row r="58" spans="1:5" x14ac:dyDescent="0.25">
      <c r="A58" s="10" t="str" cm="1">
        <f t="array" ref="A58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58" s="1">
        <v>43469.583333333336</v>
      </c>
      <c r="D58" s="2">
        <v>1291.6300000000001</v>
      </c>
      <c r="E58" s="2"/>
    </row>
    <row r="59" spans="1:5" x14ac:dyDescent="0.25">
      <c r="A59" s="10" t="str" cm="1">
        <f t="array" ref="A59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59" s="1">
        <v>43469.625</v>
      </c>
      <c r="D59" s="2">
        <v>1287.67</v>
      </c>
      <c r="E59" s="2"/>
    </row>
    <row r="60" spans="1:5" x14ac:dyDescent="0.25">
      <c r="A60" s="10" t="str" cm="1">
        <f t="array" ref="A60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60" s="1">
        <v>43469.666666666664</v>
      </c>
      <c r="D60" s="2">
        <v>1284.57</v>
      </c>
      <c r="E60" s="2"/>
    </row>
    <row r="61" spans="1:5" x14ac:dyDescent="0.25">
      <c r="A61" s="10" t="str" cm="1">
        <f t="array" ref="A61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61" s="1">
        <v>43469.708333333336</v>
      </c>
      <c r="D61" s="2">
        <v>1285.76</v>
      </c>
      <c r="E61" s="2"/>
    </row>
    <row r="62" spans="1:5" x14ac:dyDescent="0.25">
      <c r="A62" s="10" t="str" cm="1">
        <f t="array" ref="A62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62" s="1">
        <v>43469.75</v>
      </c>
      <c r="D62" s="2">
        <v>1286.1199999999999</v>
      </c>
      <c r="E62" s="2"/>
    </row>
    <row r="63" spans="1:5" x14ac:dyDescent="0.25">
      <c r="A63" s="10" t="str" cm="1">
        <f t="array" ref="A63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63" s="1">
        <v>43469.791666666664</v>
      </c>
      <c r="D63" s="2">
        <v>1285.06</v>
      </c>
      <c r="E63" s="2"/>
    </row>
    <row r="64" spans="1:5" x14ac:dyDescent="0.25">
      <c r="A64" s="10" t="str" cm="1">
        <f t="array" ref="A64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64" s="1">
        <v>43469.833333333336</v>
      </c>
      <c r="D64" s="2">
        <v>1284.43</v>
      </c>
      <c r="E64" s="2"/>
    </row>
    <row r="65" spans="1:5" x14ac:dyDescent="0.25">
      <c r="A65" s="10" t="str" cm="1">
        <f t="array" ref="A65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65" s="1">
        <v>43469.875</v>
      </c>
      <c r="D65" s="2">
        <v>1285.74</v>
      </c>
      <c r="E65" s="2"/>
    </row>
    <row r="66" spans="1:5" x14ac:dyDescent="0.25">
      <c r="A66" s="10" t="str" cm="1">
        <f t="array" ref="A66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66" s="1">
        <v>43469.916666666664</v>
      </c>
      <c r="D66" s="2">
        <v>1285.19</v>
      </c>
      <c r="E66" s="2"/>
    </row>
    <row r="67" spans="1:5" x14ac:dyDescent="0.25">
      <c r="A67" s="10" t="str" cm="1">
        <f t="array" ref="A67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67" s="1">
        <v>43471.958333333336</v>
      </c>
      <c r="D67" s="2">
        <v>1286.8699999999999</v>
      </c>
      <c r="E67" s="2"/>
    </row>
    <row r="68" spans="1:5" x14ac:dyDescent="0.25">
      <c r="A68" s="10" t="str" cm="1">
        <f t="array" ref="A68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68" s="1">
        <v>43472</v>
      </c>
      <c r="D68" s="2">
        <v>1285.95</v>
      </c>
      <c r="E68" s="2"/>
    </row>
    <row r="69" spans="1:5" x14ac:dyDescent="0.25">
      <c r="A69" s="10" t="str" cm="1">
        <f t="array" ref="A69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69" s="1">
        <v>43472.041666666664</v>
      </c>
      <c r="D69" s="2">
        <v>1284.8800000000001</v>
      </c>
      <c r="E69" s="2"/>
    </row>
    <row r="70" spans="1:5" x14ac:dyDescent="0.25">
      <c r="A70" s="10" t="str" cm="1">
        <f t="array" ref="A70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70" s="1">
        <v>43472.083333333336</v>
      </c>
      <c r="D70" s="2">
        <v>1289.68</v>
      </c>
      <c r="E70" s="2"/>
    </row>
    <row r="71" spans="1:5" x14ac:dyDescent="0.25">
      <c r="A71" s="10" t="str" cm="1">
        <f t="array" ref="A71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71" s="1">
        <v>43472.125</v>
      </c>
      <c r="D71" s="2">
        <v>1289.3699999999999</v>
      </c>
      <c r="E71" s="2"/>
    </row>
    <row r="72" spans="1:5" x14ac:dyDescent="0.25">
      <c r="A72" s="10" t="str" cm="1">
        <f t="array" ref="A72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72" s="1">
        <v>43472.166666666664</v>
      </c>
      <c r="D72" s="2">
        <v>1289.54</v>
      </c>
      <c r="E72" s="2"/>
    </row>
    <row r="73" spans="1:5" x14ac:dyDescent="0.25">
      <c r="A73" s="10" t="str" cm="1">
        <f t="array" ref="A73">IFERROR(IF(HOUR(t_Cons[[#This Row],[Date Time]])=6,MAX(_xlfn._xlws.FILTER(t_Cons[Valeur],(t_Cons[Date Time]&gt;=t_Cons[[#This Row],[Date Time]])*(t_Cons[Date Time]&lt;MIN(_xlfn._xlws.FILTER(t_Cons[Date Time],(HOUR(t_Cons[Date Time])=6)*(INT(t_Cons[Date Time])&gt;INT(t_Cons[[#This Row],[Date Time]]))))))),""),t_Cons[[#This Row],[Valeur]])</f>
        <v/>
      </c>
      <c r="C73" s="1">
        <v>43472.208333333336</v>
      </c>
      <c r="D73" s="2">
        <v>1289.45</v>
      </c>
      <c r="E73" s="2"/>
    </row>
  </sheetData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A17D9-F0EB-48E4-9AB2-71F18B9DFBDD}">
  <dimension ref="B1:L31"/>
  <sheetViews>
    <sheetView showGridLines="0" workbookViewId="0">
      <selection activeCell="L4" sqref="L4"/>
    </sheetView>
  </sheetViews>
  <sheetFormatPr baseColWidth="10" defaultRowHeight="14.25" x14ac:dyDescent="0.25"/>
  <cols>
    <col min="2" max="2" width="15.42578125" bestFit="1" customWidth="1"/>
    <col min="6" max="6" width="10.42578125" bestFit="1" customWidth="1"/>
    <col min="7" max="7" width="15.42578125" bestFit="1" customWidth="1"/>
    <col min="8" max="8" width="9" bestFit="1" customWidth="1"/>
    <col min="11" max="11" width="14.42578125" bestFit="1" customWidth="1"/>
  </cols>
  <sheetData>
    <row r="1" spans="2:12" x14ac:dyDescent="0.25">
      <c r="F1" t="s">
        <v>28</v>
      </c>
    </row>
    <row r="2" spans="2:12" x14ac:dyDescent="0.25">
      <c r="K2" s="7"/>
      <c r="L2" t="s">
        <v>31</v>
      </c>
    </row>
    <row r="3" spans="2:12" x14ac:dyDescent="0.25">
      <c r="B3" s="5" t="s">
        <v>0</v>
      </c>
      <c r="C3" s="5" t="s">
        <v>1</v>
      </c>
      <c r="F3" t="s">
        <v>2</v>
      </c>
      <c r="G3" t="s">
        <v>3</v>
      </c>
    </row>
    <row r="4" spans="2:12" x14ac:dyDescent="0.25">
      <c r="B4" s="6">
        <v>43469.25</v>
      </c>
      <c r="C4" s="5" t="s">
        <v>6</v>
      </c>
      <c r="F4" s="4">
        <v>43469</v>
      </c>
      <c r="G4">
        <v>1300</v>
      </c>
      <c r="K4" s="8"/>
      <c r="L4" s="9" cm="1">
        <f t="array" ref="L4">IFERROR(IF(HOUR(t_Cons2[[#This Row],[Date Time]])=6,MAX(_xlfn._xlws.FILTER(t_Cons2[Valeur],(t_Cons2[Date Time]&gt;=t_Cons2[[#This Row],[Date Time]])*(t_Cons2[Date Time]&lt;MIN(_xlfn._xlws.FILTER(t_Cons2[Date Time],(HOUR(t_Cons2[Date Time])=6)*(INT(t_Cons2[Date Time])&gt;INT(B4))))))),""),t_Cons2[[#This Row],[Valeur]])</f>
        <v>1300</v>
      </c>
    </row>
    <row r="5" spans="2:12" x14ac:dyDescent="0.25">
      <c r="B5" s="6">
        <v>43469.291666666664</v>
      </c>
      <c r="C5" s="5" t="s">
        <v>7</v>
      </c>
      <c r="F5" s="4">
        <v>43472</v>
      </c>
      <c r="G5">
        <v>1400</v>
      </c>
      <c r="K5" s="7"/>
      <c r="L5" s="9" t="str" cm="1">
        <f t="array" ref="L5">IFERROR(IF(HOUR(t_Cons2[[#This Row],[Date Time]])=6,MAX(_xlfn._xlws.FILTER(t_Cons2[Valeur],(t_Cons2[Date Time]&gt;=t_Cons2[[#This Row],[Date Time]])*(t_Cons2[Date Time]&lt;MIN(_xlfn._xlws.FILTER(t_Cons2[Date Time],(HOUR(t_Cons2[Date Time])=6)*(INT(t_Cons2[Date Time])&gt;INT(B5))))))),""),t_Cons2[[#This Row],[Valeur]])</f>
        <v/>
      </c>
    </row>
    <row r="6" spans="2:12" x14ac:dyDescent="0.25">
      <c r="B6" s="6">
        <v>43469.333333333336</v>
      </c>
      <c r="C6" s="5" t="s">
        <v>8</v>
      </c>
      <c r="K6" s="7"/>
      <c r="L6" s="9" t="str" cm="1">
        <f t="array" ref="L6">IFERROR(IF(HOUR(t_Cons2[[#This Row],[Date Time]])=6,MAX(_xlfn._xlws.FILTER(t_Cons2[Valeur],(t_Cons2[Date Time]&gt;=t_Cons2[[#This Row],[Date Time]])*(t_Cons2[Date Time]&lt;MIN(_xlfn._xlws.FILTER(t_Cons2[Date Time],(HOUR(t_Cons2[Date Time])=6)*(INT(t_Cons2[Date Time])&gt;INT(B6))))))),""),t_Cons2[[#This Row],[Valeur]])</f>
        <v/>
      </c>
    </row>
    <row r="7" spans="2:12" x14ac:dyDescent="0.25">
      <c r="B7" s="6">
        <v>43469.416666666664</v>
      </c>
      <c r="C7" s="5" t="s">
        <v>9</v>
      </c>
      <c r="K7" s="7"/>
      <c r="L7" s="9" t="str" cm="1">
        <f t="array" ref="L7">IFERROR(IF(HOUR(t_Cons2[[#This Row],[Date Time]])=6,MAX(_xlfn._xlws.FILTER(t_Cons2[Valeur],(t_Cons2[Date Time]&gt;=t_Cons2[[#This Row],[Date Time]])*(t_Cons2[Date Time]&lt;MIN(_xlfn._xlws.FILTER(t_Cons2[Date Time],(HOUR(t_Cons2[Date Time])=6)*(INT(t_Cons2[Date Time])&gt;INT(B7))))))),""),t_Cons2[[#This Row],[Valeur]])</f>
        <v/>
      </c>
    </row>
    <row r="8" spans="2:12" x14ac:dyDescent="0.25">
      <c r="B8" s="6">
        <v>43469.458333333336</v>
      </c>
      <c r="C8" s="5" t="s">
        <v>10</v>
      </c>
      <c r="K8" s="7"/>
      <c r="L8" s="9" t="str" cm="1">
        <f t="array" ref="L8">IFERROR(IF(HOUR(t_Cons2[[#This Row],[Date Time]])=6,MAX(_xlfn._xlws.FILTER(t_Cons2[Valeur],(t_Cons2[Date Time]&gt;=t_Cons2[[#This Row],[Date Time]])*(t_Cons2[Date Time]&lt;MIN(_xlfn._xlws.FILTER(t_Cons2[Date Time],(HOUR(t_Cons2[Date Time])=6)*(INT(t_Cons2[Date Time])&gt;INT(B8))))))),""),t_Cons2[[#This Row],[Valeur]])</f>
        <v/>
      </c>
    </row>
    <row r="9" spans="2:12" x14ac:dyDescent="0.25">
      <c r="B9" s="6">
        <v>43469.5</v>
      </c>
      <c r="C9" s="5" t="s">
        <v>11</v>
      </c>
      <c r="K9" s="7"/>
      <c r="L9" s="9" t="str" cm="1">
        <f t="array" ref="L9">IFERROR(IF(HOUR(t_Cons2[[#This Row],[Date Time]])=6,MAX(_xlfn._xlws.FILTER(t_Cons2[Valeur],(t_Cons2[Date Time]&gt;=t_Cons2[[#This Row],[Date Time]])*(t_Cons2[Date Time]&lt;MIN(_xlfn._xlws.FILTER(t_Cons2[Date Time],(HOUR(t_Cons2[Date Time])=6)*(INT(t_Cons2[Date Time])&gt;INT(B9))))))),""),t_Cons2[[#This Row],[Valeur]])</f>
        <v/>
      </c>
    </row>
    <row r="10" spans="2:12" x14ac:dyDescent="0.25">
      <c r="B10" s="6">
        <v>43469.541666666664</v>
      </c>
      <c r="C10" s="5" t="s">
        <v>12</v>
      </c>
      <c r="F10" t="s">
        <v>29</v>
      </c>
      <c r="K10" s="7"/>
      <c r="L10" s="9" t="str" cm="1">
        <f t="array" ref="L10">IFERROR(IF(HOUR(t_Cons2[[#This Row],[Date Time]])=6,MAX(_xlfn._xlws.FILTER(t_Cons2[Valeur],(t_Cons2[Date Time]&gt;=t_Cons2[[#This Row],[Date Time]])*(t_Cons2[Date Time]&lt;MIN(_xlfn._xlws.FILTER(t_Cons2[Date Time],(HOUR(t_Cons2[Date Time])=6)*(INT(t_Cons2[Date Time])&gt;INT(B10))))))),""),t_Cons2[[#This Row],[Valeur]])</f>
        <v/>
      </c>
    </row>
    <row r="11" spans="2:12" x14ac:dyDescent="0.25">
      <c r="B11" s="6">
        <v>43469.583333333336</v>
      </c>
      <c r="C11" s="5" t="s">
        <v>13</v>
      </c>
      <c r="K11" s="7"/>
      <c r="L11" s="9" t="str" cm="1">
        <f t="array" ref="L11">IFERROR(IF(HOUR(t_Cons2[[#This Row],[Date Time]])=6,MAX(_xlfn._xlws.FILTER(t_Cons2[Valeur],(t_Cons2[Date Time]&gt;=t_Cons2[[#This Row],[Date Time]])*(t_Cons2[Date Time]&lt;MIN(_xlfn._xlws.FILTER(t_Cons2[Date Time],(HOUR(t_Cons2[Date Time])=6)*(INT(t_Cons2[Date Time])&gt;INT(B11))))))),""),t_Cons2[[#This Row],[Valeur]])</f>
        <v/>
      </c>
    </row>
    <row r="12" spans="2:12" x14ac:dyDescent="0.25">
      <c r="B12" s="6">
        <v>43469.625</v>
      </c>
      <c r="C12" s="5" t="s">
        <v>14</v>
      </c>
      <c r="F12" t="s">
        <v>2</v>
      </c>
      <c r="G12" t="s">
        <v>30</v>
      </c>
      <c r="H12" t="s">
        <v>1</v>
      </c>
      <c r="K12" s="7"/>
      <c r="L12" s="9" t="str" cm="1">
        <f t="array" ref="L12">IFERROR(IF(HOUR(t_Cons2[[#This Row],[Date Time]])=6,MAX(_xlfn._xlws.FILTER(t_Cons2[Valeur],(t_Cons2[Date Time]&gt;=t_Cons2[[#This Row],[Date Time]])*(t_Cons2[Date Time]&lt;MIN(_xlfn._xlws.FILTER(t_Cons2[Date Time],(HOUR(t_Cons2[Date Time])=6)*(INT(t_Cons2[Date Time])&gt;INT(B12))))))),""),t_Cons2[[#This Row],[Valeur]])</f>
        <v/>
      </c>
    </row>
    <row r="13" spans="2:12" x14ac:dyDescent="0.25">
      <c r="B13" s="6">
        <v>43469.666666666664</v>
      </c>
      <c r="C13" s="5" t="s">
        <v>15</v>
      </c>
      <c r="F13" s="4">
        <v>43469</v>
      </c>
      <c r="G13" s="1">
        <v>43472.166666666664</v>
      </c>
      <c r="H13">
        <v>1300</v>
      </c>
      <c r="K13" s="7"/>
      <c r="L13" s="9" t="str" cm="1">
        <f t="array" ref="L13">IFERROR(IF(HOUR(t_Cons2[[#This Row],[Date Time]])=6,MAX(_xlfn._xlws.FILTER(t_Cons2[Valeur],(t_Cons2[Date Time]&gt;=t_Cons2[[#This Row],[Date Time]])*(t_Cons2[Date Time]&lt;MIN(_xlfn._xlws.FILTER(t_Cons2[Date Time],(HOUR(t_Cons2[Date Time])=6)*(INT(t_Cons2[Date Time])&gt;INT(B13))))))),""),t_Cons2[[#This Row],[Valeur]])</f>
        <v/>
      </c>
    </row>
    <row r="14" spans="2:12" x14ac:dyDescent="0.25">
      <c r="B14" s="6">
        <v>43469.708333333336</v>
      </c>
      <c r="C14" s="5" t="s">
        <v>16</v>
      </c>
      <c r="F14" s="4">
        <v>43472</v>
      </c>
      <c r="G14" s="1">
        <v>43472.25</v>
      </c>
      <c r="H14">
        <v>1400</v>
      </c>
      <c r="K14" s="7"/>
      <c r="L14" s="9" t="str" cm="1">
        <f t="array" ref="L14">IFERROR(IF(HOUR(t_Cons2[[#This Row],[Date Time]])=6,MAX(_xlfn._xlws.FILTER(t_Cons2[Valeur],(t_Cons2[Date Time]&gt;=t_Cons2[[#This Row],[Date Time]])*(t_Cons2[Date Time]&lt;MIN(_xlfn._xlws.FILTER(t_Cons2[Date Time],(HOUR(t_Cons2[Date Time])=6)*(INT(t_Cons2[Date Time])&gt;INT(B14))))))),""),t_Cons2[[#This Row],[Valeur]])</f>
        <v/>
      </c>
    </row>
    <row r="15" spans="2:12" x14ac:dyDescent="0.25">
      <c r="B15" s="6">
        <v>43469.75</v>
      </c>
      <c r="C15" s="5" t="s">
        <v>17</v>
      </c>
      <c r="K15" s="7"/>
      <c r="L15" s="9" t="str" cm="1">
        <f t="array" ref="L15">IFERROR(IF(HOUR(t_Cons2[[#This Row],[Date Time]])=6,MAX(_xlfn._xlws.FILTER(t_Cons2[Valeur],(t_Cons2[Date Time]&gt;=t_Cons2[[#This Row],[Date Time]])*(t_Cons2[Date Time]&lt;MIN(_xlfn._xlws.FILTER(t_Cons2[Date Time],(HOUR(t_Cons2[Date Time])=6)*(INT(t_Cons2[Date Time])&gt;INT(B15))))))),""),t_Cons2[[#This Row],[Valeur]])</f>
        <v/>
      </c>
    </row>
    <row r="16" spans="2:12" x14ac:dyDescent="0.25">
      <c r="B16" s="6">
        <v>43469.791666666664</v>
      </c>
      <c r="C16" s="5" t="s">
        <v>18</v>
      </c>
      <c r="K16" s="7"/>
      <c r="L16" s="9" t="str" cm="1">
        <f t="array" ref="L16">IFERROR(IF(HOUR(t_Cons2[[#This Row],[Date Time]])=6,MAX(_xlfn._xlws.FILTER(t_Cons2[Valeur],(t_Cons2[Date Time]&gt;=t_Cons2[[#This Row],[Date Time]])*(t_Cons2[Date Time]&lt;MIN(_xlfn._xlws.FILTER(t_Cons2[Date Time],(HOUR(t_Cons2[Date Time])=6)*(INT(t_Cons2[Date Time])&gt;INT(B16))))))),""),t_Cons2[[#This Row],[Valeur]])</f>
        <v/>
      </c>
    </row>
    <row r="17" spans="2:12" x14ac:dyDescent="0.25">
      <c r="B17" s="6">
        <v>43469.833333333336</v>
      </c>
      <c r="C17" s="5" t="s">
        <v>19</v>
      </c>
      <c r="K17" s="7"/>
      <c r="L17" s="9" t="str" cm="1">
        <f t="array" ref="L17">IFERROR(IF(HOUR(t_Cons2[[#This Row],[Date Time]])=6,MAX(_xlfn._xlws.FILTER(t_Cons2[Valeur],(t_Cons2[Date Time]&gt;=t_Cons2[[#This Row],[Date Time]])*(t_Cons2[Date Time]&lt;MIN(_xlfn._xlws.FILTER(t_Cons2[Date Time],(HOUR(t_Cons2[Date Time])=6)*(INT(t_Cons2[Date Time])&gt;INT(B17))))))),""),t_Cons2[[#This Row],[Valeur]])</f>
        <v/>
      </c>
    </row>
    <row r="18" spans="2:12" x14ac:dyDescent="0.25">
      <c r="B18" s="6">
        <v>43469.875</v>
      </c>
      <c r="C18" s="5" t="s">
        <v>20</v>
      </c>
      <c r="K18" s="7"/>
      <c r="L18" s="9" t="str" cm="1">
        <f t="array" ref="L18">IFERROR(IF(HOUR(t_Cons2[[#This Row],[Date Time]])=6,MAX(_xlfn._xlws.FILTER(t_Cons2[Valeur],(t_Cons2[Date Time]&gt;=t_Cons2[[#This Row],[Date Time]])*(t_Cons2[Date Time]&lt;MIN(_xlfn._xlws.FILTER(t_Cons2[Date Time],(HOUR(t_Cons2[Date Time])=6)*(INT(t_Cons2[Date Time])&gt;INT(B18))))))),""),t_Cons2[[#This Row],[Valeur]])</f>
        <v/>
      </c>
    </row>
    <row r="19" spans="2:12" x14ac:dyDescent="0.25">
      <c r="B19" s="6">
        <v>43469.916666666664</v>
      </c>
      <c r="C19" s="5" t="s">
        <v>21</v>
      </c>
      <c r="K19" s="7"/>
      <c r="L19" s="9" t="str" cm="1">
        <f t="array" ref="L19">IFERROR(IF(HOUR(t_Cons2[[#This Row],[Date Time]])=6,MAX(_xlfn._xlws.FILTER(t_Cons2[Valeur],(t_Cons2[Date Time]&gt;=t_Cons2[[#This Row],[Date Time]])*(t_Cons2[Date Time]&lt;MIN(_xlfn._xlws.FILTER(t_Cons2[Date Time],(HOUR(t_Cons2[Date Time])=6)*(INT(t_Cons2[Date Time])&gt;INT(B19))))))),""),t_Cons2[[#This Row],[Valeur]])</f>
        <v/>
      </c>
    </row>
    <row r="20" spans="2:12" x14ac:dyDescent="0.25">
      <c r="B20" s="6">
        <v>43471.958333333336</v>
      </c>
      <c r="C20" s="5" t="s">
        <v>22</v>
      </c>
      <c r="K20" s="7"/>
      <c r="L20" s="9" t="str" cm="1">
        <f t="array" ref="L20">IFERROR(IF(HOUR(t_Cons2[[#This Row],[Date Time]])=6,MAX(_xlfn._xlws.FILTER(t_Cons2[Valeur],(t_Cons2[Date Time]&gt;=t_Cons2[[#This Row],[Date Time]])*(t_Cons2[Date Time]&lt;MIN(_xlfn._xlws.FILTER(t_Cons2[Date Time],(HOUR(t_Cons2[Date Time])=6)*(INT(t_Cons2[Date Time])&gt;INT(B20))))))),""),t_Cons2[[#This Row],[Valeur]])</f>
        <v/>
      </c>
    </row>
    <row r="21" spans="2:12" x14ac:dyDescent="0.25">
      <c r="B21" s="6">
        <v>43472</v>
      </c>
      <c r="C21" s="5" t="s">
        <v>23</v>
      </c>
      <c r="K21" s="7"/>
      <c r="L21" s="9" t="str" cm="1">
        <f t="array" ref="L21">IFERROR(IF(HOUR(t_Cons2[[#This Row],[Date Time]])=6,MAX(_xlfn._xlws.FILTER(t_Cons2[Valeur],(t_Cons2[Date Time]&gt;=t_Cons2[[#This Row],[Date Time]])*(t_Cons2[Date Time]&lt;MIN(_xlfn._xlws.FILTER(t_Cons2[Date Time],(HOUR(t_Cons2[Date Time])=6)*(INT(t_Cons2[Date Time])&gt;INT(B21))))))),""),t_Cons2[[#This Row],[Valeur]])</f>
        <v/>
      </c>
    </row>
    <row r="22" spans="2:12" x14ac:dyDescent="0.25">
      <c r="B22" s="6">
        <v>43472.041666666664</v>
      </c>
      <c r="C22" s="5" t="s">
        <v>24</v>
      </c>
      <c r="K22" s="7"/>
      <c r="L22" s="9" t="str" cm="1">
        <f t="array" ref="L22">IFERROR(IF(HOUR(t_Cons2[[#This Row],[Date Time]])=6,MAX(_xlfn._xlws.FILTER(t_Cons2[Valeur],(t_Cons2[Date Time]&gt;=t_Cons2[[#This Row],[Date Time]])*(t_Cons2[Date Time]&lt;MIN(_xlfn._xlws.FILTER(t_Cons2[Date Time],(HOUR(t_Cons2[Date Time])=6)*(INT(t_Cons2[Date Time])&gt;INT(B22))))))),""),t_Cons2[[#This Row],[Valeur]])</f>
        <v/>
      </c>
    </row>
    <row r="23" spans="2:12" x14ac:dyDescent="0.25">
      <c r="B23" s="6">
        <v>43472.083333333336</v>
      </c>
      <c r="C23" s="5" t="s">
        <v>25</v>
      </c>
      <c r="K23" s="7"/>
      <c r="L23" s="9" t="str" cm="1">
        <f t="array" ref="L23">IFERROR(IF(HOUR(t_Cons2[[#This Row],[Date Time]])=6,MAX(_xlfn._xlws.FILTER(t_Cons2[Valeur],(t_Cons2[Date Time]&gt;=t_Cons2[[#This Row],[Date Time]])*(t_Cons2[Date Time]&lt;MIN(_xlfn._xlws.FILTER(t_Cons2[Date Time],(HOUR(t_Cons2[Date Time])=6)*(INT(t_Cons2[Date Time])&gt;INT(B23))))))),""),t_Cons2[[#This Row],[Valeur]])</f>
        <v/>
      </c>
    </row>
    <row r="24" spans="2:12" x14ac:dyDescent="0.25">
      <c r="B24" s="6">
        <v>43472.125</v>
      </c>
      <c r="C24" s="5" t="s">
        <v>26</v>
      </c>
      <c r="L24" s="9" t="str" cm="1">
        <f t="array" ref="L24">IFERROR(IF(HOUR(t_Cons2[[#This Row],[Date Time]])=6,MAX(_xlfn._xlws.FILTER(t_Cons2[Valeur],(t_Cons2[Date Time]&gt;=t_Cons2[[#This Row],[Date Time]])*(t_Cons2[Date Time]&lt;MIN(_xlfn._xlws.FILTER(t_Cons2[Date Time],(HOUR(t_Cons2[Date Time])=6)*(INT(t_Cons2[Date Time])&gt;INT(B24))))))),""),t_Cons2[[#This Row],[Valeur]])</f>
        <v/>
      </c>
    </row>
    <row r="25" spans="2:12" x14ac:dyDescent="0.25">
      <c r="B25" s="6">
        <v>43472.166666666664</v>
      </c>
      <c r="C25" s="5">
        <v>1300</v>
      </c>
      <c r="L25" s="9" t="str" cm="1">
        <f t="array" ref="L25">IFERROR(IF(HOUR(t_Cons2[[#This Row],[Date Time]])=6,MAX(_xlfn._xlws.FILTER(t_Cons2[Valeur],(t_Cons2[Date Time]&gt;=t_Cons2[[#This Row],[Date Time]])*(t_Cons2[Date Time]&lt;MIN(_xlfn._xlws.FILTER(t_Cons2[Date Time],(HOUR(t_Cons2[Date Time])=6)*(INT(t_Cons2[Date Time])&gt;INT(B25))))))),""),t_Cons2[[#This Row],[Valeur]])</f>
        <v/>
      </c>
    </row>
    <row r="26" spans="2:12" x14ac:dyDescent="0.25">
      <c r="B26" s="6">
        <v>43472.208333333336</v>
      </c>
      <c r="C26" s="5" t="s">
        <v>27</v>
      </c>
      <c r="L26" s="9" t="str" cm="1">
        <f t="array" ref="L26">IFERROR(IF(HOUR(t_Cons2[[#This Row],[Date Time]])=6,MAX(_xlfn._xlws.FILTER(t_Cons2[Valeur],(t_Cons2[Date Time]&gt;=t_Cons2[[#This Row],[Date Time]])*(t_Cons2[Date Time]&lt;MIN(_xlfn._xlws.FILTER(t_Cons2[Date Time],(HOUR(t_Cons2[Date Time])=6)*(INT(t_Cons2[Date Time])&gt;INT(B26))))))),""),t_Cons2[[#This Row],[Valeur]])</f>
        <v/>
      </c>
    </row>
    <row r="27" spans="2:12" x14ac:dyDescent="0.25">
      <c r="B27" s="6">
        <v>43472.25</v>
      </c>
      <c r="C27" s="5">
        <v>1400</v>
      </c>
      <c r="L27" s="9" cm="1">
        <f t="array" ref="L27">IFERROR(IF(HOUR(t_Cons2[[#This Row],[Date Time]])=6,MAX(_xlfn._xlws.FILTER(t_Cons2[Valeur],(t_Cons2[Date Time]&gt;=t_Cons2[[#This Row],[Date Time]])*(t_Cons2[Date Time]&lt;MIN(_xlfn._xlws.FILTER(t_Cons2[Date Time],(HOUR(t_Cons2[Date Time])=6)*(INT(t_Cons2[Date Time])&gt;INT(B27))))))),""),t_Cons2[[#This Row],[Valeur]])</f>
        <v>1408</v>
      </c>
    </row>
    <row r="28" spans="2:12" x14ac:dyDescent="0.25">
      <c r="B28" s="6">
        <v>43473.333333333336</v>
      </c>
      <c r="C28" s="5">
        <v>1408</v>
      </c>
      <c r="L28" s="9" t="str" cm="1">
        <f t="array" ref="L28">IFERROR(IF(HOUR(t_Cons2[[#This Row],[Date Time]])=6,MAX(_xlfn._xlws.FILTER(t_Cons2[Valeur],(t_Cons2[Date Time]&gt;=t_Cons2[[#This Row],[Date Time]])*(t_Cons2[Date Time]&lt;MIN(_xlfn._xlws.FILTER(t_Cons2[Date Time],(HOUR(t_Cons2[Date Time])=6)*(INT(t_Cons2[Date Time])&gt;INT(B28))))))),""),t_Cons2[[#This Row],[Valeur]])</f>
        <v/>
      </c>
    </row>
    <row r="29" spans="2:12" x14ac:dyDescent="0.25">
      <c r="B29" s="6">
        <v>43474.291666666664</v>
      </c>
      <c r="C29" s="5">
        <v>1401</v>
      </c>
      <c r="L29" s="9" t="str" cm="1">
        <f t="array" ref="L29">IFERROR(IF(HOUR(t_Cons2[[#This Row],[Date Time]])=6,MAX(_xlfn._xlws.FILTER(t_Cons2[Valeur],(t_Cons2[Date Time]&gt;=t_Cons2[[#This Row],[Date Time]])*(t_Cons2[Date Time]&lt;MIN(_xlfn._xlws.FILTER(t_Cons2[Date Time],(HOUR(t_Cons2[Date Time])=6)*(INT(t_Cons2[Date Time])&gt;INT(B29))))))),""),t_Cons2[[#This Row],[Valeur]])</f>
        <v/>
      </c>
    </row>
    <row r="30" spans="2:12" x14ac:dyDescent="0.25">
      <c r="B30" s="6">
        <v>43475.25</v>
      </c>
      <c r="C30" s="5">
        <v>1402</v>
      </c>
      <c r="L30" s="9" cm="1">
        <f t="array" ref="L30">IFERROR(IF(HOUR(t_Cons2[[#This Row],[Date Time]])=6,MAX(_xlfn._xlws.FILTER(t_Cons2[Valeur],(t_Cons2[Date Time]&gt;=t_Cons2[[#This Row],[Date Time]])*(t_Cons2[Date Time]&lt;MIN(_xlfn._xlws.FILTER(t_Cons2[Date Time],(HOUR(t_Cons2[Date Time])=6)*(INT(t_Cons2[Date Time])&gt;INT(B30))))))),""),t_Cons2[[#This Row],[Valeur]])</f>
        <v>1402</v>
      </c>
    </row>
    <row r="31" spans="2:12" x14ac:dyDescent="0.25">
      <c r="B31" s="6">
        <v>43485.25</v>
      </c>
      <c r="C31" s="5">
        <v>1403</v>
      </c>
      <c r="L31" s="9" cm="1">
        <f t="array" ref="L31">IFERROR(IF(HOUR(t_Cons2[[#This Row],[Date Time]])=6,MAX(_xlfn._xlws.FILTER(t_Cons2[Valeur],(t_Cons2[Date Time]&gt;=t_Cons2[[#This Row],[Date Time]])*(t_Cons2[Date Time]&lt;MIN(_xlfn._xlws.FILTER(t_Cons2[Date Time],(HOUR(t_Cons2[Date Time])=6)*(INT(t_Cons2[Date Time])&gt;INT(B31))))))),""),t_Cons2[[#This Row],[Valeur]])</f>
        <v>1403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1DBFB14-C535-4220-A4A0-C50B01ABC3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2022-11-27T14:46:14Z</dcterms:created>
  <dcterms:modified xsi:type="dcterms:W3CDTF">2022-12-03T12:39:35Z</dcterms:modified>
</cp:coreProperties>
</file>