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xl/tables/table4.xml" ContentType="application/vnd.openxmlformats-officedocument.spreadsheetml.table+xml"/>
  <Override PartName="/xl/queryTables/queryTable2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9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CBDF90E2-618D-4F03-9E6B-DDECE75816F9}" xr6:coauthVersionLast="47" xr6:coauthVersionMax="47" xr10:uidLastSave="{00000000-0000-0000-0000-000000000000}"/>
  <bookViews>
    <workbookView xWindow="2820" yWindow="930" windowWidth="22785" windowHeight="12705" xr2:uid="{1AF3CDA7-BC3C-5E4B-930B-F45AFD65679B}"/>
  </bookViews>
  <sheets>
    <sheet name="Sources" sheetId="1" r:id="rId1"/>
    <sheet name="Fréquence des Items" sheetId="4" r:id="rId2"/>
    <sheet name="CNT évaluées" sheetId="5" r:id="rId3"/>
  </sheets>
  <definedNames>
    <definedName name="DonnéesExternes_1" localSheetId="2" hidden="1">'CNT évaluées'!$A$3:$C$9</definedName>
    <definedName name="DonnéesExternes_1" localSheetId="1" hidden="1">'Fréquence des Items'!$A$3:$C$33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34" i="4" l="1"/>
  <c r="A34" i="4"/>
  <c r="C34" i="4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3D807152-1320-4472-8E44-C63E5E98EE89}" keepAlive="1" name="Requête - t_CNT_Evaluées" description="Connexion à la requête « t_CNT_Evaluées » dans le classeur." type="5" refreshedVersion="8" background="1" saveData="1">
    <dbPr connection="Provider=Microsoft.Mashup.OleDb.1;Data Source=$Workbook$;Location=t_CNT_Evaluées;Extended Properties=&quot;&quot;" command="SELECT * FROM [t_CNT_Evaluées]"/>
  </connection>
  <connection id="2" xr16:uid="{E9A87AC0-4310-4013-807B-93D8576FA6C5}" keepAlive="1" name="Requête - t_Items" description="Connexion à la requête « t_Items » dans le classeur." type="5" refreshedVersion="8" background="1" saveData="1">
    <dbPr connection="Provider=Microsoft.Mashup.OleDb.1;Data Source=$Workbook$;Location=t_Items;Extended Properties=&quot;&quot;" command="SELECT * FROM [t_Items]"/>
  </connection>
</connections>
</file>

<file path=xl/sharedStrings.xml><?xml version="1.0" encoding="utf-8"?>
<sst xmlns="http://schemas.openxmlformats.org/spreadsheetml/2006/main" count="355" uniqueCount="85">
  <si>
    <t>EIA 1</t>
  </si>
  <si>
    <t>EIA 3</t>
  </si>
  <si>
    <t>EIA 4</t>
  </si>
  <si>
    <t>EIA 5</t>
  </si>
  <si>
    <t>EIA 6</t>
  </si>
  <si>
    <t>EIA 7</t>
  </si>
  <si>
    <t>EIA 8</t>
  </si>
  <si>
    <t>EIA 9</t>
  </si>
  <si>
    <t>EIA 10</t>
  </si>
  <si>
    <t>EIA 11</t>
  </si>
  <si>
    <t>EIA 12</t>
  </si>
  <si>
    <t>EIA 13</t>
  </si>
  <si>
    <t>EIA 14</t>
  </si>
  <si>
    <t>EIA 15</t>
  </si>
  <si>
    <t>EIA 16</t>
  </si>
  <si>
    <t>EIA 17</t>
  </si>
  <si>
    <t>EIA 18</t>
  </si>
  <si>
    <t>CNT évaluée O/N</t>
  </si>
  <si>
    <t>CT évaluée O/N</t>
  </si>
  <si>
    <t>EIA 2</t>
  </si>
  <si>
    <t>O</t>
  </si>
  <si>
    <t>Capacité d'analyse</t>
  </si>
  <si>
    <t>Autonomie</t>
  </si>
  <si>
    <t>Volontaire</t>
  </si>
  <si>
    <t>Sérieux</t>
  </si>
  <si>
    <t>Adaptation</t>
  </si>
  <si>
    <t>Calme</t>
  </si>
  <si>
    <t>Application</t>
  </si>
  <si>
    <t>Anticipation</t>
  </si>
  <si>
    <t>N</t>
  </si>
  <si>
    <t>Intégration</t>
  </si>
  <si>
    <t>A l'écoute</t>
  </si>
  <si>
    <t>Communication</t>
  </si>
  <si>
    <t>Rigueur</t>
  </si>
  <si>
    <t>Travail en équipe</t>
  </si>
  <si>
    <t>Discrétion</t>
  </si>
  <si>
    <t>Relationnel</t>
  </si>
  <si>
    <t>Méticuleux</t>
  </si>
  <si>
    <t>Curiosité</t>
  </si>
  <si>
    <t xml:space="preserve">EIA 19 </t>
  </si>
  <si>
    <t>Contact</t>
  </si>
  <si>
    <t>Organisation</t>
  </si>
  <si>
    <t>EIA 20</t>
  </si>
  <si>
    <t>EIA 21</t>
  </si>
  <si>
    <t>EIA 22</t>
  </si>
  <si>
    <t>EIA 23</t>
  </si>
  <si>
    <t>EIA 24</t>
  </si>
  <si>
    <t>EIA 25</t>
  </si>
  <si>
    <t>EIA 26</t>
  </si>
  <si>
    <t>EIA 27</t>
  </si>
  <si>
    <t>EIA 28</t>
  </si>
  <si>
    <t>EIA 29</t>
  </si>
  <si>
    <t>EIA 30</t>
  </si>
  <si>
    <t>EIA 31</t>
  </si>
  <si>
    <t>EIA 32</t>
  </si>
  <si>
    <t>EIA 33</t>
  </si>
  <si>
    <t>EIA 34</t>
  </si>
  <si>
    <t>EIA 35</t>
  </si>
  <si>
    <t>EIA 36</t>
  </si>
  <si>
    <t>EIA 37</t>
  </si>
  <si>
    <t>EIA 38</t>
  </si>
  <si>
    <t>EIA 39</t>
  </si>
  <si>
    <t>Consciencieux</t>
  </si>
  <si>
    <t>Dynamisme</t>
  </si>
  <si>
    <t>Confiance</t>
  </si>
  <si>
    <t>Empathie</t>
  </si>
  <si>
    <t>Positionnement professionnel</t>
  </si>
  <si>
    <t>Connait ses limites</t>
  </si>
  <si>
    <t>Prise d'initiatives</t>
  </si>
  <si>
    <t>Remise en question</t>
  </si>
  <si>
    <t>Motivation</t>
  </si>
  <si>
    <t>Efficacité</t>
  </si>
  <si>
    <t>Investissement</t>
  </si>
  <si>
    <t>Pourcentage</t>
  </si>
  <si>
    <t>GESTION DES TACHES</t>
  </si>
  <si>
    <t>PRISE DE DÉCISION</t>
  </si>
  <si>
    <t>GESTION DU STRESS</t>
  </si>
  <si>
    <t>GESTION DE LA FATIGUE</t>
  </si>
  <si>
    <t>CONSCIENCE DE LA SITUATION</t>
  </si>
  <si>
    <t>TRAVAIL EN ÉQUIPE</t>
  </si>
  <si>
    <t>Tableau 2 Correspondance items/CNT</t>
  </si>
  <si>
    <t>Fréquence</t>
  </si>
  <si>
    <t>Ratio</t>
  </si>
  <si>
    <t>Terme</t>
  </si>
  <si>
    <t>Attribut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</si>
</sst>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sz val="12"/>
      <color rgb="FF000000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5" xfId="0" applyBorder="1"/>
    <xf numFmtId="0" fontId="2" fillId="2" borderId="3" xfId="0" applyFont="1" applyFill="1" applyBorder="1" applyAlignment="1">
      <alignment vertical="center"/>
    </xf>
    <xf numFmtId="0" fontId="2" fillId="3" borderId="0" xfId="0" applyFont="1" applyFill="1" applyAlignment="1">
      <alignment vertical="center"/>
    </xf>
    <xf numFmtId="0" fontId="2" fillId="4" borderId="0" xfId="0" applyFont="1" applyFill="1" applyAlignment="1">
      <alignment vertical="center"/>
    </xf>
    <xf numFmtId="0" fontId="2" fillId="5" borderId="0" xfId="0" applyFont="1" applyFill="1" applyAlignment="1">
      <alignment vertical="center"/>
    </xf>
    <xf numFmtId="0" fontId="2" fillId="6" borderId="0" xfId="0" applyFont="1" applyFill="1" applyAlignment="1">
      <alignment vertical="center"/>
    </xf>
    <xf numFmtId="0" fontId="2" fillId="7" borderId="4" xfId="0" applyFont="1" applyFill="1" applyBorder="1" applyAlignment="1">
      <alignment vertical="center"/>
    </xf>
    <xf numFmtId="0" fontId="0" fillId="4" borderId="0" xfId="0" applyFill="1"/>
    <xf numFmtId="0" fontId="0" fillId="5" borderId="0" xfId="0" applyFill="1"/>
    <xf numFmtId="0" fontId="0" fillId="3" borderId="0" xfId="0" applyFill="1"/>
    <xf numFmtId="0" fontId="0" fillId="6" borderId="0" xfId="0" applyFill="1"/>
    <xf numFmtId="0" fontId="0" fillId="2" borderId="3" xfId="0" applyFill="1" applyBorder="1"/>
    <xf numFmtId="0" fontId="0" fillId="0" borderId="1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2" xfId="0" applyBorder="1" applyAlignment="1">
      <alignment horizontal="center"/>
    </xf>
    <xf numFmtId="10" fontId="0" fillId="0" borderId="0" xfId="0" applyNumberFormat="1"/>
    <xf numFmtId="0" fontId="0" fillId="0" borderId="0" xfId="0" applyNumberFormat="1"/>
  </cellXfs>
  <cellStyles count="1">
    <cellStyle name="Normal" xfId="0" builtinId="0"/>
  </cellStyles>
  <dxfs count="12">
    <dxf>
      <numFmt numFmtId="14" formatCode="0.00%"/>
    </dxf>
    <dxf>
      <numFmt numFmtId="0" formatCode="General"/>
    </dxf>
    <dxf>
      <numFmt numFmtId="14" formatCode="0.00%"/>
    </dxf>
    <dxf>
      <fill>
        <patternFill patternType="solid">
          <fgColor indexed="64"/>
          <bgColor theme="9" tint="0.79998168889431442"/>
        </patternFill>
      </fill>
      <border diagonalUp="0" diagonalDown="0">
        <left/>
        <right style="medium">
          <color indexed="64"/>
        </right>
        <top/>
        <bottom/>
        <vertical/>
        <horizontal/>
      </border>
    </dxf>
    <dxf>
      <fill>
        <patternFill patternType="solid">
          <fgColor indexed="64"/>
          <bgColor theme="8" tint="0.79998168889431442"/>
        </patternFill>
      </fill>
    </dxf>
    <dxf>
      <fill>
        <patternFill patternType="solid">
          <fgColor indexed="64"/>
          <bgColor rgb="FF92D050"/>
        </patternFill>
      </fill>
    </dxf>
    <dxf>
      <fill>
        <patternFill patternType="solid">
          <fgColor indexed="64"/>
          <bgColor rgb="FF00B0F0"/>
        </patternFill>
      </fill>
    </dxf>
    <dxf>
      <fill>
        <patternFill patternType="solid">
          <fgColor indexed="64"/>
          <bgColor theme="5"/>
        </patternFill>
      </fill>
    </dxf>
    <dxf>
      <fill>
        <patternFill patternType="solid">
          <fgColor indexed="64"/>
          <bgColor rgb="FFFFFF00"/>
        </patternFill>
      </fill>
      <border diagonalUp="0" diagonalDown="0">
        <left style="medium">
          <color indexed="64"/>
        </left>
        <right/>
        <top/>
        <bottom/>
        <vertical/>
        <horizontal/>
      </border>
    </dxf>
    <dxf>
      <border outline="0"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outline="0"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2" xr16:uid="{AA209506-2D6A-471B-A8AE-B89B019ECF6B}" autoFormatId="16" applyNumberFormats="0" applyBorderFormats="0" applyFontFormats="0" applyPatternFormats="0" applyAlignmentFormats="0" applyWidthHeightFormats="0">
  <queryTableRefresh nextId="4">
    <queryTableFields count="3">
      <queryTableField id="1" name="Terme" tableColumnId="1"/>
      <queryTableField id="2" name="Fréquence" tableColumnId="2"/>
      <queryTableField id="3" name="Pourcentage" tableColumnId="3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56FE6B98-ED98-4BCB-909C-B045EF403C77}" autoFormatId="16" applyNumberFormats="0" applyBorderFormats="0" applyFontFormats="0" applyPatternFormats="0" applyAlignmentFormats="0" applyWidthHeightFormats="0">
  <queryTableRefresh nextId="4">
    <queryTableFields count="3">
      <queryTableField id="1" name="Attribut" tableColumnId="1"/>
      <queryTableField id="2" name="Fréquence" tableColumnId="2"/>
      <queryTableField id="3" name="Ratio" tableColumnId="3"/>
    </queryTableFields>
  </queryTableRefresh>
</queryTable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4D07CE4-C8FC-4A2D-BD2E-457E7D2A0D51}" name="t_Data" displayName="t_Data" ref="B1:AN10" totalsRowShown="0">
  <autoFilter ref="B1:AN10" xr:uid="{94D07CE4-C8FC-4A2D-BD2E-457E7D2A0D51}"/>
  <sortState xmlns:xlrd2="http://schemas.microsoft.com/office/spreadsheetml/2017/richdata2" ref="B2:AM10">
    <sortCondition ref="B1:B10"/>
  </sortState>
  <tableColumns count="39">
    <tableColumn id="1" xr3:uid="{D6DB2238-C815-4264-8932-3CC03B629FD6}" name="EIA 1"/>
    <tableColumn id="2" xr3:uid="{B96E7BC1-94CA-41F7-865E-CA2BC69AD2FD}" name="EIA 2"/>
    <tableColumn id="3" xr3:uid="{1BE2526C-3193-4BCA-8950-73E87E789616}" name="EIA 3"/>
    <tableColumn id="4" xr3:uid="{19D0BBB4-02CA-4358-BE75-0C473626667C}" name="EIA 4"/>
    <tableColumn id="5" xr3:uid="{597589B1-94E6-4DE7-A8B5-BB1745BBECE4}" name="EIA 5"/>
    <tableColumn id="6" xr3:uid="{A3AA8AFE-ABCD-4A8F-9D3F-3ABD755BE2F9}" name="EIA 6"/>
    <tableColumn id="7" xr3:uid="{D22B4EF2-CD61-4FAC-B395-11295D621689}" name="EIA 7"/>
    <tableColumn id="8" xr3:uid="{627C1D7C-7A4F-453F-92AF-7BA3A2686292}" name="EIA 8"/>
    <tableColumn id="9" xr3:uid="{AA5802E1-80C8-47E0-93F6-1D9B9869F7CA}" name="EIA 9"/>
    <tableColumn id="10" xr3:uid="{4DC76340-594E-402D-A8F4-F66B87331C7B}" name="EIA 10"/>
    <tableColumn id="11" xr3:uid="{8492C360-7991-4FAD-A4FF-288D0AB0502A}" name="EIA 11"/>
    <tableColumn id="12" xr3:uid="{E46CEDF2-7241-4580-8AC0-C3718F044F95}" name="EIA 12"/>
    <tableColumn id="13" xr3:uid="{56298E85-9F4B-43B1-953A-8465147152A3}" name="EIA 13"/>
    <tableColumn id="14" xr3:uid="{DE3D50F4-F238-49CF-8855-3052ED258C55}" name="EIA 14"/>
    <tableColumn id="15" xr3:uid="{1874FCE1-E915-46F5-BB38-356B0D836C2F}" name="EIA 15"/>
    <tableColumn id="16" xr3:uid="{68658998-7723-4441-A259-1BE7E2001699}" name="EIA 16"/>
    <tableColumn id="17" xr3:uid="{08837A4C-8F23-4CEE-BE9E-167C8EB41CD8}" name="EIA 17"/>
    <tableColumn id="18" xr3:uid="{B87DC91C-4AC4-4E63-9466-33A03C7E831A}" name="EIA 18"/>
    <tableColumn id="19" xr3:uid="{BDC5B096-FBFA-43C5-BEC2-48B460438C2B}" name="EIA 19 "/>
    <tableColumn id="20" xr3:uid="{7C9BCADA-974E-B640-8F98-429D5EDAF338}" name="EIA 20"/>
    <tableColumn id="21" xr3:uid="{56DA0250-C584-8F4D-A319-45C5E96BE5C9}" name="EIA 21"/>
    <tableColumn id="22" xr3:uid="{37CB5E9D-04B4-7145-BE41-4B3ED4B841C8}" name="EIA 22"/>
    <tableColumn id="23" xr3:uid="{4D35E26A-7FF3-3245-9772-6A60DB94EF8C}" name="EIA 23"/>
    <tableColumn id="24" xr3:uid="{3D0F9225-ABF7-2347-A9E7-5EB908D32FBC}" name="EIA 24"/>
    <tableColumn id="25" xr3:uid="{DCBED26D-E120-2346-8A88-7EFFCF063D35}" name="EIA 25"/>
    <tableColumn id="26" xr3:uid="{D93B2C00-63FF-3145-AE85-CD45BFEB868C}" name="EIA 26"/>
    <tableColumn id="27" xr3:uid="{C04CB7B5-6972-0C4B-BE1C-350CECEDA71C}" name="EIA 27"/>
    <tableColumn id="28" xr3:uid="{4F133515-C9E5-CA4C-9002-2670E1A07E6D}" name="EIA 28"/>
    <tableColumn id="29" xr3:uid="{E9B17A18-1960-6F40-B01E-5D87C6F3AD6D}" name="EIA 29"/>
    <tableColumn id="30" xr3:uid="{B2E640E9-F7D1-F344-A6CC-65BDF6F7FE42}" name="EIA 30"/>
    <tableColumn id="31" xr3:uid="{D0C3350B-8443-964B-8E05-A07437293356}" name="EIA 31"/>
    <tableColumn id="32" xr3:uid="{F4C5E045-E46A-3943-B2D5-C261D887D25B}" name="EIA 32"/>
    <tableColumn id="33" xr3:uid="{9BEDFC0A-1FD4-A643-A80D-115F6622558B}" name="EIA 33"/>
    <tableColumn id="34" xr3:uid="{BA6E3313-8628-A64A-A662-0FB55C147B22}" name="EIA 34"/>
    <tableColumn id="35" xr3:uid="{01710309-2E69-AF4B-AEAE-C2005FFB7766}" name="EIA 35"/>
    <tableColumn id="36" xr3:uid="{9A0BE146-705E-DC44-B88D-3BAD13CEB596}" name="EIA 36"/>
    <tableColumn id="37" xr3:uid="{1F434220-7A4A-BC42-82D6-D1E20F7ACF3F}" name="EIA 37"/>
    <tableColumn id="38" xr3:uid="{1C1C46DF-B8CF-594C-B1EB-E574619C4273}" name="EIA 38"/>
    <tableColumn id="39" xr3:uid="{FB8AB6AD-49F8-4E4D-8628-7CA6FED66BF7}" name="EIA 39"/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13EA870B-8215-0443-9FCE-FEF3684A6C66}" name="t_ItemsCnt" displayName="t_ItemsCnt" ref="B24:G35" totalsRowShown="0" headerRowDxfId="11" headerRowBorderDxfId="10" tableBorderDxfId="9">
  <autoFilter ref="B24:G35" xr:uid="{13EA870B-8215-0443-9FCE-FEF3684A6C66}"/>
  <tableColumns count="6">
    <tableColumn id="1" xr3:uid="{0CC26DCD-B506-7145-8227-FFE392E07446}" name="GESTION DES TACHES" dataDxfId="8"/>
    <tableColumn id="3" xr3:uid="{ED1D9F1D-9785-4148-8BDD-90DCE22C98BB}" name="PRISE DE DÉCISION" dataDxfId="7"/>
    <tableColumn id="5" xr3:uid="{115B4A13-6C2C-F446-978A-440CCA78836B}" name="GESTION DU STRESS" dataDxfId="6"/>
    <tableColumn id="7" xr3:uid="{EA665A8F-02AD-694B-A670-CC84B8BE03B5}" name="GESTION DE LA FATIGUE" dataDxfId="5"/>
    <tableColumn id="9" xr3:uid="{C179484C-FE75-394E-83A9-7558172C8515}" name="CONSCIENCE DE LA SITUATION" dataDxfId="4"/>
    <tableColumn id="11" xr3:uid="{F338BF8E-2F7D-D44F-9A06-83D460F7F729}" name="TRAVAIL EN ÉQUIPE" dataDxfId="3"/>
  </tableColumns>
  <tableStyleInfo name="TableStyleLight13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BB13E83E-63CF-4FE7-90CC-6F615B38B0A8}" name="t_Items" displayName="t_Items" ref="A3:C34" tableType="queryTable" totalsRowCount="1">
  <autoFilter ref="A3:C33" xr:uid="{BB13E83E-63CF-4FE7-90CC-6F615B38B0A8}"/>
  <tableColumns count="3">
    <tableColumn id="1" xr3:uid="{51033C2D-3A29-4161-8DFD-5656C8603EA8}" uniqueName="1" name="Terme" totalsRowFunction="count" queryTableFieldId="1"/>
    <tableColumn id="2" xr3:uid="{FDD77623-CAD6-43DB-AF7A-7DFA5882074C}" uniqueName="2" name="Fréquence" totalsRowFunction="sum" queryTableFieldId="2"/>
    <tableColumn id="3" xr3:uid="{E5F63F2A-4A4C-4587-92FA-C6F3983DB030}" uniqueName="3" name="Pourcentage" totalsRowFunction="sum" queryTableFieldId="3" dataDxfId="2"/>
  </tableColumns>
  <tableStyleInfo name="TableStyleMedium7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6DDB649C-5926-4936-8634-00C654BE33D8}" name="t_CNT_Evaluées" displayName="t_CNT_Evaluées" ref="A3:C9" tableType="queryTable" totalsRowShown="0">
  <autoFilter ref="A3:C9" xr:uid="{6DDB649C-5926-4936-8634-00C654BE33D8}"/>
  <tableColumns count="3">
    <tableColumn id="1" xr3:uid="{6F006BAC-02D8-429A-B6B1-137781D6787E}" uniqueName="1" name="Attribut" queryTableFieldId="1" dataDxfId="1"/>
    <tableColumn id="2" xr3:uid="{80C55161-0CF1-486E-9645-F15E89D2147A}" uniqueName="2" name="Fréquence" queryTableFieldId="2"/>
    <tableColumn id="3" xr3:uid="{9FA26567-3EFF-4C23-8E51-BB5BE1300264}" uniqueName="3" name="Ratio" queryTableFieldId="3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 2013 : 2022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 2013 - 2022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BF0D5FF-CC07-9A4C-A15F-B6286D8EB152}">
  <dimension ref="A1:AN35"/>
  <sheetViews>
    <sheetView showGridLines="0" tabSelected="1" zoomScale="79" zoomScaleNormal="79" workbookViewId="0">
      <selection activeCell="B33" sqref="B33"/>
    </sheetView>
  </sheetViews>
  <sheetFormatPr baseColWidth="10" defaultRowHeight="15.75" x14ac:dyDescent="0.25"/>
  <cols>
    <col min="1" max="1" width="15.125" bestFit="1" customWidth="1"/>
    <col min="2" max="2" width="31.375" bestFit="1" customWidth="1"/>
    <col min="3" max="3" width="13.875" bestFit="1" customWidth="1"/>
    <col min="4" max="4" width="12.125" bestFit="1" customWidth="1"/>
    <col min="5" max="5" width="19.625" bestFit="1" customWidth="1"/>
    <col min="6" max="6" width="23.875" bestFit="1" customWidth="1"/>
    <col min="7" max="7" width="21.5" bestFit="1" customWidth="1"/>
    <col min="8" max="8" width="23" bestFit="1" customWidth="1"/>
    <col min="9" max="9" width="26.5" bestFit="1" customWidth="1"/>
    <col min="10" max="10" width="32.5" bestFit="1" customWidth="1"/>
    <col min="11" max="11" width="26.5" bestFit="1" customWidth="1"/>
    <col min="14" max="14" width="23.125" bestFit="1" customWidth="1"/>
    <col min="16" max="16" width="26.125" bestFit="1" customWidth="1"/>
    <col min="19" max="19" width="17.375" bestFit="1" customWidth="1"/>
    <col min="21" max="21" width="26.125" bestFit="1" customWidth="1"/>
    <col min="22" max="22" width="15.125" bestFit="1" customWidth="1"/>
    <col min="23" max="23" width="14.125" bestFit="1" customWidth="1"/>
    <col min="24" max="24" width="12" bestFit="1" customWidth="1"/>
    <col min="25" max="25" width="15.125" bestFit="1" customWidth="1"/>
    <col min="26" max="26" width="17.625" bestFit="1" customWidth="1"/>
    <col min="27" max="29" width="26.125" bestFit="1" customWidth="1"/>
    <col min="30" max="30" width="16.375" customWidth="1"/>
    <col min="32" max="32" width="17.625" bestFit="1" customWidth="1"/>
    <col min="33" max="33" width="11.125" bestFit="1" customWidth="1"/>
    <col min="34" max="34" width="16.875" bestFit="1" customWidth="1"/>
    <col min="35" max="35" width="12" bestFit="1" customWidth="1"/>
    <col min="36" max="36" width="26.125" bestFit="1" customWidth="1"/>
    <col min="37" max="37" width="12.875" bestFit="1" customWidth="1"/>
    <col min="38" max="38" width="26.125" bestFit="1" customWidth="1"/>
    <col min="39" max="39" width="12.875" bestFit="1" customWidth="1"/>
  </cols>
  <sheetData>
    <row r="1" spans="1:40" x14ac:dyDescent="0.25">
      <c r="B1" t="s">
        <v>0</v>
      </c>
      <c r="C1" t="s">
        <v>19</v>
      </c>
      <c r="D1" t="s">
        <v>1</v>
      </c>
      <c r="E1" t="s">
        <v>2</v>
      </c>
      <c r="F1" t="s">
        <v>3</v>
      </c>
      <c r="G1" t="s">
        <v>4</v>
      </c>
      <c r="H1" t="s">
        <v>5</v>
      </c>
      <c r="I1" t="s">
        <v>6</v>
      </c>
      <c r="J1" t="s">
        <v>7</v>
      </c>
      <c r="K1" t="s">
        <v>8</v>
      </c>
      <c r="L1" t="s">
        <v>9</v>
      </c>
      <c r="M1" t="s">
        <v>10</v>
      </c>
      <c r="N1" t="s">
        <v>11</v>
      </c>
      <c r="O1" t="s">
        <v>12</v>
      </c>
      <c r="P1" t="s">
        <v>13</v>
      </c>
      <c r="Q1" t="s">
        <v>14</v>
      </c>
      <c r="R1" t="s">
        <v>15</v>
      </c>
      <c r="S1" t="s">
        <v>16</v>
      </c>
      <c r="T1" t="s">
        <v>39</v>
      </c>
      <c r="U1" t="s">
        <v>42</v>
      </c>
      <c r="V1" t="s">
        <v>43</v>
      </c>
      <c r="W1" t="s">
        <v>44</v>
      </c>
      <c r="X1" t="s">
        <v>45</v>
      </c>
      <c r="Y1" t="s">
        <v>46</v>
      </c>
      <c r="Z1" t="s">
        <v>47</v>
      </c>
      <c r="AA1" t="s">
        <v>48</v>
      </c>
      <c r="AB1" t="s">
        <v>49</v>
      </c>
      <c r="AC1" t="s">
        <v>50</v>
      </c>
      <c r="AD1" t="s">
        <v>51</v>
      </c>
      <c r="AE1" t="s">
        <v>52</v>
      </c>
      <c r="AF1" t="s">
        <v>53</v>
      </c>
      <c r="AG1" t="s">
        <v>54</v>
      </c>
      <c r="AH1" t="s">
        <v>55</v>
      </c>
      <c r="AI1" t="s">
        <v>56</v>
      </c>
      <c r="AJ1" t="s">
        <v>57</v>
      </c>
      <c r="AK1" t="s">
        <v>58</v>
      </c>
      <c r="AL1" t="s">
        <v>59</v>
      </c>
      <c r="AM1" t="s">
        <v>60</v>
      </c>
      <c r="AN1" t="s">
        <v>61</v>
      </c>
    </row>
    <row r="2" spans="1:40" x14ac:dyDescent="0.25">
      <c r="B2" t="s">
        <v>31</v>
      </c>
      <c r="E2" t="s">
        <v>36</v>
      </c>
      <c r="F2" t="s">
        <v>22</v>
      </c>
      <c r="G2" t="s">
        <v>30</v>
      </c>
      <c r="H2" t="s">
        <v>32</v>
      </c>
      <c r="I2" t="s">
        <v>72</v>
      </c>
      <c r="J2" t="s">
        <v>25</v>
      </c>
      <c r="K2" t="s">
        <v>30</v>
      </c>
      <c r="L2" t="s">
        <v>36</v>
      </c>
      <c r="O2" t="s">
        <v>36</v>
      </c>
      <c r="P2" t="s">
        <v>36</v>
      </c>
      <c r="Q2" t="s">
        <v>38</v>
      </c>
      <c r="V2" t="s">
        <v>28</v>
      </c>
      <c r="W2" t="s">
        <v>28</v>
      </c>
      <c r="Y2" t="s">
        <v>68</v>
      </c>
      <c r="Z2" t="s">
        <v>69</v>
      </c>
      <c r="AB2" t="s">
        <v>30</v>
      </c>
      <c r="AC2" t="s">
        <v>36</v>
      </c>
      <c r="AD2" t="s">
        <v>38</v>
      </c>
      <c r="AE2" t="s">
        <v>31</v>
      </c>
      <c r="AF2" t="s">
        <v>33</v>
      </c>
      <c r="AH2" t="s">
        <v>67</v>
      </c>
      <c r="AI2" t="s">
        <v>33</v>
      </c>
      <c r="AJ2" t="s">
        <v>32</v>
      </c>
      <c r="AK2" t="s">
        <v>70</v>
      </c>
      <c r="AL2" t="s">
        <v>66</v>
      </c>
      <c r="AM2" t="s">
        <v>41</v>
      </c>
    </row>
    <row r="3" spans="1:40" x14ac:dyDescent="0.25">
      <c r="B3" t="s">
        <v>25</v>
      </c>
      <c r="F3" t="s">
        <v>28</v>
      </c>
      <c r="I3" t="s">
        <v>70</v>
      </c>
      <c r="J3" t="s">
        <v>35</v>
      </c>
      <c r="L3" t="s">
        <v>40</v>
      </c>
      <c r="V3" t="s">
        <v>36</v>
      </c>
      <c r="W3" t="s">
        <v>22</v>
      </c>
      <c r="AB3" t="s">
        <v>33</v>
      </c>
      <c r="AF3" t="s">
        <v>69</v>
      </c>
      <c r="AI3" t="s">
        <v>23</v>
      </c>
      <c r="AJ3" t="s">
        <v>22</v>
      </c>
      <c r="AK3" t="s">
        <v>71</v>
      </c>
      <c r="AL3" t="s">
        <v>22</v>
      </c>
      <c r="AM3" t="s">
        <v>22</v>
      </c>
    </row>
    <row r="4" spans="1:40" x14ac:dyDescent="0.25">
      <c r="B4" t="s">
        <v>22</v>
      </c>
      <c r="C4" t="s">
        <v>23</v>
      </c>
      <c r="D4" t="s">
        <v>22</v>
      </c>
      <c r="E4" t="s">
        <v>26</v>
      </c>
      <c r="F4" t="s">
        <v>24</v>
      </c>
      <c r="G4" t="s">
        <v>28</v>
      </c>
      <c r="H4" t="s">
        <v>31</v>
      </c>
      <c r="I4" t="s">
        <v>30</v>
      </c>
      <c r="J4" t="s">
        <v>30</v>
      </c>
      <c r="K4" t="s">
        <v>63</v>
      </c>
      <c r="L4" t="s">
        <v>26</v>
      </c>
      <c r="M4" t="s">
        <v>22</v>
      </c>
      <c r="N4" t="s">
        <v>38</v>
      </c>
      <c r="O4" t="s">
        <v>31</v>
      </c>
      <c r="P4" t="s">
        <v>66</v>
      </c>
      <c r="Q4" t="s">
        <v>22</v>
      </c>
      <c r="R4" t="s">
        <v>31</v>
      </c>
      <c r="S4" t="s">
        <v>28</v>
      </c>
      <c r="T4" t="s">
        <v>40</v>
      </c>
      <c r="U4" t="s">
        <v>66</v>
      </c>
      <c r="V4" t="s">
        <v>68</v>
      </c>
      <c r="W4" t="s">
        <v>36</v>
      </c>
      <c r="X4" t="s">
        <v>22</v>
      </c>
      <c r="Y4" t="s">
        <v>25</v>
      </c>
      <c r="Z4" t="s">
        <v>22</v>
      </c>
      <c r="AA4" t="s">
        <v>40</v>
      </c>
      <c r="AB4" t="s">
        <v>62</v>
      </c>
      <c r="AC4" t="s">
        <v>22</v>
      </c>
      <c r="AD4" t="s">
        <v>22</v>
      </c>
      <c r="AE4" t="s">
        <v>22</v>
      </c>
      <c r="AF4" t="s">
        <v>22</v>
      </c>
      <c r="AG4" t="s">
        <v>22</v>
      </c>
      <c r="AH4" t="s">
        <v>31</v>
      </c>
      <c r="AI4" t="s">
        <v>30</v>
      </c>
      <c r="AJ4" t="s">
        <v>23</v>
      </c>
      <c r="AK4" t="s">
        <v>41</v>
      </c>
      <c r="AL4" t="s">
        <v>31</v>
      </c>
      <c r="AM4" t="s">
        <v>64</v>
      </c>
    </row>
    <row r="5" spans="1:40" x14ac:dyDescent="0.25">
      <c r="B5" t="s">
        <v>21</v>
      </c>
      <c r="C5" t="s">
        <v>38</v>
      </c>
      <c r="D5" t="s">
        <v>24</v>
      </c>
      <c r="E5" t="s">
        <v>22</v>
      </c>
      <c r="F5" t="s">
        <v>25</v>
      </c>
      <c r="G5" t="s">
        <v>22</v>
      </c>
      <c r="H5" t="s">
        <v>22</v>
      </c>
      <c r="I5" t="s">
        <v>22</v>
      </c>
      <c r="J5" t="s">
        <v>66</v>
      </c>
      <c r="K5" t="s">
        <v>22</v>
      </c>
      <c r="L5" t="s">
        <v>35</v>
      </c>
      <c r="M5" t="s">
        <v>24</v>
      </c>
      <c r="N5" t="s">
        <v>32</v>
      </c>
      <c r="O5" t="s">
        <v>25</v>
      </c>
      <c r="P5" t="s">
        <v>22</v>
      </c>
      <c r="Q5" t="s">
        <v>30</v>
      </c>
      <c r="R5" t="s">
        <v>38</v>
      </c>
      <c r="S5" t="s">
        <v>22</v>
      </c>
      <c r="T5" t="s">
        <v>31</v>
      </c>
      <c r="U5" t="s">
        <v>25</v>
      </c>
      <c r="W5" t="s">
        <v>30</v>
      </c>
      <c r="X5" t="s">
        <v>35</v>
      </c>
      <c r="Y5" t="s">
        <v>30</v>
      </c>
      <c r="Z5" t="s">
        <v>40</v>
      </c>
      <c r="AA5" t="s">
        <v>35</v>
      </c>
      <c r="AB5" t="s">
        <v>22</v>
      </c>
      <c r="AC5" t="s">
        <v>62</v>
      </c>
      <c r="AD5" t="s">
        <v>63</v>
      </c>
      <c r="AE5" t="s">
        <v>30</v>
      </c>
      <c r="AF5" t="s">
        <v>41</v>
      </c>
      <c r="AG5" t="s">
        <v>25</v>
      </c>
      <c r="AH5" t="s">
        <v>66</v>
      </c>
      <c r="AI5" t="s">
        <v>22</v>
      </c>
      <c r="AJ5" t="s">
        <v>38</v>
      </c>
      <c r="AK5" t="s">
        <v>22</v>
      </c>
      <c r="AL5" t="s">
        <v>41</v>
      </c>
      <c r="AM5" t="s">
        <v>22</v>
      </c>
    </row>
    <row r="6" spans="1:40" x14ac:dyDescent="0.25">
      <c r="B6" t="s">
        <v>65</v>
      </c>
      <c r="C6" t="s">
        <v>70</v>
      </c>
      <c r="D6" t="s">
        <v>25</v>
      </c>
      <c r="E6" t="s">
        <v>41</v>
      </c>
      <c r="F6" t="s">
        <v>27</v>
      </c>
      <c r="G6" t="s">
        <v>25</v>
      </c>
      <c r="H6" t="s">
        <v>28</v>
      </c>
      <c r="I6" t="s">
        <v>33</v>
      </c>
      <c r="J6" t="s">
        <v>33</v>
      </c>
      <c r="K6" t="s">
        <v>41</v>
      </c>
      <c r="L6" t="s">
        <v>37</v>
      </c>
      <c r="M6" t="s">
        <v>41</v>
      </c>
      <c r="N6" t="s">
        <v>31</v>
      </c>
      <c r="O6" t="s">
        <v>63</v>
      </c>
      <c r="P6" t="s">
        <v>30</v>
      </c>
      <c r="Q6" t="s">
        <v>23</v>
      </c>
      <c r="S6" t="s">
        <v>21</v>
      </c>
      <c r="U6" t="s">
        <v>36</v>
      </c>
      <c r="W6" t="s">
        <v>41</v>
      </c>
      <c r="X6" t="s">
        <v>41</v>
      </c>
      <c r="Y6" t="s">
        <v>22</v>
      </c>
      <c r="Z6" t="s">
        <v>65</v>
      </c>
      <c r="AA6" t="s">
        <v>66</v>
      </c>
      <c r="AB6" t="s">
        <v>66</v>
      </c>
      <c r="AC6" t="s">
        <v>66</v>
      </c>
      <c r="AD6" t="s">
        <v>68</v>
      </c>
      <c r="AE6" t="s">
        <v>28</v>
      </c>
      <c r="AF6" t="s">
        <v>25</v>
      </c>
      <c r="AG6" t="s">
        <v>28</v>
      </c>
      <c r="AH6" t="s">
        <v>30</v>
      </c>
      <c r="AI6" t="s">
        <v>41</v>
      </c>
      <c r="AJ6" t="s">
        <v>66</v>
      </c>
      <c r="AK6" t="s">
        <v>62</v>
      </c>
      <c r="AL6" t="s">
        <v>67</v>
      </c>
      <c r="AM6" t="s">
        <v>62</v>
      </c>
    </row>
    <row r="7" spans="1:40" x14ac:dyDescent="0.25">
      <c r="F7" t="s">
        <v>21</v>
      </c>
      <c r="I7" t="s">
        <v>34</v>
      </c>
      <c r="J7" t="s">
        <v>36</v>
      </c>
      <c r="L7" t="s">
        <v>31</v>
      </c>
      <c r="W7" t="s">
        <v>72</v>
      </c>
    </row>
    <row r="8" spans="1:40" x14ac:dyDescent="0.25">
      <c r="I8" t="s">
        <v>38</v>
      </c>
      <c r="J8" t="s">
        <v>32</v>
      </c>
      <c r="W8" t="s">
        <v>70</v>
      </c>
    </row>
    <row r="9" spans="1:40" x14ac:dyDescent="0.25">
      <c r="AM9" t="s">
        <v>36</v>
      </c>
    </row>
    <row r="10" spans="1:40" x14ac:dyDescent="0.25">
      <c r="AM10" t="s">
        <v>31</v>
      </c>
    </row>
    <row r="12" spans="1:40" x14ac:dyDescent="0.25">
      <c r="A12" t="s">
        <v>18</v>
      </c>
      <c r="B12" t="s">
        <v>20</v>
      </c>
      <c r="C12" t="s">
        <v>20</v>
      </c>
      <c r="D12" t="s">
        <v>29</v>
      </c>
      <c r="E12" t="s">
        <v>20</v>
      </c>
      <c r="F12" t="s">
        <v>29</v>
      </c>
      <c r="G12" t="s">
        <v>20</v>
      </c>
      <c r="H12" t="s">
        <v>20</v>
      </c>
      <c r="I12" t="s">
        <v>20</v>
      </c>
      <c r="J12" t="s">
        <v>20</v>
      </c>
      <c r="K12" t="s">
        <v>20</v>
      </c>
      <c r="L12" t="s">
        <v>20</v>
      </c>
      <c r="M12" t="s">
        <v>29</v>
      </c>
      <c r="N12" t="s">
        <v>20</v>
      </c>
      <c r="O12" t="s">
        <v>29</v>
      </c>
      <c r="P12" t="s">
        <v>20</v>
      </c>
      <c r="Q12" t="s">
        <v>20</v>
      </c>
      <c r="R12" t="s">
        <v>20</v>
      </c>
      <c r="S12" t="s">
        <v>20</v>
      </c>
      <c r="U12" t="s">
        <v>20</v>
      </c>
      <c r="V12" t="s">
        <v>20</v>
      </c>
      <c r="W12" t="s">
        <v>20</v>
      </c>
      <c r="X12" t="s">
        <v>20</v>
      </c>
      <c r="Y12" t="s">
        <v>20</v>
      </c>
      <c r="Z12" t="s">
        <v>20</v>
      </c>
      <c r="AA12" t="s">
        <v>20</v>
      </c>
      <c r="AB12" t="s">
        <v>20</v>
      </c>
      <c r="AC12" t="s">
        <v>29</v>
      </c>
      <c r="AD12" t="s">
        <v>20</v>
      </c>
      <c r="AE12" t="s">
        <v>20</v>
      </c>
      <c r="AF12" t="s">
        <v>20</v>
      </c>
      <c r="AG12" t="s">
        <v>29</v>
      </c>
      <c r="AH12" t="s">
        <v>20</v>
      </c>
      <c r="AI12" t="s">
        <v>29</v>
      </c>
      <c r="AJ12" t="s">
        <v>29</v>
      </c>
      <c r="AK12" t="s">
        <v>29</v>
      </c>
      <c r="AL12" t="s">
        <v>29</v>
      </c>
      <c r="AM12" t="s">
        <v>20</v>
      </c>
    </row>
    <row r="13" spans="1:40" x14ac:dyDescent="0.25">
      <c r="A13" t="s">
        <v>17</v>
      </c>
      <c r="B13" t="s">
        <v>20</v>
      </c>
      <c r="C13" t="s">
        <v>20</v>
      </c>
      <c r="D13" t="s">
        <v>20</v>
      </c>
      <c r="E13" t="s">
        <v>20</v>
      </c>
      <c r="F13" t="s">
        <v>20</v>
      </c>
      <c r="H13" t="s">
        <v>20</v>
      </c>
      <c r="I13" t="s">
        <v>20</v>
      </c>
      <c r="J13" t="s">
        <v>20</v>
      </c>
      <c r="K13" t="s">
        <v>20</v>
      </c>
      <c r="L13" t="s">
        <v>20</v>
      </c>
      <c r="M13" t="s">
        <v>20</v>
      </c>
      <c r="N13" t="s">
        <v>20</v>
      </c>
      <c r="O13" t="s">
        <v>20</v>
      </c>
      <c r="P13" t="s">
        <v>20</v>
      </c>
      <c r="Q13" t="s">
        <v>20</v>
      </c>
      <c r="R13" t="s">
        <v>20</v>
      </c>
      <c r="S13" t="s">
        <v>20</v>
      </c>
      <c r="U13" t="s">
        <v>20</v>
      </c>
      <c r="V13" t="s">
        <v>20</v>
      </c>
      <c r="W13" t="s">
        <v>20</v>
      </c>
      <c r="X13" t="s">
        <v>20</v>
      </c>
      <c r="Y13" t="s">
        <v>20</v>
      </c>
      <c r="Z13" t="s">
        <v>20</v>
      </c>
      <c r="AA13" t="s">
        <v>20</v>
      </c>
      <c r="AB13" t="s">
        <v>20</v>
      </c>
      <c r="AC13" t="s">
        <v>20</v>
      </c>
      <c r="AD13" t="s">
        <v>20</v>
      </c>
      <c r="AE13" t="s">
        <v>20</v>
      </c>
      <c r="AF13" t="s">
        <v>20</v>
      </c>
      <c r="AG13" t="s">
        <v>20</v>
      </c>
      <c r="AH13" t="s">
        <v>20</v>
      </c>
      <c r="AI13" t="s">
        <v>20</v>
      </c>
      <c r="AJ13" t="s">
        <v>20</v>
      </c>
      <c r="AK13" t="s">
        <v>20</v>
      </c>
      <c r="AL13" t="s">
        <v>20</v>
      </c>
      <c r="AM13" t="s">
        <v>20</v>
      </c>
    </row>
    <row r="23" spans="2:7" x14ac:dyDescent="0.25">
      <c r="B23" s="13" t="s">
        <v>80</v>
      </c>
      <c r="C23" s="14"/>
      <c r="D23" s="14"/>
      <c r="E23" s="14"/>
      <c r="F23" s="14"/>
      <c r="G23" s="15"/>
    </row>
    <row r="24" spans="2:7" ht="16.5" thickBot="1" x14ac:dyDescent="0.3">
      <c r="B24" s="1" t="s">
        <v>74</v>
      </c>
      <c r="C24" s="1" t="s">
        <v>75</v>
      </c>
      <c r="D24" s="1" t="s">
        <v>76</v>
      </c>
      <c r="E24" s="1" t="s">
        <v>77</v>
      </c>
      <c r="F24" s="1" t="s">
        <v>78</v>
      </c>
      <c r="G24" s="1" t="s">
        <v>79</v>
      </c>
    </row>
    <row r="25" spans="2:7" x14ac:dyDescent="0.25">
      <c r="B25" s="2" t="s">
        <v>25</v>
      </c>
      <c r="C25" s="3" t="s">
        <v>22</v>
      </c>
      <c r="D25" s="4" t="s">
        <v>26</v>
      </c>
      <c r="E25" s="5" t="s">
        <v>23</v>
      </c>
      <c r="F25" s="6" t="s">
        <v>36</v>
      </c>
      <c r="G25" s="7" t="s">
        <v>32</v>
      </c>
    </row>
    <row r="26" spans="2:7" x14ac:dyDescent="0.25">
      <c r="B26" s="2" t="s">
        <v>62</v>
      </c>
      <c r="C26" s="3" t="s">
        <v>63</v>
      </c>
      <c r="D26" s="8"/>
      <c r="E26" s="5" t="s">
        <v>72</v>
      </c>
      <c r="F26" s="6" t="s">
        <v>28</v>
      </c>
      <c r="G26" s="7" t="s">
        <v>30</v>
      </c>
    </row>
    <row r="27" spans="2:7" x14ac:dyDescent="0.25">
      <c r="B27" s="2" t="s">
        <v>41</v>
      </c>
      <c r="C27" s="3" t="s">
        <v>67</v>
      </c>
      <c r="D27" s="8"/>
      <c r="E27" s="9"/>
      <c r="F27" s="6" t="s">
        <v>65</v>
      </c>
      <c r="G27" s="7" t="s">
        <v>36</v>
      </c>
    </row>
    <row r="28" spans="2:7" x14ac:dyDescent="0.25">
      <c r="B28" s="2" t="s">
        <v>28</v>
      </c>
      <c r="C28" s="3" t="s">
        <v>71</v>
      </c>
      <c r="D28" s="8"/>
      <c r="E28" s="9"/>
      <c r="F28" s="6" t="s">
        <v>24</v>
      </c>
      <c r="G28" s="7" t="s">
        <v>40</v>
      </c>
    </row>
    <row r="29" spans="2:7" x14ac:dyDescent="0.25">
      <c r="B29" s="2" t="s">
        <v>27</v>
      </c>
      <c r="C29" s="3" t="s">
        <v>69</v>
      </c>
      <c r="D29" s="8"/>
      <c r="E29" s="9"/>
      <c r="F29" s="6" t="s">
        <v>37</v>
      </c>
      <c r="G29" s="7" t="s">
        <v>64</v>
      </c>
    </row>
    <row r="30" spans="2:7" x14ac:dyDescent="0.25">
      <c r="B30" s="2" t="s">
        <v>33</v>
      </c>
      <c r="C30" s="10"/>
      <c r="D30" s="8"/>
      <c r="E30" s="9"/>
      <c r="F30" s="11"/>
      <c r="G30" s="7" t="s">
        <v>68</v>
      </c>
    </row>
    <row r="31" spans="2:7" x14ac:dyDescent="0.25">
      <c r="B31" s="2" t="s">
        <v>21</v>
      </c>
      <c r="C31" s="10"/>
      <c r="D31" s="8"/>
      <c r="E31" s="9"/>
      <c r="F31" s="11"/>
      <c r="G31" s="7" t="s">
        <v>34</v>
      </c>
    </row>
    <row r="32" spans="2:7" x14ac:dyDescent="0.25">
      <c r="B32" s="12"/>
      <c r="C32" s="10"/>
      <c r="D32" s="8"/>
      <c r="E32" s="9"/>
      <c r="F32" s="11"/>
      <c r="G32" s="7" t="s">
        <v>31</v>
      </c>
    </row>
    <row r="33" spans="2:7" x14ac:dyDescent="0.25">
      <c r="B33" s="12"/>
      <c r="C33" s="10"/>
      <c r="D33" s="8"/>
      <c r="E33" s="9"/>
      <c r="F33" s="11"/>
      <c r="G33" s="7" t="s">
        <v>69</v>
      </c>
    </row>
    <row r="34" spans="2:7" x14ac:dyDescent="0.25">
      <c r="B34" s="12"/>
      <c r="C34" s="10"/>
      <c r="D34" s="8"/>
      <c r="E34" s="9"/>
      <c r="F34" s="11"/>
      <c r="G34" s="7" t="s">
        <v>66</v>
      </c>
    </row>
    <row r="35" spans="2:7" x14ac:dyDescent="0.25">
      <c r="B35" s="12"/>
      <c r="C35" s="10"/>
      <c r="D35" s="8"/>
      <c r="E35" s="9"/>
      <c r="F35" s="11"/>
      <c r="G35" s="7" t="s">
        <v>35</v>
      </c>
    </row>
  </sheetData>
  <mergeCells count="1">
    <mergeCell ref="B23:G23"/>
  </mergeCells>
  <phoneticPr fontId="1" type="noConversion"/>
  <pageMargins left="0.7" right="0.7" top="0.75" bottom="0.75" header="0.3" footer="0.3"/>
  <tableParts count="2">
    <tablePart r:id="rId1"/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B935660-0B32-4AF2-88A4-430BED7A3C29}">
  <dimension ref="A3:C34"/>
  <sheetViews>
    <sheetView showGridLines="0" topLeftCell="A16" workbookViewId="0">
      <selection activeCell="B34" sqref="B34"/>
    </sheetView>
  </sheetViews>
  <sheetFormatPr baseColWidth="10" defaultRowHeight="15.75" x14ac:dyDescent="0.25"/>
  <cols>
    <col min="1" max="1" width="25.25" bestFit="1" customWidth="1"/>
    <col min="2" max="2" width="11.75" bestFit="1" customWidth="1"/>
    <col min="3" max="3" width="13.75" bestFit="1" customWidth="1"/>
  </cols>
  <sheetData>
    <row r="3" spans="1:3" x14ac:dyDescent="0.25">
      <c r="A3" t="s">
        <v>83</v>
      </c>
      <c r="B3" t="s">
        <v>81</v>
      </c>
      <c r="C3" t="s">
        <v>73</v>
      </c>
    </row>
    <row r="4" spans="1:3" x14ac:dyDescent="0.25">
      <c r="A4" t="s">
        <v>31</v>
      </c>
      <c r="B4">
        <v>11</v>
      </c>
      <c r="C4" s="16">
        <v>6.8322981366459604E-2</v>
      </c>
    </row>
    <row r="5" spans="1:3" x14ac:dyDescent="0.25">
      <c r="A5" t="s">
        <v>25</v>
      </c>
      <c r="B5">
        <v>10</v>
      </c>
      <c r="C5" s="16">
        <v>6.2111801242236003E-2</v>
      </c>
    </row>
    <row r="6" spans="1:3" x14ac:dyDescent="0.25">
      <c r="A6" t="s">
        <v>28</v>
      </c>
      <c r="B6">
        <v>8</v>
      </c>
      <c r="C6" s="16">
        <v>4.9689440993788803E-2</v>
      </c>
    </row>
    <row r="7" spans="1:3" x14ac:dyDescent="0.25">
      <c r="A7" t="s">
        <v>27</v>
      </c>
      <c r="B7">
        <v>1</v>
      </c>
      <c r="C7" s="16">
        <v>6.2111801242236003E-3</v>
      </c>
    </row>
    <row r="8" spans="1:3" x14ac:dyDescent="0.25">
      <c r="A8" t="s">
        <v>22</v>
      </c>
      <c r="B8">
        <v>28</v>
      </c>
      <c r="C8" s="16">
        <v>0.173913043478261</v>
      </c>
    </row>
    <row r="9" spans="1:3" x14ac:dyDescent="0.25">
      <c r="A9" t="s">
        <v>26</v>
      </c>
      <c r="B9">
        <v>2</v>
      </c>
      <c r="C9" s="16">
        <v>1.2422360248447201E-2</v>
      </c>
    </row>
    <row r="10" spans="1:3" x14ac:dyDescent="0.25">
      <c r="A10" t="s">
        <v>21</v>
      </c>
      <c r="B10">
        <v>3</v>
      </c>
      <c r="C10" s="16">
        <v>1.8633540372670801E-2</v>
      </c>
    </row>
    <row r="11" spans="1:3" x14ac:dyDescent="0.25">
      <c r="A11" t="s">
        <v>32</v>
      </c>
      <c r="B11">
        <v>4</v>
      </c>
      <c r="C11" s="16">
        <v>2.4844720496894401E-2</v>
      </c>
    </row>
    <row r="12" spans="1:3" x14ac:dyDescent="0.25">
      <c r="A12" t="s">
        <v>64</v>
      </c>
      <c r="B12">
        <v>1</v>
      </c>
      <c r="C12" s="16">
        <v>6.2111801242236003E-3</v>
      </c>
    </row>
    <row r="13" spans="1:3" x14ac:dyDescent="0.25">
      <c r="A13" t="s">
        <v>67</v>
      </c>
      <c r="B13">
        <v>2</v>
      </c>
      <c r="C13" s="16">
        <v>1.2422360248447201E-2</v>
      </c>
    </row>
    <row r="14" spans="1:3" x14ac:dyDescent="0.25">
      <c r="A14" t="s">
        <v>62</v>
      </c>
      <c r="B14">
        <v>4</v>
      </c>
      <c r="C14" s="16">
        <v>2.4844720496894401E-2</v>
      </c>
    </row>
    <row r="15" spans="1:3" x14ac:dyDescent="0.25">
      <c r="A15" t="s">
        <v>40</v>
      </c>
      <c r="B15">
        <v>4</v>
      </c>
      <c r="C15" s="16">
        <v>2.4844720496894401E-2</v>
      </c>
    </row>
    <row r="16" spans="1:3" x14ac:dyDescent="0.25">
      <c r="A16" t="s">
        <v>38</v>
      </c>
      <c r="B16">
        <v>7</v>
      </c>
      <c r="C16" s="16">
        <v>4.3478260869565202E-2</v>
      </c>
    </row>
    <row r="17" spans="1:3" x14ac:dyDescent="0.25">
      <c r="A17" t="s">
        <v>35</v>
      </c>
      <c r="B17">
        <v>4</v>
      </c>
      <c r="C17" s="16">
        <v>2.4844720496894401E-2</v>
      </c>
    </row>
    <row r="18" spans="1:3" x14ac:dyDescent="0.25">
      <c r="A18" t="s">
        <v>63</v>
      </c>
      <c r="B18">
        <v>3</v>
      </c>
      <c r="C18" s="16">
        <v>1.8633540372670801E-2</v>
      </c>
    </row>
    <row r="19" spans="1:3" x14ac:dyDescent="0.25">
      <c r="A19" t="s">
        <v>71</v>
      </c>
      <c r="B19">
        <v>1</v>
      </c>
      <c r="C19" s="16">
        <v>6.2111801242236003E-3</v>
      </c>
    </row>
    <row r="20" spans="1:3" x14ac:dyDescent="0.25">
      <c r="A20" t="s">
        <v>65</v>
      </c>
      <c r="B20">
        <v>2</v>
      </c>
      <c r="C20" s="16">
        <v>1.2422360248447201E-2</v>
      </c>
    </row>
    <row r="21" spans="1:3" x14ac:dyDescent="0.25">
      <c r="A21" t="s">
        <v>30</v>
      </c>
      <c r="B21">
        <v>12</v>
      </c>
      <c r="C21" s="16">
        <v>7.4534161490683204E-2</v>
      </c>
    </row>
    <row r="22" spans="1:3" x14ac:dyDescent="0.25">
      <c r="A22" t="s">
        <v>72</v>
      </c>
      <c r="B22">
        <v>2</v>
      </c>
      <c r="C22" s="16">
        <v>1.2422360248447201E-2</v>
      </c>
    </row>
    <row r="23" spans="1:3" x14ac:dyDescent="0.25">
      <c r="A23" t="s">
        <v>70</v>
      </c>
      <c r="B23">
        <v>4</v>
      </c>
      <c r="C23" s="16">
        <v>2.4844720496894401E-2</v>
      </c>
    </row>
    <row r="24" spans="1:3" x14ac:dyDescent="0.25">
      <c r="A24" t="s">
        <v>37</v>
      </c>
      <c r="B24">
        <v>1</v>
      </c>
      <c r="C24" s="16">
        <v>6.2111801242236003E-3</v>
      </c>
    </row>
    <row r="25" spans="1:3" x14ac:dyDescent="0.25">
      <c r="A25" t="s">
        <v>41</v>
      </c>
      <c r="B25">
        <v>10</v>
      </c>
      <c r="C25" s="16">
        <v>6.2111801242236003E-2</v>
      </c>
    </row>
    <row r="26" spans="1:3" x14ac:dyDescent="0.25">
      <c r="A26" t="s">
        <v>66</v>
      </c>
      <c r="B26">
        <v>9</v>
      </c>
      <c r="C26" s="16">
        <v>5.5900621118012403E-2</v>
      </c>
    </row>
    <row r="27" spans="1:3" x14ac:dyDescent="0.25">
      <c r="A27" t="s">
        <v>68</v>
      </c>
      <c r="B27">
        <v>3</v>
      </c>
      <c r="C27" s="16">
        <v>1.8633540372670801E-2</v>
      </c>
    </row>
    <row r="28" spans="1:3" x14ac:dyDescent="0.25">
      <c r="A28" t="s">
        <v>36</v>
      </c>
      <c r="B28">
        <v>10</v>
      </c>
      <c r="C28" s="16">
        <v>6.2111801242236003E-2</v>
      </c>
    </row>
    <row r="29" spans="1:3" x14ac:dyDescent="0.25">
      <c r="A29" t="s">
        <v>69</v>
      </c>
      <c r="B29">
        <v>2</v>
      </c>
      <c r="C29" s="16">
        <v>1.2422360248447201E-2</v>
      </c>
    </row>
    <row r="30" spans="1:3" x14ac:dyDescent="0.25">
      <c r="A30" t="s">
        <v>33</v>
      </c>
      <c r="B30">
        <v>5</v>
      </c>
      <c r="C30" s="16">
        <v>3.1055900621118002E-2</v>
      </c>
    </row>
    <row r="31" spans="1:3" x14ac:dyDescent="0.25">
      <c r="A31" t="s">
        <v>24</v>
      </c>
      <c r="B31">
        <v>3</v>
      </c>
      <c r="C31" s="16">
        <v>1.8633540372670801E-2</v>
      </c>
    </row>
    <row r="32" spans="1:3" x14ac:dyDescent="0.25">
      <c r="A32" t="s">
        <v>34</v>
      </c>
      <c r="B32">
        <v>1</v>
      </c>
      <c r="C32" s="16">
        <v>6.2111801242236003E-3</v>
      </c>
    </row>
    <row r="33" spans="1:3" x14ac:dyDescent="0.25">
      <c r="A33" t="s">
        <v>23</v>
      </c>
      <c r="B33">
        <v>4</v>
      </c>
      <c r="C33" s="16">
        <v>2.4844720496894401E-2</v>
      </c>
    </row>
    <row r="34" spans="1:3" x14ac:dyDescent="0.25">
      <c r="A34">
        <f>SUBTOTAL(103,t_Items[Terme])</f>
        <v>30</v>
      </c>
      <c r="B34">
        <f>SUBTOTAL(109,t_Items[Fréquence])</f>
        <v>161</v>
      </c>
      <c r="C34" s="16">
        <f>SUBTOTAL(109,t_Items[Pourcentage])</f>
        <v>1.0000000000000002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436B255-E8A4-4E47-BDE5-BAB449D7DBFD}">
  <dimension ref="A3:C9"/>
  <sheetViews>
    <sheetView showGridLines="0" workbookViewId="0">
      <selection activeCell="C4" sqref="C4:C9"/>
    </sheetView>
  </sheetViews>
  <sheetFormatPr baseColWidth="10" defaultRowHeight="15.75" x14ac:dyDescent="0.25"/>
  <cols>
    <col min="1" max="1" width="26.5" bestFit="1" customWidth="1"/>
    <col min="2" max="2" width="11.75" bestFit="1" customWidth="1"/>
    <col min="3" max="3" width="11.875" bestFit="1" customWidth="1"/>
  </cols>
  <sheetData>
    <row r="3" spans="1:3" x14ac:dyDescent="0.25">
      <c r="A3" t="s">
        <v>84</v>
      </c>
      <c r="B3" t="s">
        <v>81</v>
      </c>
      <c r="C3" t="s">
        <v>82</v>
      </c>
    </row>
    <row r="4" spans="1:3" x14ac:dyDescent="0.25">
      <c r="A4" s="17" t="s">
        <v>74</v>
      </c>
      <c r="B4">
        <v>41</v>
      </c>
      <c r="C4" s="16">
        <v>0.24117647058823499</v>
      </c>
    </row>
    <row r="5" spans="1:3" x14ac:dyDescent="0.25">
      <c r="A5" s="17" t="s">
        <v>79</v>
      </c>
      <c r="B5">
        <v>61</v>
      </c>
      <c r="C5" s="16">
        <v>0.35882352941176499</v>
      </c>
    </row>
    <row r="6" spans="1:3" x14ac:dyDescent="0.25">
      <c r="A6" s="17" t="s">
        <v>75</v>
      </c>
      <c r="B6">
        <v>36</v>
      </c>
      <c r="C6" s="16">
        <v>0.21176470588235299</v>
      </c>
    </row>
    <row r="7" spans="1:3" x14ac:dyDescent="0.25">
      <c r="A7" s="17" t="s">
        <v>78</v>
      </c>
      <c r="B7">
        <v>24</v>
      </c>
      <c r="C7" s="16">
        <v>0.14117647058823499</v>
      </c>
    </row>
    <row r="8" spans="1:3" x14ac:dyDescent="0.25">
      <c r="A8" s="17" t="s">
        <v>76</v>
      </c>
      <c r="B8">
        <v>2</v>
      </c>
      <c r="C8" s="16">
        <v>1.1764705882352899E-2</v>
      </c>
    </row>
    <row r="9" spans="1:3" x14ac:dyDescent="0.25">
      <c r="A9" s="17" t="s">
        <v>77</v>
      </c>
      <c r="B9">
        <v>6</v>
      </c>
      <c r="C9" s="16">
        <v>3.5294117647058802E-2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5B06E968-102F-4A41-BFF7-8E61C3C4C665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Sources</vt:lpstr>
      <vt:lpstr>Fréquence des Items</vt:lpstr>
      <vt:lpstr>CNT évaluées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JF</cp:lastModifiedBy>
  <dcterms:created xsi:type="dcterms:W3CDTF">2022-11-28T19:23:04Z</dcterms:created>
  <dcterms:modified xsi:type="dcterms:W3CDTF">2022-12-01T12:02:38Z</dcterms:modified>
</cp:coreProperties>
</file>