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4F024AC-A9EF-4D98-9033-97AE104C8F10}" xr6:coauthVersionLast="47" xr6:coauthVersionMax="47" xr10:uidLastSave="{00000000-0000-0000-0000-000000000000}"/>
  <bookViews>
    <workbookView xWindow="7515" yWindow="2505" windowWidth="23700" windowHeight="9840" xr2:uid="{0F895A4F-4641-4107-9FDC-A8463CB67CDD}"/>
  </bookViews>
  <sheets>
    <sheet name="BD objectif2" sheetId="17" r:id="rId1"/>
    <sheet name="OBJECTIF 2" sheetId="15" r:id="rId2"/>
  </sheets>
  <definedNames>
    <definedName name="_xlnm._FilterDatabase" localSheetId="0" hidden="1">'BD objectif2'!$A$1:$D$1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5" l="1" a="1"/>
  <c r="B4" i="15" s="1"/>
  <c r="B3" i="15" a="1"/>
  <c r="B3" i="15" s="1"/>
  <c r="C4" i="15" a="1"/>
  <c r="C4" i="15" s="1"/>
  <c r="C3" i="15" a="1"/>
  <c r="C3" i="1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<sst xmlns="http://schemas.openxmlformats.org/spreadsheetml/2006/main" count="18" uniqueCount="8">
  <si>
    <t>MOIS</t>
  </si>
  <si>
    <t>Titre</t>
  </si>
  <si>
    <t>Statut</t>
  </si>
  <si>
    <t>Date d'ouverture</t>
  </si>
  <si>
    <t>Clos</t>
  </si>
  <si>
    <t>Date de clôture</t>
  </si>
  <si>
    <t>RECU PAR MOIS</t>
  </si>
  <si>
    <t>CLOTURE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</si>
</sst>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300C]d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" fontId="0" fillId="0" borderId="1" xfId="0" applyNumberFormat="1" applyBorder="1" applyAlignment="1">
      <alignment horizontal="center"/>
    </xf>
    <xf numFmtId="0" fontId="1" fillId="4" borderId="0" xfId="0" applyFont="1" applyFill="1"/>
    <xf numFmtId="1" fontId="0" fillId="3" borderId="1" xfId="0" applyNumberFormat="1" applyFill="1" applyBorder="1" applyAlignment="1">
      <alignment horizontal="center" vertical="center"/>
    </xf>
    <xf numFmtId="164" fontId="0" fillId="0" borderId="0" xfId="0" applyNumberFormat="1"/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CDE72-DA22-4071-8CFD-73F8535DA604}">
  <dimension ref="A1:D31"/>
  <sheetViews>
    <sheetView tabSelected="1" workbookViewId="0">
      <selection activeCell="E1" sqref="E1:H1048576"/>
    </sheetView>
  </sheetViews>
  <sheetFormatPr baseColWidth="10" defaultRowHeight="15" x14ac:dyDescent="0.25"/>
  <cols>
    <col min="1" max="1" width="32.5703125" customWidth="1"/>
    <col min="2" max="2" width="9" bestFit="1" customWidth="1"/>
    <col min="3" max="3" width="17.42578125" bestFit="1" customWidth="1"/>
    <col min="4" max="4" width="16" bestFit="1" customWidth="1"/>
    <col min="5" max="5" width="15.5703125" bestFit="1" customWidth="1"/>
  </cols>
  <sheetData>
    <row r="1" spans="1:4" x14ac:dyDescent="0.25">
      <c r="A1" s="4" t="s">
        <v>1</v>
      </c>
      <c r="B1" s="4" t="s">
        <v>2</v>
      </c>
      <c r="C1" s="4" t="s">
        <v>3</v>
      </c>
      <c r="D1" s="4" t="s">
        <v>5</v>
      </c>
    </row>
    <row r="2" spans="1:4" x14ac:dyDescent="0.25">
      <c r="B2" t="s">
        <v>4</v>
      </c>
      <c r="C2" s="6">
        <v>44862.38958333333</v>
      </c>
      <c r="D2" s="6">
        <v>44865.698611111111</v>
      </c>
    </row>
    <row r="3" spans="1:4" x14ac:dyDescent="0.25">
      <c r="B3" t="s">
        <v>4</v>
      </c>
      <c r="C3" s="6">
        <v>44860.668055555558</v>
      </c>
      <c r="D3" s="6">
        <v>44861.408333333333</v>
      </c>
    </row>
    <row r="4" spans="1:4" x14ac:dyDescent="0.25">
      <c r="B4" t="s">
        <v>4</v>
      </c>
      <c r="C4" s="6">
        <v>44860</v>
      </c>
      <c r="D4" s="6">
        <v>44865.695138888892</v>
      </c>
    </row>
    <row r="5" spans="1:4" x14ac:dyDescent="0.25">
      <c r="B5" t="s">
        <v>4</v>
      </c>
      <c r="C5" s="6">
        <v>44860</v>
      </c>
      <c r="D5" s="6">
        <v>44865.694444444445</v>
      </c>
    </row>
    <row r="6" spans="1:4" x14ac:dyDescent="0.25">
      <c r="B6" t="s">
        <v>4</v>
      </c>
      <c r="C6" s="6">
        <v>44859.686805555553</v>
      </c>
      <c r="D6" s="6">
        <v>44861.40902777778</v>
      </c>
    </row>
    <row r="7" spans="1:4" x14ac:dyDescent="0.25">
      <c r="B7" t="s">
        <v>4</v>
      </c>
      <c r="C7" s="6">
        <v>44825</v>
      </c>
      <c r="D7" s="6">
        <v>44861.410416666666</v>
      </c>
    </row>
    <row r="8" spans="1:4" x14ac:dyDescent="0.25">
      <c r="B8" t="s">
        <v>4</v>
      </c>
      <c r="C8" s="6">
        <v>44819</v>
      </c>
      <c r="D8" s="6">
        <v>44861.409722222219</v>
      </c>
    </row>
    <row r="9" spans="1:4" x14ac:dyDescent="0.25">
      <c r="B9" t="s">
        <v>4</v>
      </c>
      <c r="C9" s="6">
        <v>44818</v>
      </c>
      <c r="D9" s="6">
        <v>44825</v>
      </c>
    </row>
    <row r="10" spans="1:4" x14ac:dyDescent="0.25">
      <c r="B10" t="s">
        <v>4</v>
      </c>
      <c r="C10" s="6">
        <v>44813</v>
      </c>
      <c r="D10" s="6">
        <v>44825</v>
      </c>
    </row>
    <row r="11" spans="1:4" x14ac:dyDescent="0.25">
      <c r="B11" t="s">
        <v>4</v>
      </c>
      <c r="C11" s="6">
        <v>44811</v>
      </c>
      <c r="D11" s="6">
        <v>44828.667361111111</v>
      </c>
    </row>
    <row r="12" spans="1:4" x14ac:dyDescent="0.25">
      <c r="B12" t="s">
        <v>4</v>
      </c>
      <c r="C12" s="6">
        <v>44810</v>
      </c>
      <c r="D12" s="6">
        <v>44823.392361111109</v>
      </c>
    </row>
    <row r="16" spans="1:4" x14ac:dyDescent="0.25">
      <c r="D16" s="6"/>
    </row>
    <row r="17" spans="4:4" x14ac:dyDescent="0.25">
      <c r="D17" s="6"/>
    </row>
    <row r="18" spans="4:4" x14ac:dyDescent="0.25">
      <c r="D18" s="6"/>
    </row>
    <row r="19" spans="4:4" x14ac:dyDescent="0.25">
      <c r="D19" s="6"/>
    </row>
    <row r="20" spans="4:4" x14ac:dyDescent="0.25">
      <c r="D20" s="6"/>
    </row>
    <row r="21" spans="4:4" x14ac:dyDescent="0.25">
      <c r="D21" s="6"/>
    </row>
    <row r="22" spans="4:4" x14ac:dyDescent="0.25">
      <c r="D22" s="6"/>
    </row>
    <row r="23" spans="4:4" x14ac:dyDescent="0.25">
      <c r="D23" s="6"/>
    </row>
    <row r="24" spans="4:4" x14ac:dyDescent="0.25">
      <c r="D24" s="6"/>
    </row>
    <row r="25" spans="4:4" x14ac:dyDescent="0.25">
      <c r="D25" s="6"/>
    </row>
    <row r="26" spans="4:4" x14ac:dyDescent="0.25">
      <c r="D26" s="6"/>
    </row>
    <row r="27" spans="4:4" x14ac:dyDescent="0.25">
      <c r="D27" s="6"/>
    </row>
    <row r="28" spans="4:4" x14ac:dyDescent="0.25">
      <c r="D28" s="6"/>
    </row>
    <row r="29" spans="4:4" x14ac:dyDescent="0.25">
      <c r="D29" s="6"/>
    </row>
    <row r="30" spans="4:4" x14ac:dyDescent="0.25">
      <c r="D30" s="6"/>
    </row>
    <row r="31" spans="4:4" x14ac:dyDescent="0.25">
      <c r="D31" s="6"/>
    </row>
  </sheetData>
  <autoFilter ref="A1:D1" xr:uid="{86C0CE1F-6CF3-4C25-9E54-7B763C0893D6}">
    <sortState xmlns:xlrd2="http://schemas.microsoft.com/office/spreadsheetml/2017/richdata2" ref="A2:D632">
      <sortCondition descending="1" ref="C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7099B-5A18-4F15-8346-AB232FC30B19}">
  <dimension ref="A2:D5"/>
  <sheetViews>
    <sheetView workbookViewId="0">
      <selection activeCell="E1" sqref="E1:L1048576"/>
    </sheetView>
  </sheetViews>
  <sheetFormatPr baseColWidth="10" defaultRowHeight="15" x14ac:dyDescent="0.25"/>
  <cols>
    <col min="1" max="1" width="25.7109375" customWidth="1"/>
    <col min="2" max="2" width="18" customWidth="1"/>
    <col min="3" max="3" width="23.140625" customWidth="1"/>
    <col min="4" max="4" width="8.140625" customWidth="1"/>
    <col min="5" max="5" width="10.5703125" customWidth="1"/>
    <col min="6" max="6" width="16.42578125" bestFit="1" customWidth="1"/>
    <col min="7" max="7" width="12" bestFit="1" customWidth="1"/>
    <col min="8" max="14" width="8.140625" customWidth="1"/>
  </cols>
  <sheetData>
    <row r="2" spans="1:4" ht="17.100000000000001" customHeight="1" x14ac:dyDescent="0.25">
      <c r="A2" s="2" t="s">
        <v>0</v>
      </c>
      <c r="B2" s="7" t="s">
        <v>6</v>
      </c>
      <c r="C2" s="8" t="s">
        <v>7</v>
      </c>
      <c r="D2" s="1"/>
    </row>
    <row r="3" spans="1:4" ht="17.100000000000001" customHeight="1" x14ac:dyDescent="0.25">
      <c r="A3" s="3">
        <v>44835</v>
      </c>
      <c r="B3" s="5" cm="1">
        <f t="array" ref="B3">_xlfn.LET(
_xlpm.t_Ouv,INT('BD objectif2'!$C$2:$C$12),
_xlpm.t_Mois,$A3,
COUNT(_xlfn._xlws.FILTER(_xlpm.t_Ouv,(_xlpm.t_Ouv&gt;=_xlpm.t_Mois)*(_xlpm.t_Ouv&lt;=EOMONTH(_xlpm.t_Mois,0))))
)</f>
        <v>5</v>
      </c>
      <c r="C3" s="5" cm="1">
        <f t="array" ref="C3">_xlfn.LET(
_xlpm.t_Clo,INT('BD objectif2'!$D$2:$D$12),
_xlpm.t_Mois,$A3,
COUNT(_xlfn._xlws.FILTER(_xlpm.t_Clo,(_xlpm.t_Clo&gt;=_xlpm.t_Mois)*(_xlpm.t_Clo&lt;=EOMONTH(_xlpm.t_Mois,0))))
)</f>
        <v>7</v>
      </c>
    </row>
    <row r="4" spans="1:4" x14ac:dyDescent="0.25">
      <c r="A4" s="3">
        <v>44805</v>
      </c>
      <c r="B4" s="5" cm="1">
        <f t="array" ref="B4">_xlfn.LET(
_xlpm.t_Ouv,INT('BD objectif2'!$C$2:$C$12),
_xlpm.t_Mois,$A4,
COUNT(_xlfn._xlws.FILTER(_xlpm.t_Ouv,(_xlpm.t_Ouv&gt;=_xlpm.t_Mois)*(_xlpm.t_Ouv&lt;=EOMONTH(_xlpm.t_Mois,0))))
)</f>
        <v>6</v>
      </c>
      <c r="C4" s="5" cm="1">
        <f t="array" ref="C4">_xlfn.LET(
_xlpm.t_Clo,INT('BD objectif2'!$D$2:$D$12),
_xlpm.t_Mois,$A4,
COUNT(_xlfn._xlws.FILTER(_xlpm.t_Clo,(_xlpm.t_Clo&gt;=_xlpm.t_Mois)*(_xlpm.t_Clo&lt;=EOMONTH(_xlpm.t_Mois,0))))
)</f>
        <v>4</v>
      </c>
    </row>
    <row r="5" spans="1:4" ht="15.6" customHeight="1" x14ac:dyDescent="0.25"/>
  </sheetData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7799AE4-F2F7-4F1B-8018-11A9ED392B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 objectif2</vt:lpstr>
      <vt:lpstr>OBJECTIF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Dalassigue OUATTARA</dc:creator>
  <cp:lastModifiedBy>JF</cp:lastModifiedBy>
  <dcterms:created xsi:type="dcterms:W3CDTF">2020-09-03T09:56:49Z</dcterms:created>
  <dcterms:modified xsi:type="dcterms:W3CDTF">2022-11-08T15:09:18Z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