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5A74E8F-99CA-4176-85F0-07E07EAE5701}" xr6:coauthVersionLast="47" xr6:coauthVersionMax="47" xr10:uidLastSave="{00000000-0000-0000-0000-000000000000}"/>
  <bookViews>
    <workbookView xWindow="7530" yWindow="1740" windowWidth="23700" windowHeight="9840" xr2:uid="{9D0319F7-07FA-4916-8F03-8FA7ECE30E4A}"/>
  </bookViews>
  <sheets>
    <sheet name="Facture" sheetId="1" r:id="rId1"/>
    <sheet name="Preuve de paim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2" i="1"/>
</calcChain>
</file>

<file path=xl/sharedStrings.xml><?xml version="1.0" encoding="utf-8"?>
<sst xmlns="http://schemas.openxmlformats.org/spreadsheetml/2006/main" count="258" uniqueCount="71">
  <si>
    <t>4A44</t>
  </si>
  <si>
    <t>5A44</t>
  </si>
  <si>
    <t>4A45</t>
  </si>
  <si>
    <t>5A45</t>
  </si>
  <si>
    <t>4A46</t>
  </si>
  <si>
    <t>5A46</t>
  </si>
  <si>
    <t>4A47</t>
  </si>
  <si>
    <t>5A47</t>
  </si>
  <si>
    <t>4A48</t>
  </si>
  <si>
    <t>5A48</t>
  </si>
  <si>
    <t>4A49</t>
  </si>
  <si>
    <t>5A49</t>
  </si>
  <si>
    <t>4A50</t>
  </si>
  <si>
    <t>5A50</t>
  </si>
  <si>
    <t>4A51</t>
  </si>
  <si>
    <t>5A51</t>
  </si>
  <si>
    <t>4A52</t>
  </si>
  <si>
    <t>5A52</t>
  </si>
  <si>
    <t>4A53</t>
  </si>
  <si>
    <t>5A53</t>
  </si>
  <si>
    <t>4A54</t>
  </si>
  <si>
    <t>5A54</t>
  </si>
  <si>
    <t>4A55</t>
  </si>
  <si>
    <t>5A55</t>
  </si>
  <si>
    <t>4A56</t>
  </si>
  <si>
    <t>5A56</t>
  </si>
  <si>
    <t>4A57</t>
  </si>
  <si>
    <t>5A57</t>
  </si>
  <si>
    <t>4A58</t>
  </si>
  <si>
    <t>5A58</t>
  </si>
  <si>
    <t>4A59</t>
  </si>
  <si>
    <t>5A59</t>
  </si>
  <si>
    <t>4A60</t>
  </si>
  <si>
    <t>5A60</t>
  </si>
  <si>
    <t>4A61</t>
  </si>
  <si>
    <t>5A61</t>
  </si>
  <si>
    <t>4A62</t>
  </si>
  <si>
    <t>5A62</t>
  </si>
  <si>
    <t>4A63</t>
  </si>
  <si>
    <t>5A63</t>
  </si>
  <si>
    <t>4A64</t>
  </si>
  <si>
    <t>5A64</t>
  </si>
  <si>
    <t>4A65</t>
  </si>
  <si>
    <t>5A65</t>
  </si>
  <si>
    <t>4A66</t>
  </si>
  <si>
    <t>5A66</t>
  </si>
  <si>
    <t>4A67</t>
  </si>
  <si>
    <t>5A67</t>
  </si>
  <si>
    <t>4A68</t>
  </si>
  <si>
    <t>5A68</t>
  </si>
  <si>
    <t>4A69</t>
  </si>
  <si>
    <t>5A69</t>
  </si>
  <si>
    <t>4A70</t>
  </si>
  <si>
    <t>5A70</t>
  </si>
  <si>
    <t>4A71</t>
  </si>
  <si>
    <t>5A71</t>
  </si>
  <si>
    <t>4A72</t>
  </si>
  <si>
    <t>5A72</t>
  </si>
  <si>
    <t>4A73</t>
  </si>
  <si>
    <t>5A73</t>
  </si>
  <si>
    <t>4A74</t>
  </si>
  <si>
    <t>5A74</t>
  </si>
  <si>
    <t>Jours</t>
  </si>
  <si>
    <t>N facture</t>
  </si>
  <si>
    <t>Montant</t>
  </si>
  <si>
    <t>Societe</t>
  </si>
  <si>
    <t>LAGILE</t>
  </si>
  <si>
    <t>LPOOP</t>
  </si>
  <si>
    <t>Statut</t>
  </si>
  <si>
    <t>date de paiement</t>
  </si>
  <si>
    <t>5A44t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</si>
</sst>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164" fontId="0" fillId="0" borderId="0" xfId="0" applyNumberFormat="1" applyFont="1" applyFill="1" applyBorder="1"/>
    <xf numFmtId="14" fontId="0" fillId="0" borderId="0" xfId="0" applyNumberFormat="1" applyFont="1" applyFill="1" applyBorder="1"/>
    <xf numFmtId="14" fontId="0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3F4DFD-8C40-42A5-A932-0A793C863F9C}" name="t_Paiem" displayName="t_Paiem" ref="A1:E63" totalsRowShown="0">
  <autoFilter ref="A1:E63" xr:uid="{A13F4DFD-8C40-42A5-A932-0A793C863F9C}"/>
  <tableColumns count="5">
    <tableColumn id="1" xr3:uid="{44B75AE1-6134-4805-9A84-6CFD80665D67}" name="Societe"/>
    <tableColumn id="2" xr3:uid="{CDCA0C9E-A119-4EBB-9ECD-5594A48616A7}" name="N facture"/>
    <tableColumn id="3" xr3:uid="{B5353D40-7FC2-48DF-9723-FCE97E682A16}" name="Jours"/>
    <tableColumn id="4" xr3:uid="{747C0546-40D6-4197-9F63-937CF1F6AAAC}" name="Montant"/>
    <tableColumn id="5" xr3:uid="{616ADBE0-1951-4DBA-A0DC-5637354995F1}" name="date de paiemen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D50EE-6B71-495D-A7FA-0FD935F57FDC}">
  <dimension ref="A1:E63"/>
  <sheetViews>
    <sheetView showGridLines="0" tabSelected="1" workbookViewId="0">
      <selection activeCell="E2" sqref="E2:E63"/>
    </sheetView>
  </sheetViews>
  <sheetFormatPr baseColWidth="10" defaultColWidth="9.140625" defaultRowHeight="15" x14ac:dyDescent="0.25"/>
  <cols>
    <col min="3" max="3" width="10.7109375" bestFit="1" customWidth="1"/>
    <col min="4" max="4" width="11.85546875" style="3" bestFit="1" customWidth="1"/>
    <col min="5" max="5" width="15.28515625" bestFit="1" customWidth="1"/>
  </cols>
  <sheetData>
    <row r="1" spans="1:5" x14ac:dyDescent="0.25">
      <c r="A1" t="s">
        <v>65</v>
      </c>
      <c r="B1" t="s">
        <v>63</v>
      </c>
      <c r="C1" s="2" t="s">
        <v>62</v>
      </c>
      <c r="D1" s="3" t="s">
        <v>64</v>
      </c>
      <c r="E1" s="2" t="s">
        <v>68</v>
      </c>
    </row>
    <row r="2" spans="1:5" x14ac:dyDescent="0.25">
      <c r="A2" t="s">
        <v>66</v>
      </c>
      <c r="B2" t="s">
        <v>0</v>
      </c>
      <c r="C2" s="1">
        <v>44609</v>
      </c>
      <c r="D2" s="3">
        <v>2000</v>
      </c>
      <c r="E2" t="str">
        <f>IF(COUNTIFS(t_Paiem[N facture],B2),"Payé","Pas encore payé")</f>
        <v>Payé</v>
      </c>
    </row>
    <row r="3" spans="1:5" x14ac:dyDescent="0.25">
      <c r="A3" t="s">
        <v>66</v>
      </c>
      <c r="B3" t="s">
        <v>1</v>
      </c>
      <c r="C3" s="1">
        <v>44610</v>
      </c>
      <c r="D3" s="3">
        <v>700</v>
      </c>
      <c r="E3" t="str">
        <f>IF(COUNTIFS(t_Paiem[N facture],B3),"Payé","Pas encore payé")</f>
        <v>Pas encore payé</v>
      </c>
    </row>
    <row r="4" spans="1:5" x14ac:dyDescent="0.25">
      <c r="A4" t="s">
        <v>66</v>
      </c>
      <c r="B4" t="s">
        <v>2</v>
      </c>
      <c r="C4" s="1">
        <v>44611</v>
      </c>
      <c r="D4" s="3">
        <v>800</v>
      </c>
      <c r="E4" t="str">
        <f>IF(COUNTIFS(t_Paiem[N facture],B4),"Payé","Pas encore payé")</f>
        <v>Payé</v>
      </c>
    </row>
    <row r="5" spans="1:5" x14ac:dyDescent="0.25">
      <c r="A5" t="s">
        <v>66</v>
      </c>
      <c r="B5" t="s">
        <v>3</v>
      </c>
      <c r="C5" s="1">
        <v>44612</v>
      </c>
      <c r="D5" s="3">
        <v>600</v>
      </c>
      <c r="E5" t="str">
        <f>IF(COUNTIFS(t_Paiem[N facture],B5),"Payé","Pas encore payé")</f>
        <v>Payé</v>
      </c>
    </row>
    <row r="6" spans="1:5" x14ac:dyDescent="0.25">
      <c r="A6" t="s">
        <v>66</v>
      </c>
      <c r="B6" t="s">
        <v>4</v>
      </c>
      <c r="C6" s="1">
        <v>44613</v>
      </c>
      <c r="D6" s="3">
        <v>2500</v>
      </c>
      <c r="E6" t="str">
        <f>IF(COUNTIFS(t_Paiem[N facture],B6),"Payé","Pas encore payé")</f>
        <v>Payé</v>
      </c>
    </row>
    <row r="7" spans="1:5" x14ac:dyDescent="0.25">
      <c r="A7" t="s">
        <v>66</v>
      </c>
      <c r="B7" t="s">
        <v>5</v>
      </c>
      <c r="C7" s="1">
        <v>44614</v>
      </c>
      <c r="D7" s="3">
        <v>2500</v>
      </c>
      <c r="E7" t="str">
        <f>IF(COUNTIFS(t_Paiem[N facture],B7),"Payé","Pas encore payé")</f>
        <v>Payé</v>
      </c>
    </row>
    <row r="8" spans="1:5" x14ac:dyDescent="0.25">
      <c r="A8" t="s">
        <v>66</v>
      </c>
      <c r="B8" t="s">
        <v>6</v>
      </c>
      <c r="C8" s="1">
        <v>44615</v>
      </c>
      <c r="D8" s="3">
        <v>7800</v>
      </c>
      <c r="E8" t="str">
        <f>IF(COUNTIFS(t_Paiem[N facture],B8),"Payé","Pas encore payé")</f>
        <v>Payé</v>
      </c>
    </row>
    <row r="9" spans="1:5" x14ac:dyDescent="0.25">
      <c r="A9" t="s">
        <v>66</v>
      </c>
      <c r="B9" t="s">
        <v>7</v>
      </c>
      <c r="C9" s="1">
        <v>44616</v>
      </c>
      <c r="D9" s="3">
        <v>9000</v>
      </c>
      <c r="E9" t="str">
        <f>IF(COUNTIFS(t_Paiem[N facture],B9),"Payé","Pas encore payé")</f>
        <v>Payé</v>
      </c>
    </row>
    <row r="10" spans="1:5" x14ac:dyDescent="0.25">
      <c r="A10" t="s">
        <v>66</v>
      </c>
      <c r="B10" t="s">
        <v>8</v>
      </c>
      <c r="C10" s="1">
        <v>44617</v>
      </c>
      <c r="D10" s="3">
        <v>200</v>
      </c>
      <c r="E10" t="str">
        <f>IF(COUNTIFS(t_Paiem[N facture],B10),"Payé","Pas encore payé")</f>
        <v>Payé</v>
      </c>
    </row>
    <row r="11" spans="1:5" x14ac:dyDescent="0.25">
      <c r="A11" t="s">
        <v>66</v>
      </c>
      <c r="B11" t="s">
        <v>9</v>
      </c>
      <c r="C11" s="1">
        <v>44618</v>
      </c>
      <c r="D11" s="3">
        <v>254</v>
      </c>
      <c r="E11" t="str">
        <f>IF(COUNTIFS(t_Paiem[N facture],B11),"Payé","Pas encore payé")</f>
        <v>Payé</v>
      </c>
    </row>
    <row r="12" spans="1:5" x14ac:dyDescent="0.25">
      <c r="A12" t="s">
        <v>66</v>
      </c>
      <c r="B12" t="s">
        <v>10</v>
      </c>
      <c r="C12" s="1">
        <v>44619</v>
      </c>
      <c r="D12" s="3">
        <v>2322</v>
      </c>
      <c r="E12" t="str">
        <f>IF(COUNTIFS(t_Paiem[N facture],B12),"Payé","Pas encore payé")</f>
        <v>Payé</v>
      </c>
    </row>
    <row r="13" spans="1:5" x14ac:dyDescent="0.25">
      <c r="A13" t="s">
        <v>66</v>
      </c>
      <c r="B13" t="s">
        <v>11</v>
      </c>
      <c r="C13" s="1">
        <v>44620</v>
      </c>
      <c r="D13" s="3">
        <v>2263</v>
      </c>
      <c r="E13" t="str">
        <f>IF(COUNTIFS(t_Paiem[N facture],B13),"Payé","Pas encore payé")</f>
        <v>Payé</v>
      </c>
    </row>
    <row r="14" spans="1:5" x14ac:dyDescent="0.25">
      <c r="A14" t="s">
        <v>67</v>
      </c>
      <c r="B14" t="s">
        <v>12</v>
      </c>
      <c r="C14" s="1">
        <v>44621</v>
      </c>
      <c r="D14" s="3">
        <v>7770</v>
      </c>
      <c r="E14" t="str">
        <f>IF(COUNTIFS(t_Paiem[N facture],B14),"Payé","Pas encore payé")</f>
        <v>Payé</v>
      </c>
    </row>
    <row r="15" spans="1:5" x14ac:dyDescent="0.25">
      <c r="A15" t="s">
        <v>67</v>
      </c>
      <c r="B15" t="s">
        <v>13</v>
      </c>
      <c r="C15" s="1">
        <v>44622</v>
      </c>
      <c r="D15" s="3">
        <v>4500</v>
      </c>
      <c r="E15" t="str">
        <f>IF(COUNTIFS(t_Paiem[N facture],B15),"Payé","Pas encore payé")</f>
        <v>Payé</v>
      </c>
    </row>
    <row r="16" spans="1:5" x14ac:dyDescent="0.25">
      <c r="A16" t="s">
        <v>67</v>
      </c>
      <c r="B16" t="s">
        <v>14</v>
      </c>
      <c r="C16" s="1">
        <v>44623</v>
      </c>
      <c r="D16" s="3">
        <v>7081.3333333333303</v>
      </c>
      <c r="E16" t="str">
        <f>IF(COUNTIFS(t_Paiem[N facture],B16),"Payé","Pas encore payé")</f>
        <v>Payé</v>
      </c>
    </row>
    <row r="17" spans="1:5" x14ac:dyDescent="0.25">
      <c r="A17" t="s">
        <v>67</v>
      </c>
      <c r="B17" t="s">
        <v>15</v>
      </c>
      <c r="C17" s="1">
        <v>44624</v>
      </c>
      <c r="D17" s="3">
        <v>8199.8333333333303</v>
      </c>
      <c r="E17" t="str">
        <f>IF(COUNTIFS(t_Paiem[N facture],B17),"Payé","Pas encore payé")</f>
        <v>Payé</v>
      </c>
    </row>
    <row r="18" spans="1:5" x14ac:dyDescent="0.25">
      <c r="A18" t="s">
        <v>67</v>
      </c>
      <c r="B18" t="s">
        <v>16</v>
      </c>
      <c r="C18" s="1">
        <v>44625</v>
      </c>
      <c r="D18" s="3">
        <v>9318.3333333333303</v>
      </c>
      <c r="E18" t="str">
        <f>IF(COUNTIFS(t_Paiem[N facture],B18),"Payé","Pas encore payé")</f>
        <v>Payé</v>
      </c>
    </row>
    <row r="19" spans="1:5" x14ac:dyDescent="0.25">
      <c r="A19" t="s">
        <v>67</v>
      </c>
      <c r="B19" t="s">
        <v>17</v>
      </c>
      <c r="C19" s="1">
        <v>44626</v>
      </c>
      <c r="D19" s="3">
        <v>10436.833333333299</v>
      </c>
      <c r="E19" t="str">
        <f>IF(COUNTIFS(t_Paiem[N facture],B19),"Payé","Pas encore payé")</f>
        <v>Payé</v>
      </c>
    </row>
    <row r="20" spans="1:5" x14ac:dyDescent="0.25">
      <c r="A20" t="s">
        <v>67</v>
      </c>
      <c r="B20" t="s">
        <v>18</v>
      </c>
      <c r="C20" s="1">
        <v>44627</v>
      </c>
      <c r="D20" s="3">
        <v>11555.333333333299</v>
      </c>
      <c r="E20" t="str">
        <f>IF(COUNTIFS(t_Paiem[N facture],B20),"Payé","Pas encore payé")</f>
        <v>Payé</v>
      </c>
    </row>
    <row r="21" spans="1:5" x14ac:dyDescent="0.25">
      <c r="A21" t="s">
        <v>67</v>
      </c>
      <c r="B21" t="s">
        <v>19</v>
      </c>
      <c r="C21" s="1">
        <v>44628</v>
      </c>
      <c r="D21" s="3">
        <v>12673.833333333299</v>
      </c>
      <c r="E21" t="str">
        <f>IF(COUNTIFS(t_Paiem[N facture],B21),"Payé","Pas encore payé")</f>
        <v>Payé</v>
      </c>
    </row>
    <row r="22" spans="1:5" x14ac:dyDescent="0.25">
      <c r="A22" t="s">
        <v>67</v>
      </c>
      <c r="B22" t="s">
        <v>20</v>
      </c>
      <c r="C22" s="1">
        <v>44629</v>
      </c>
      <c r="D22" s="3">
        <v>13792.333333333299</v>
      </c>
      <c r="E22" t="str">
        <f>IF(COUNTIFS(t_Paiem[N facture],B22),"Payé","Pas encore payé")</f>
        <v>Payé</v>
      </c>
    </row>
    <row r="23" spans="1:5" x14ac:dyDescent="0.25">
      <c r="A23" t="s">
        <v>67</v>
      </c>
      <c r="B23" t="s">
        <v>21</v>
      </c>
      <c r="C23" s="1">
        <v>44630</v>
      </c>
      <c r="D23" s="3">
        <v>14910.833333333299</v>
      </c>
      <c r="E23" t="str">
        <f>IF(COUNTIFS(t_Paiem[N facture],B23),"Payé","Pas encore payé")</f>
        <v>Payé</v>
      </c>
    </row>
    <row r="24" spans="1:5" x14ac:dyDescent="0.25">
      <c r="A24" t="s">
        <v>67</v>
      </c>
      <c r="B24" t="s">
        <v>22</v>
      </c>
      <c r="C24" s="1">
        <v>44631</v>
      </c>
      <c r="D24" s="3">
        <v>16029.333333333299</v>
      </c>
      <c r="E24" t="str">
        <f>IF(COUNTIFS(t_Paiem[N facture],B24),"Payé","Pas encore payé")</f>
        <v>Payé</v>
      </c>
    </row>
    <row r="25" spans="1:5" x14ac:dyDescent="0.25">
      <c r="A25" t="s">
        <v>67</v>
      </c>
      <c r="B25" t="s">
        <v>23</v>
      </c>
      <c r="C25" s="1">
        <v>44632</v>
      </c>
      <c r="D25" s="3">
        <v>17147.833333333299</v>
      </c>
      <c r="E25" t="str">
        <f>IF(COUNTIFS(t_Paiem[N facture],B25),"Payé","Pas encore payé")</f>
        <v>Payé</v>
      </c>
    </row>
    <row r="26" spans="1:5" x14ac:dyDescent="0.25">
      <c r="A26" t="s">
        <v>67</v>
      </c>
      <c r="B26" t="s">
        <v>24</v>
      </c>
      <c r="C26" s="1">
        <v>44633</v>
      </c>
      <c r="D26" s="3">
        <v>18266.333333333299</v>
      </c>
      <c r="E26" t="str">
        <f>IF(COUNTIFS(t_Paiem[N facture],B26),"Payé","Pas encore payé")</f>
        <v>Payé</v>
      </c>
    </row>
    <row r="27" spans="1:5" x14ac:dyDescent="0.25">
      <c r="A27" t="s">
        <v>67</v>
      </c>
      <c r="B27" t="s">
        <v>25</v>
      </c>
      <c r="C27" s="1">
        <v>44634</v>
      </c>
      <c r="D27" s="3">
        <v>19384.833333333299</v>
      </c>
      <c r="E27" t="str">
        <f>IF(COUNTIFS(t_Paiem[N facture],B27),"Payé","Pas encore payé")</f>
        <v>Payé</v>
      </c>
    </row>
    <row r="28" spans="1:5" x14ac:dyDescent="0.25">
      <c r="A28" t="s">
        <v>67</v>
      </c>
      <c r="B28" t="s">
        <v>26</v>
      </c>
      <c r="C28" s="1">
        <v>44635</v>
      </c>
      <c r="D28" s="3">
        <v>20503.333333333299</v>
      </c>
      <c r="E28" t="str">
        <f>IF(COUNTIFS(t_Paiem[N facture],B28),"Payé","Pas encore payé")</f>
        <v>Payé</v>
      </c>
    </row>
    <row r="29" spans="1:5" x14ac:dyDescent="0.25">
      <c r="A29" t="s">
        <v>67</v>
      </c>
      <c r="B29" t="s">
        <v>27</v>
      </c>
      <c r="C29" s="1">
        <v>44636</v>
      </c>
      <c r="D29" s="3">
        <v>21621.833333333299</v>
      </c>
      <c r="E29" t="str">
        <f>IF(COUNTIFS(t_Paiem[N facture],B29),"Payé","Pas encore payé")</f>
        <v>Payé</v>
      </c>
    </row>
    <row r="30" spans="1:5" x14ac:dyDescent="0.25">
      <c r="A30" t="s">
        <v>67</v>
      </c>
      <c r="B30" t="s">
        <v>28</v>
      </c>
      <c r="C30" s="1">
        <v>44637</v>
      </c>
      <c r="D30" s="3">
        <v>22740.333333333299</v>
      </c>
      <c r="E30" t="str">
        <f>IF(COUNTIFS(t_Paiem[N facture],B30),"Payé","Pas encore payé")</f>
        <v>Payé</v>
      </c>
    </row>
    <row r="31" spans="1:5" x14ac:dyDescent="0.25">
      <c r="A31" t="s">
        <v>67</v>
      </c>
      <c r="B31" t="s">
        <v>29</v>
      </c>
      <c r="C31" s="1">
        <v>44638</v>
      </c>
      <c r="D31" s="3">
        <v>23858.833333333299</v>
      </c>
      <c r="E31" t="str">
        <f>IF(COUNTIFS(t_Paiem[N facture],B31),"Payé","Pas encore payé")</f>
        <v>Payé</v>
      </c>
    </row>
    <row r="32" spans="1:5" x14ac:dyDescent="0.25">
      <c r="A32" t="s">
        <v>67</v>
      </c>
      <c r="B32" t="s">
        <v>30</v>
      </c>
      <c r="C32" s="1">
        <v>44639</v>
      </c>
      <c r="D32" s="3">
        <v>24977.333333333299</v>
      </c>
      <c r="E32" t="str">
        <f>IF(COUNTIFS(t_Paiem[N facture],B32),"Payé","Pas encore payé")</f>
        <v>Payé</v>
      </c>
    </row>
    <row r="33" spans="1:5" x14ac:dyDescent="0.25">
      <c r="A33" t="s">
        <v>67</v>
      </c>
      <c r="B33" t="s">
        <v>31</v>
      </c>
      <c r="C33" s="1">
        <v>44640</v>
      </c>
      <c r="D33" s="3">
        <v>26095.833333333299</v>
      </c>
      <c r="E33" t="str">
        <f>IF(COUNTIFS(t_Paiem[N facture],B33),"Payé","Pas encore payé")</f>
        <v>Payé</v>
      </c>
    </row>
    <row r="34" spans="1:5" x14ac:dyDescent="0.25">
      <c r="A34" t="s">
        <v>67</v>
      </c>
      <c r="B34" t="s">
        <v>32</v>
      </c>
      <c r="C34" s="1">
        <v>44641</v>
      </c>
      <c r="D34" s="3">
        <v>2322</v>
      </c>
      <c r="E34" t="str">
        <f>IF(COUNTIFS(t_Paiem[N facture],B34),"Payé","Pas encore payé")</f>
        <v>Payé</v>
      </c>
    </row>
    <row r="35" spans="1:5" x14ac:dyDescent="0.25">
      <c r="A35" t="s">
        <v>67</v>
      </c>
      <c r="B35" t="s">
        <v>33</v>
      </c>
      <c r="C35" s="1">
        <v>44642</v>
      </c>
      <c r="D35" s="3">
        <v>2263</v>
      </c>
      <c r="E35" t="str">
        <f>IF(COUNTIFS(t_Paiem[N facture],B35),"Payé","Pas encore payé")</f>
        <v>Payé</v>
      </c>
    </row>
    <row r="36" spans="1:5" x14ac:dyDescent="0.25">
      <c r="A36" t="s">
        <v>67</v>
      </c>
      <c r="B36" t="s">
        <v>34</v>
      </c>
      <c r="C36" s="1">
        <v>44643</v>
      </c>
      <c r="D36" s="3">
        <v>7770</v>
      </c>
      <c r="E36" t="str">
        <f>IF(COUNTIFS(t_Paiem[N facture],B36),"Payé","Pas encore payé")</f>
        <v>Payé</v>
      </c>
    </row>
    <row r="37" spans="1:5" x14ac:dyDescent="0.25">
      <c r="A37" t="s">
        <v>67</v>
      </c>
      <c r="B37" t="s">
        <v>35</v>
      </c>
      <c r="C37" s="1">
        <v>44644</v>
      </c>
      <c r="D37" s="3">
        <v>4500</v>
      </c>
      <c r="E37" t="str">
        <f>IF(COUNTIFS(t_Paiem[N facture],B37),"Payé","Pas encore payé")</f>
        <v>Payé</v>
      </c>
    </row>
    <row r="38" spans="1:5" x14ac:dyDescent="0.25">
      <c r="A38" t="s">
        <v>67</v>
      </c>
      <c r="B38" t="s">
        <v>36</v>
      </c>
      <c r="C38" s="1">
        <v>44645</v>
      </c>
      <c r="D38" s="3">
        <v>7224</v>
      </c>
      <c r="E38" t="str">
        <f>IF(COUNTIFS(t_Paiem[N facture],B38),"Payé","Pas encore payé")</f>
        <v>Payé</v>
      </c>
    </row>
    <row r="39" spans="1:5" x14ac:dyDescent="0.25">
      <c r="A39" t="s">
        <v>67</v>
      </c>
      <c r="B39" t="s">
        <v>37</v>
      </c>
      <c r="C39" s="1">
        <v>44646</v>
      </c>
      <c r="D39" s="3">
        <v>8428.1</v>
      </c>
      <c r="E39" t="str">
        <f>IF(COUNTIFS(t_Paiem[N facture],B39),"Payé","Pas encore payé")</f>
        <v>Payé</v>
      </c>
    </row>
    <row r="40" spans="1:5" x14ac:dyDescent="0.25">
      <c r="A40" t="s">
        <v>67</v>
      </c>
      <c r="B40" t="s">
        <v>38</v>
      </c>
      <c r="C40" s="1">
        <v>44647</v>
      </c>
      <c r="D40" s="3">
        <v>2000</v>
      </c>
      <c r="E40" t="str">
        <f>IF(COUNTIFS(t_Paiem[N facture],B40),"Payé","Pas encore payé")</f>
        <v>Payé</v>
      </c>
    </row>
    <row r="41" spans="1:5" x14ac:dyDescent="0.25">
      <c r="A41" t="s">
        <v>67</v>
      </c>
      <c r="B41" t="s">
        <v>39</v>
      </c>
      <c r="C41" s="1">
        <v>44648</v>
      </c>
      <c r="D41" s="3">
        <v>700</v>
      </c>
      <c r="E41" t="str">
        <f>IF(COUNTIFS(t_Paiem[N facture],B41),"Payé","Pas encore payé")</f>
        <v>Payé</v>
      </c>
    </row>
    <row r="42" spans="1:5" x14ac:dyDescent="0.25">
      <c r="A42" t="s">
        <v>67</v>
      </c>
      <c r="B42" t="s">
        <v>40</v>
      </c>
      <c r="C42" s="1">
        <v>44649</v>
      </c>
      <c r="D42" s="3">
        <v>800</v>
      </c>
      <c r="E42" t="str">
        <f>IF(COUNTIFS(t_Paiem[N facture],B42),"Payé","Pas encore payé")</f>
        <v>Payé</v>
      </c>
    </row>
    <row r="43" spans="1:5" x14ac:dyDescent="0.25">
      <c r="A43" t="s">
        <v>67</v>
      </c>
      <c r="B43" t="s">
        <v>41</v>
      </c>
      <c r="C43" s="1">
        <v>44650</v>
      </c>
      <c r="D43" s="3">
        <v>600</v>
      </c>
      <c r="E43" t="str">
        <f>IF(COUNTIFS(t_Paiem[N facture],B43),"Payé","Pas encore payé")</f>
        <v>Payé</v>
      </c>
    </row>
    <row r="44" spans="1:5" x14ac:dyDescent="0.25">
      <c r="A44" t="s">
        <v>67</v>
      </c>
      <c r="B44" t="s">
        <v>42</v>
      </c>
      <c r="C44" s="1">
        <v>44651</v>
      </c>
      <c r="D44" s="3">
        <v>2500</v>
      </c>
      <c r="E44" t="str">
        <f>IF(COUNTIFS(t_Paiem[N facture],B44),"Payé","Pas encore payé")</f>
        <v>Payé</v>
      </c>
    </row>
    <row r="45" spans="1:5" x14ac:dyDescent="0.25">
      <c r="A45" t="s">
        <v>67</v>
      </c>
      <c r="B45" t="s">
        <v>43</v>
      </c>
      <c r="C45" s="1">
        <v>44652</v>
      </c>
      <c r="D45" s="3">
        <v>2500</v>
      </c>
      <c r="E45" t="str">
        <f>IF(COUNTIFS(t_Paiem[N facture],B45),"Payé","Pas encore payé")</f>
        <v>Payé</v>
      </c>
    </row>
    <row r="46" spans="1:5" x14ac:dyDescent="0.25">
      <c r="A46" t="s">
        <v>67</v>
      </c>
      <c r="B46" t="s">
        <v>44</v>
      </c>
      <c r="C46" s="1">
        <v>44653</v>
      </c>
      <c r="D46" s="3">
        <v>7800</v>
      </c>
      <c r="E46" t="str">
        <f>IF(COUNTIFS(t_Paiem[N facture],B46),"Payé","Pas encore payé")</f>
        <v>Payé</v>
      </c>
    </row>
    <row r="47" spans="1:5" x14ac:dyDescent="0.25">
      <c r="A47" t="s">
        <v>67</v>
      </c>
      <c r="B47" t="s">
        <v>45</v>
      </c>
      <c r="C47" s="1">
        <v>44654</v>
      </c>
      <c r="D47" s="3">
        <v>9000</v>
      </c>
      <c r="E47" t="str">
        <f>IF(COUNTIFS(t_Paiem[N facture],B47),"Payé","Pas encore payé")</f>
        <v>Payé</v>
      </c>
    </row>
    <row r="48" spans="1:5" x14ac:dyDescent="0.25">
      <c r="A48" t="s">
        <v>67</v>
      </c>
      <c r="B48" t="s">
        <v>46</v>
      </c>
      <c r="C48" s="1">
        <v>44655</v>
      </c>
      <c r="D48" s="3">
        <v>200</v>
      </c>
      <c r="E48" t="str">
        <f>IF(COUNTIFS(t_Paiem[N facture],B48),"Payé","Pas encore payé")</f>
        <v>Payé</v>
      </c>
    </row>
    <row r="49" spans="1:5" x14ac:dyDescent="0.25">
      <c r="A49" t="s">
        <v>67</v>
      </c>
      <c r="B49" t="s">
        <v>47</v>
      </c>
      <c r="C49" s="1">
        <v>44656</v>
      </c>
      <c r="D49" s="3">
        <v>254</v>
      </c>
      <c r="E49" t="str">
        <f>IF(COUNTIFS(t_Paiem[N facture],B49),"Payé","Pas encore payé")</f>
        <v>Payé</v>
      </c>
    </row>
    <row r="50" spans="1:5" x14ac:dyDescent="0.25">
      <c r="A50" t="s">
        <v>67</v>
      </c>
      <c r="B50" t="s">
        <v>48</v>
      </c>
      <c r="C50" s="1">
        <v>44657</v>
      </c>
      <c r="D50" s="3">
        <v>2322</v>
      </c>
      <c r="E50" t="str">
        <f>IF(COUNTIFS(t_Paiem[N facture],B50),"Payé","Pas encore payé")</f>
        <v>Payé</v>
      </c>
    </row>
    <row r="51" spans="1:5" x14ac:dyDescent="0.25">
      <c r="A51" t="s">
        <v>67</v>
      </c>
      <c r="B51" t="s">
        <v>49</v>
      </c>
      <c r="C51" s="1">
        <v>44658</v>
      </c>
      <c r="D51" s="3">
        <v>2263</v>
      </c>
      <c r="E51" t="str">
        <f>IF(COUNTIFS(t_Paiem[N facture],B51),"Payé","Pas encore payé")</f>
        <v>Payé</v>
      </c>
    </row>
    <row r="52" spans="1:5" x14ac:dyDescent="0.25">
      <c r="A52" t="s">
        <v>67</v>
      </c>
      <c r="B52" t="s">
        <v>50</v>
      </c>
      <c r="C52" s="1">
        <v>44659</v>
      </c>
      <c r="D52" s="3">
        <v>7770</v>
      </c>
      <c r="E52" t="str">
        <f>IF(COUNTIFS(t_Paiem[N facture],B52),"Payé","Pas encore payé")</f>
        <v>Payé</v>
      </c>
    </row>
    <row r="53" spans="1:5" x14ac:dyDescent="0.25">
      <c r="A53" t="s">
        <v>67</v>
      </c>
      <c r="B53" t="s">
        <v>51</v>
      </c>
      <c r="C53" s="1">
        <v>44660</v>
      </c>
      <c r="D53" s="3">
        <v>4500</v>
      </c>
      <c r="E53" t="str">
        <f>IF(COUNTIFS(t_Paiem[N facture],B53),"Payé","Pas encore payé")</f>
        <v>Payé</v>
      </c>
    </row>
    <row r="54" spans="1:5" x14ac:dyDescent="0.25">
      <c r="A54" t="s">
        <v>67</v>
      </c>
      <c r="B54" t="s">
        <v>52</v>
      </c>
      <c r="C54" s="1">
        <v>44661</v>
      </c>
      <c r="D54" s="3">
        <v>2000</v>
      </c>
      <c r="E54" t="str">
        <f>IF(COUNTIFS(t_Paiem[N facture],B54),"Payé","Pas encore payé")</f>
        <v>Payé</v>
      </c>
    </row>
    <row r="55" spans="1:5" x14ac:dyDescent="0.25">
      <c r="A55" t="s">
        <v>67</v>
      </c>
      <c r="B55" t="s">
        <v>53</v>
      </c>
      <c r="C55" s="1">
        <v>44662</v>
      </c>
      <c r="D55" s="3">
        <v>700</v>
      </c>
      <c r="E55" t="str">
        <f>IF(COUNTIFS(t_Paiem[N facture],B55),"Payé","Pas encore payé")</f>
        <v>Payé</v>
      </c>
    </row>
    <row r="56" spans="1:5" x14ac:dyDescent="0.25">
      <c r="A56" t="s">
        <v>66</v>
      </c>
      <c r="B56" t="s">
        <v>54</v>
      </c>
      <c r="C56" s="1">
        <v>44663</v>
      </c>
      <c r="D56" s="3">
        <v>800</v>
      </c>
      <c r="E56" t="str">
        <f>IF(COUNTIFS(t_Paiem[N facture],B56),"Payé","Pas encore payé")</f>
        <v>Payé</v>
      </c>
    </row>
    <row r="57" spans="1:5" x14ac:dyDescent="0.25">
      <c r="A57" t="s">
        <v>66</v>
      </c>
      <c r="B57" t="s">
        <v>55</v>
      </c>
      <c r="C57" s="1">
        <v>44664</v>
      </c>
      <c r="D57" s="3">
        <v>600</v>
      </c>
      <c r="E57" t="str">
        <f>IF(COUNTIFS(t_Paiem[N facture],B57),"Payé","Pas encore payé")</f>
        <v>Payé</v>
      </c>
    </row>
    <row r="58" spans="1:5" x14ac:dyDescent="0.25">
      <c r="A58" t="s">
        <v>66</v>
      </c>
      <c r="B58" t="s">
        <v>56</v>
      </c>
      <c r="C58" s="1">
        <v>44665</v>
      </c>
      <c r="D58" s="3">
        <v>2500</v>
      </c>
      <c r="E58" t="str">
        <f>IF(COUNTIFS(t_Paiem[N facture],B58),"Payé","Pas encore payé")</f>
        <v>Payé</v>
      </c>
    </row>
    <row r="59" spans="1:5" x14ac:dyDescent="0.25">
      <c r="A59" t="s">
        <v>66</v>
      </c>
      <c r="B59" t="s">
        <v>57</v>
      </c>
      <c r="C59" s="1">
        <v>44666</v>
      </c>
      <c r="D59" s="3">
        <v>2500</v>
      </c>
      <c r="E59" t="str">
        <f>IF(COUNTIFS(t_Paiem[N facture],B59),"Payé","Pas encore payé")</f>
        <v>Payé</v>
      </c>
    </row>
    <row r="60" spans="1:5" x14ac:dyDescent="0.25">
      <c r="A60" t="s">
        <v>66</v>
      </c>
      <c r="B60" t="s">
        <v>58</v>
      </c>
      <c r="C60" s="1">
        <v>44667</v>
      </c>
      <c r="D60" s="3">
        <v>7800</v>
      </c>
      <c r="E60" t="str">
        <f>IF(COUNTIFS(t_Paiem[N facture],B60),"Payé","Pas encore payé")</f>
        <v>Payé</v>
      </c>
    </row>
    <row r="61" spans="1:5" x14ac:dyDescent="0.25">
      <c r="A61" t="s">
        <v>66</v>
      </c>
      <c r="B61" t="s">
        <v>59</v>
      </c>
      <c r="C61" s="1">
        <v>44668</v>
      </c>
      <c r="D61" s="3">
        <v>9000</v>
      </c>
      <c r="E61" t="str">
        <f>IF(COUNTIFS(t_Paiem[N facture],B61),"Payé","Pas encore payé")</f>
        <v>Payé</v>
      </c>
    </row>
    <row r="62" spans="1:5" x14ac:dyDescent="0.25">
      <c r="A62" t="s">
        <v>66</v>
      </c>
      <c r="B62" t="s">
        <v>60</v>
      </c>
      <c r="C62" s="1">
        <v>44669</v>
      </c>
      <c r="D62" s="3">
        <v>200</v>
      </c>
      <c r="E62" t="str">
        <f>IF(COUNTIFS(t_Paiem[N facture],B62),"Payé","Pas encore payé")</f>
        <v>Payé</v>
      </c>
    </row>
    <row r="63" spans="1:5" x14ac:dyDescent="0.25">
      <c r="A63" t="s">
        <v>66</v>
      </c>
      <c r="B63" t="s">
        <v>61</v>
      </c>
      <c r="C63" s="1">
        <v>44670</v>
      </c>
      <c r="D63" s="3">
        <v>254</v>
      </c>
      <c r="E63" t="str">
        <f>IF(COUNTIFS(t_Paiem[N facture],B63),"Payé","Pas encore payé")</f>
        <v>Payé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D0FA5-2D5C-45C2-9522-30B368E56FE6}">
  <dimension ref="A1:E63"/>
  <sheetViews>
    <sheetView showGridLines="0" workbookViewId="0">
      <selection activeCell="H7" sqref="H7"/>
    </sheetView>
  </sheetViews>
  <sheetFormatPr baseColWidth="10" defaultColWidth="9.140625" defaultRowHeight="15" x14ac:dyDescent="0.25"/>
  <cols>
    <col min="1" max="1" width="9.7109375" customWidth="1"/>
    <col min="2" max="2" width="11.28515625" customWidth="1"/>
    <col min="3" max="3" width="10.7109375" bestFit="1" customWidth="1"/>
    <col min="4" max="4" width="12.28515625" customWidth="1"/>
    <col min="5" max="5" width="18.85546875" style="2" customWidth="1"/>
  </cols>
  <sheetData>
    <row r="1" spans="1:5" x14ac:dyDescent="0.25">
      <c r="A1" s="4" t="s">
        <v>65</v>
      </c>
      <c r="B1" s="4" t="s">
        <v>63</v>
      </c>
      <c r="C1" s="5" t="s">
        <v>62</v>
      </c>
      <c r="D1" s="6" t="s">
        <v>64</v>
      </c>
      <c r="E1" s="5" t="s">
        <v>69</v>
      </c>
    </row>
    <row r="2" spans="1:5" x14ac:dyDescent="0.25">
      <c r="A2" s="4" t="s">
        <v>66</v>
      </c>
      <c r="B2" s="4" t="s">
        <v>61</v>
      </c>
      <c r="C2" s="7">
        <v>44670</v>
      </c>
      <c r="D2" s="6">
        <v>254</v>
      </c>
      <c r="E2" s="8">
        <v>44673</v>
      </c>
    </row>
    <row r="3" spans="1:5" x14ac:dyDescent="0.25">
      <c r="A3" s="4" t="s">
        <v>66</v>
      </c>
      <c r="B3" s="4" t="s">
        <v>59</v>
      </c>
      <c r="C3" s="7">
        <v>44668</v>
      </c>
      <c r="D3" s="6">
        <v>9000</v>
      </c>
      <c r="E3" s="8">
        <v>44671</v>
      </c>
    </row>
    <row r="4" spans="1:5" x14ac:dyDescent="0.25">
      <c r="A4" s="4" t="s">
        <v>66</v>
      </c>
      <c r="B4" s="4" t="s">
        <v>57</v>
      </c>
      <c r="C4" s="7">
        <v>44666</v>
      </c>
      <c r="D4" s="6">
        <v>2500</v>
      </c>
      <c r="E4" s="8">
        <v>44669</v>
      </c>
    </row>
    <row r="5" spans="1:5" x14ac:dyDescent="0.25">
      <c r="A5" s="4" t="s">
        <v>66</v>
      </c>
      <c r="B5" s="4" t="s">
        <v>55</v>
      </c>
      <c r="C5" s="7">
        <v>44664</v>
      </c>
      <c r="D5" s="6">
        <v>600</v>
      </c>
      <c r="E5" s="8">
        <v>44667</v>
      </c>
    </row>
    <row r="6" spans="1:5" x14ac:dyDescent="0.25">
      <c r="A6" s="4" t="s">
        <v>67</v>
      </c>
      <c r="B6" s="4" t="s">
        <v>53</v>
      </c>
      <c r="C6" s="7">
        <v>44662</v>
      </c>
      <c r="D6" s="6">
        <v>700</v>
      </c>
      <c r="E6" s="8">
        <v>44665</v>
      </c>
    </row>
    <row r="7" spans="1:5" x14ac:dyDescent="0.25">
      <c r="A7" s="4" t="s">
        <v>67</v>
      </c>
      <c r="B7" s="4" t="s">
        <v>51</v>
      </c>
      <c r="C7" s="7">
        <v>44660</v>
      </c>
      <c r="D7" s="6">
        <v>4500</v>
      </c>
      <c r="E7" s="8">
        <v>44663</v>
      </c>
    </row>
    <row r="8" spans="1:5" x14ac:dyDescent="0.25">
      <c r="A8" s="4" t="s">
        <v>67</v>
      </c>
      <c r="B8" s="4" t="s">
        <v>49</v>
      </c>
      <c r="C8" s="7">
        <v>44658</v>
      </c>
      <c r="D8" s="6">
        <v>2263</v>
      </c>
      <c r="E8" s="8">
        <v>44661</v>
      </c>
    </row>
    <row r="9" spans="1:5" x14ac:dyDescent="0.25">
      <c r="A9" s="4" t="s">
        <v>67</v>
      </c>
      <c r="B9" s="4" t="s">
        <v>47</v>
      </c>
      <c r="C9" s="7">
        <v>44656</v>
      </c>
      <c r="D9" s="6">
        <v>254</v>
      </c>
      <c r="E9" s="8">
        <v>44659</v>
      </c>
    </row>
    <row r="10" spans="1:5" x14ac:dyDescent="0.25">
      <c r="A10" s="4" t="s">
        <v>67</v>
      </c>
      <c r="B10" s="4" t="s">
        <v>45</v>
      </c>
      <c r="C10" s="7">
        <v>44654</v>
      </c>
      <c r="D10" s="6">
        <v>9000</v>
      </c>
      <c r="E10" s="8">
        <v>44657</v>
      </c>
    </row>
    <row r="11" spans="1:5" x14ac:dyDescent="0.25">
      <c r="A11" s="4" t="s">
        <v>67</v>
      </c>
      <c r="B11" s="4" t="s">
        <v>43</v>
      </c>
      <c r="C11" s="7">
        <v>44652</v>
      </c>
      <c r="D11" s="6">
        <v>2500</v>
      </c>
      <c r="E11" s="8">
        <v>44655</v>
      </c>
    </row>
    <row r="12" spans="1:5" x14ac:dyDescent="0.25">
      <c r="A12" s="4" t="s">
        <v>67</v>
      </c>
      <c r="B12" s="4" t="s">
        <v>41</v>
      </c>
      <c r="C12" s="7">
        <v>44650</v>
      </c>
      <c r="D12" s="6">
        <v>600</v>
      </c>
      <c r="E12" s="8">
        <v>44653</v>
      </c>
    </row>
    <row r="13" spans="1:5" x14ac:dyDescent="0.25">
      <c r="A13" s="4" t="s">
        <v>67</v>
      </c>
      <c r="B13" s="4" t="s">
        <v>39</v>
      </c>
      <c r="C13" s="7">
        <v>44648</v>
      </c>
      <c r="D13" s="6">
        <v>700</v>
      </c>
      <c r="E13" s="8">
        <v>44651</v>
      </c>
    </row>
    <row r="14" spans="1:5" x14ac:dyDescent="0.25">
      <c r="A14" s="4" t="s">
        <v>67</v>
      </c>
      <c r="B14" s="4" t="s">
        <v>37</v>
      </c>
      <c r="C14" s="7">
        <v>44646</v>
      </c>
      <c r="D14" s="6">
        <v>8428.1</v>
      </c>
      <c r="E14" s="8">
        <v>44649</v>
      </c>
    </row>
    <row r="15" spans="1:5" x14ac:dyDescent="0.25">
      <c r="A15" s="4" t="s">
        <v>67</v>
      </c>
      <c r="B15" s="4" t="s">
        <v>35</v>
      </c>
      <c r="C15" s="7">
        <v>44644</v>
      </c>
      <c r="D15" s="6">
        <v>4500</v>
      </c>
      <c r="E15" s="8">
        <v>44647</v>
      </c>
    </row>
    <row r="16" spans="1:5" x14ac:dyDescent="0.25">
      <c r="A16" s="4" t="s">
        <v>67</v>
      </c>
      <c r="B16" s="4" t="s">
        <v>33</v>
      </c>
      <c r="C16" s="7">
        <v>44642</v>
      </c>
      <c r="D16" s="6">
        <v>2263</v>
      </c>
      <c r="E16" s="8">
        <v>44645</v>
      </c>
    </row>
    <row r="17" spans="1:5" x14ac:dyDescent="0.25">
      <c r="A17" s="4" t="s">
        <v>67</v>
      </c>
      <c r="B17" s="4" t="s">
        <v>31</v>
      </c>
      <c r="C17" s="7">
        <v>44640</v>
      </c>
      <c r="D17" s="6">
        <v>26095.833333333299</v>
      </c>
      <c r="E17" s="8">
        <v>44643</v>
      </c>
    </row>
    <row r="18" spans="1:5" x14ac:dyDescent="0.25">
      <c r="A18" s="4" t="s">
        <v>67</v>
      </c>
      <c r="B18" s="4" t="s">
        <v>29</v>
      </c>
      <c r="C18" s="7">
        <v>44638</v>
      </c>
      <c r="D18" s="6">
        <v>23858.833333333299</v>
      </c>
      <c r="E18" s="8">
        <v>44641</v>
      </c>
    </row>
    <row r="19" spans="1:5" x14ac:dyDescent="0.25">
      <c r="A19" s="4" t="s">
        <v>67</v>
      </c>
      <c r="B19" s="4" t="s">
        <v>27</v>
      </c>
      <c r="C19" s="7">
        <v>44636</v>
      </c>
      <c r="D19" s="6">
        <v>21621.833333333299</v>
      </c>
      <c r="E19" s="8">
        <v>44639</v>
      </c>
    </row>
    <row r="20" spans="1:5" x14ac:dyDescent="0.25">
      <c r="A20" s="4" t="s">
        <v>67</v>
      </c>
      <c r="B20" s="4" t="s">
        <v>25</v>
      </c>
      <c r="C20" s="7">
        <v>44634</v>
      </c>
      <c r="D20" s="6">
        <v>19384.833333333299</v>
      </c>
      <c r="E20" s="8">
        <v>44637</v>
      </c>
    </row>
    <row r="21" spans="1:5" x14ac:dyDescent="0.25">
      <c r="A21" s="4" t="s">
        <v>67</v>
      </c>
      <c r="B21" s="4" t="s">
        <v>23</v>
      </c>
      <c r="C21" s="7">
        <v>44632</v>
      </c>
      <c r="D21" s="6">
        <v>17147.833333333299</v>
      </c>
      <c r="E21" s="8">
        <v>44635</v>
      </c>
    </row>
    <row r="22" spans="1:5" x14ac:dyDescent="0.25">
      <c r="A22" s="4" t="s">
        <v>67</v>
      </c>
      <c r="B22" s="4" t="s">
        <v>21</v>
      </c>
      <c r="C22" s="7">
        <v>44630</v>
      </c>
      <c r="D22" s="6">
        <v>14910.833333333299</v>
      </c>
      <c r="E22" s="8">
        <v>44633</v>
      </c>
    </row>
    <row r="23" spans="1:5" x14ac:dyDescent="0.25">
      <c r="A23" s="4" t="s">
        <v>67</v>
      </c>
      <c r="B23" s="4" t="s">
        <v>19</v>
      </c>
      <c r="C23" s="7">
        <v>44628</v>
      </c>
      <c r="D23" s="6">
        <v>12673.833333333299</v>
      </c>
      <c r="E23" s="8">
        <v>44631</v>
      </c>
    </row>
    <row r="24" spans="1:5" x14ac:dyDescent="0.25">
      <c r="A24" s="4" t="s">
        <v>67</v>
      </c>
      <c r="B24" s="4" t="s">
        <v>17</v>
      </c>
      <c r="C24" s="7">
        <v>44626</v>
      </c>
      <c r="D24" s="6">
        <v>10436.833333333299</v>
      </c>
      <c r="E24" s="8">
        <v>44629</v>
      </c>
    </row>
    <row r="25" spans="1:5" x14ac:dyDescent="0.25">
      <c r="A25" s="4" t="s">
        <v>67</v>
      </c>
      <c r="B25" s="4" t="s">
        <v>15</v>
      </c>
      <c r="C25" s="7">
        <v>44624</v>
      </c>
      <c r="D25" s="6">
        <v>8199.8333333333303</v>
      </c>
      <c r="E25" s="8">
        <v>44627</v>
      </c>
    </row>
    <row r="26" spans="1:5" x14ac:dyDescent="0.25">
      <c r="A26" s="4" t="s">
        <v>67</v>
      </c>
      <c r="B26" s="4" t="s">
        <v>13</v>
      </c>
      <c r="C26" s="7">
        <v>44622</v>
      </c>
      <c r="D26" s="6">
        <v>4500</v>
      </c>
      <c r="E26" s="8">
        <v>44625</v>
      </c>
    </row>
    <row r="27" spans="1:5" x14ac:dyDescent="0.25">
      <c r="A27" s="4" t="s">
        <v>66</v>
      </c>
      <c r="B27" s="4" t="s">
        <v>11</v>
      </c>
      <c r="C27" s="7">
        <v>44620</v>
      </c>
      <c r="D27" s="6">
        <v>2263</v>
      </c>
      <c r="E27" s="8">
        <v>44623</v>
      </c>
    </row>
    <row r="28" spans="1:5" x14ac:dyDescent="0.25">
      <c r="A28" s="4" t="s">
        <v>66</v>
      </c>
      <c r="B28" s="4" t="s">
        <v>9</v>
      </c>
      <c r="C28" s="7">
        <v>44618</v>
      </c>
      <c r="D28" s="6">
        <v>254</v>
      </c>
      <c r="E28" s="8">
        <v>44621</v>
      </c>
    </row>
    <row r="29" spans="1:5" x14ac:dyDescent="0.25">
      <c r="A29" s="4" t="s">
        <v>66</v>
      </c>
      <c r="B29" s="4" t="s">
        <v>7</v>
      </c>
      <c r="C29" s="7">
        <v>44616</v>
      </c>
      <c r="D29" s="6">
        <v>9000</v>
      </c>
      <c r="E29" s="8">
        <v>44619</v>
      </c>
    </row>
    <row r="30" spans="1:5" x14ac:dyDescent="0.25">
      <c r="A30" s="4" t="s">
        <v>66</v>
      </c>
      <c r="B30" s="4" t="s">
        <v>5</v>
      </c>
      <c r="C30" s="7">
        <v>44614</v>
      </c>
      <c r="D30" s="6">
        <v>2500</v>
      </c>
      <c r="E30" s="8">
        <v>44617</v>
      </c>
    </row>
    <row r="31" spans="1:5" x14ac:dyDescent="0.25">
      <c r="A31" s="4" t="s">
        <v>66</v>
      </c>
      <c r="B31" s="4" t="s">
        <v>3</v>
      </c>
      <c r="C31" s="7">
        <v>44612</v>
      </c>
      <c r="D31" s="6">
        <v>600</v>
      </c>
      <c r="E31" s="8">
        <v>44615</v>
      </c>
    </row>
    <row r="32" spans="1:5" x14ac:dyDescent="0.25">
      <c r="A32" s="4" t="s">
        <v>66</v>
      </c>
      <c r="B32" s="4" t="s">
        <v>70</v>
      </c>
      <c r="C32" s="7">
        <v>44610</v>
      </c>
      <c r="D32" s="6">
        <v>700</v>
      </c>
      <c r="E32" s="8">
        <v>44613</v>
      </c>
    </row>
    <row r="33" spans="1:5" x14ac:dyDescent="0.25">
      <c r="A33" s="4" t="s">
        <v>66</v>
      </c>
      <c r="B33" s="4" t="s">
        <v>60</v>
      </c>
      <c r="C33" s="7">
        <v>44669</v>
      </c>
      <c r="D33" s="6">
        <v>200</v>
      </c>
      <c r="E33" s="8">
        <v>44672</v>
      </c>
    </row>
    <row r="34" spans="1:5" x14ac:dyDescent="0.25">
      <c r="A34" s="4" t="s">
        <v>66</v>
      </c>
      <c r="B34" s="4" t="s">
        <v>58</v>
      </c>
      <c r="C34" s="7">
        <v>44667</v>
      </c>
      <c r="D34" s="6">
        <v>7800</v>
      </c>
      <c r="E34" s="8">
        <v>44670</v>
      </c>
    </row>
    <row r="35" spans="1:5" x14ac:dyDescent="0.25">
      <c r="A35" s="4" t="s">
        <v>66</v>
      </c>
      <c r="B35" s="4" t="s">
        <v>56</v>
      </c>
      <c r="C35" s="7">
        <v>44665</v>
      </c>
      <c r="D35" s="6">
        <v>2500</v>
      </c>
      <c r="E35" s="8">
        <v>44668</v>
      </c>
    </row>
    <row r="36" spans="1:5" x14ac:dyDescent="0.25">
      <c r="A36" s="4" t="s">
        <v>66</v>
      </c>
      <c r="B36" s="4" t="s">
        <v>54</v>
      </c>
      <c r="C36" s="7">
        <v>44663</v>
      </c>
      <c r="D36" s="6">
        <v>800</v>
      </c>
      <c r="E36" s="8">
        <v>44666</v>
      </c>
    </row>
    <row r="37" spans="1:5" x14ac:dyDescent="0.25">
      <c r="A37" s="4" t="s">
        <v>67</v>
      </c>
      <c r="B37" s="4" t="s">
        <v>52</v>
      </c>
      <c r="C37" s="7">
        <v>44661</v>
      </c>
      <c r="D37" s="6">
        <v>2000</v>
      </c>
      <c r="E37" s="8">
        <v>44664</v>
      </c>
    </row>
    <row r="38" spans="1:5" x14ac:dyDescent="0.25">
      <c r="A38" s="4" t="s">
        <v>67</v>
      </c>
      <c r="B38" s="4" t="s">
        <v>50</v>
      </c>
      <c r="C38" s="7">
        <v>44659</v>
      </c>
      <c r="D38" s="6">
        <v>7770</v>
      </c>
      <c r="E38" s="8">
        <v>44662</v>
      </c>
    </row>
    <row r="39" spans="1:5" x14ac:dyDescent="0.25">
      <c r="A39" s="4" t="s">
        <v>67</v>
      </c>
      <c r="B39" s="4" t="s">
        <v>48</v>
      </c>
      <c r="C39" s="7">
        <v>44657</v>
      </c>
      <c r="D39" s="6">
        <v>2322</v>
      </c>
      <c r="E39" s="8">
        <v>44660</v>
      </c>
    </row>
    <row r="40" spans="1:5" x14ac:dyDescent="0.25">
      <c r="A40" s="4" t="s">
        <v>67</v>
      </c>
      <c r="B40" s="4" t="s">
        <v>46</v>
      </c>
      <c r="C40" s="7">
        <v>44655</v>
      </c>
      <c r="D40" s="6">
        <v>200</v>
      </c>
      <c r="E40" s="8">
        <v>44658</v>
      </c>
    </row>
    <row r="41" spans="1:5" x14ac:dyDescent="0.25">
      <c r="A41" s="4" t="s">
        <v>67</v>
      </c>
      <c r="B41" s="4" t="s">
        <v>44</v>
      </c>
      <c r="C41" s="7">
        <v>44653</v>
      </c>
      <c r="D41" s="6">
        <v>7800</v>
      </c>
      <c r="E41" s="8">
        <v>44656</v>
      </c>
    </row>
    <row r="42" spans="1:5" x14ac:dyDescent="0.25">
      <c r="A42" s="4" t="s">
        <v>67</v>
      </c>
      <c r="B42" s="4" t="s">
        <v>42</v>
      </c>
      <c r="C42" s="7">
        <v>44651</v>
      </c>
      <c r="D42" s="6">
        <v>2500</v>
      </c>
      <c r="E42" s="8">
        <v>44654</v>
      </c>
    </row>
    <row r="43" spans="1:5" x14ac:dyDescent="0.25">
      <c r="A43" s="4" t="s">
        <v>67</v>
      </c>
      <c r="B43" s="4" t="s">
        <v>40</v>
      </c>
      <c r="C43" s="7">
        <v>44649</v>
      </c>
      <c r="D43" s="6">
        <v>800</v>
      </c>
      <c r="E43" s="8">
        <v>44652</v>
      </c>
    </row>
    <row r="44" spans="1:5" x14ac:dyDescent="0.25">
      <c r="A44" s="4" t="s">
        <v>67</v>
      </c>
      <c r="B44" s="4" t="s">
        <v>38</v>
      </c>
      <c r="C44" s="7">
        <v>44647</v>
      </c>
      <c r="D44" s="6">
        <v>2000</v>
      </c>
      <c r="E44" s="8">
        <v>44650</v>
      </c>
    </row>
    <row r="45" spans="1:5" x14ac:dyDescent="0.25">
      <c r="A45" s="4" t="s">
        <v>67</v>
      </c>
      <c r="B45" s="4" t="s">
        <v>36</v>
      </c>
      <c r="C45" s="7">
        <v>44645</v>
      </c>
      <c r="D45" s="6">
        <v>7224</v>
      </c>
      <c r="E45" s="8">
        <v>44648</v>
      </c>
    </row>
    <row r="46" spans="1:5" x14ac:dyDescent="0.25">
      <c r="A46" s="4" t="s">
        <v>67</v>
      </c>
      <c r="B46" s="4" t="s">
        <v>34</v>
      </c>
      <c r="C46" s="7">
        <v>44643</v>
      </c>
      <c r="D46" s="6">
        <v>7770</v>
      </c>
      <c r="E46" s="8">
        <v>44646</v>
      </c>
    </row>
    <row r="47" spans="1:5" x14ac:dyDescent="0.25">
      <c r="A47" s="4" t="s">
        <v>67</v>
      </c>
      <c r="B47" s="4" t="s">
        <v>32</v>
      </c>
      <c r="C47" s="7">
        <v>44641</v>
      </c>
      <c r="D47" s="6">
        <v>2322</v>
      </c>
      <c r="E47" s="8">
        <v>44644</v>
      </c>
    </row>
    <row r="48" spans="1:5" x14ac:dyDescent="0.25">
      <c r="A48" s="4" t="s">
        <v>67</v>
      </c>
      <c r="B48" s="4" t="s">
        <v>30</v>
      </c>
      <c r="C48" s="7">
        <v>44639</v>
      </c>
      <c r="D48" s="6">
        <v>24977.333333333299</v>
      </c>
      <c r="E48" s="8">
        <v>44642</v>
      </c>
    </row>
    <row r="49" spans="1:5" x14ac:dyDescent="0.25">
      <c r="A49" s="4" t="s">
        <v>67</v>
      </c>
      <c r="B49" s="4" t="s">
        <v>28</v>
      </c>
      <c r="C49" s="7">
        <v>44637</v>
      </c>
      <c r="D49" s="6">
        <v>22740.333333333299</v>
      </c>
      <c r="E49" s="8">
        <v>44640</v>
      </c>
    </row>
    <row r="50" spans="1:5" x14ac:dyDescent="0.25">
      <c r="A50" s="4" t="s">
        <v>67</v>
      </c>
      <c r="B50" s="4" t="s">
        <v>26</v>
      </c>
      <c r="C50" s="7">
        <v>44635</v>
      </c>
      <c r="D50" s="6">
        <v>20503.333333333299</v>
      </c>
      <c r="E50" s="8">
        <v>44638</v>
      </c>
    </row>
    <row r="51" spans="1:5" x14ac:dyDescent="0.25">
      <c r="A51" s="4" t="s">
        <v>67</v>
      </c>
      <c r="B51" s="4" t="s">
        <v>24</v>
      </c>
      <c r="C51" s="7">
        <v>44633</v>
      </c>
      <c r="D51" s="6">
        <v>18266.333333333299</v>
      </c>
      <c r="E51" s="8">
        <v>44636</v>
      </c>
    </row>
    <row r="52" spans="1:5" x14ac:dyDescent="0.25">
      <c r="A52" s="4" t="s">
        <v>67</v>
      </c>
      <c r="B52" s="4" t="s">
        <v>22</v>
      </c>
      <c r="C52" s="7">
        <v>44631</v>
      </c>
      <c r="D52" s="6">
        <v>16029.333333333299</v>
      </c>
      <c r="E52" s="8">
        <v>44634</v>
      </c>
    </row>
    <row r="53" spans="1:5" x14ac:dyDescent="0.25">
      <c r="A53" s="4" t="s">
        <v>67</v>
      </c>
      <c r="B53" s="4" t="s">
        <v>20</v>
      </c>
      <c r="C53" s="7">
        <v>44629</v>
      </c>
      <c r="D53" s="6">
        <v>13792.333333333299</v>
      </c>
      <c r="E53" s="8">
        <v>44632</v>
      </c>
    </row>
    <row r="54" spans="1:5" x14ac:dyDescent="0.25">
      <c r="A54" s="4" t="s">
        <v>67</v>
      </c>
      <c r="B54" s="4" t="s">
        <v>18</v>
      </c>
      <c r="C54" s="7">
        <v>44627</v>
      </c>
      <c r="D54" s="6">
        <v>11555.333333333299</v>
      </c>
      <c r="E54" s="8">
        <v>44630</v>
      </c>
    </row>
    <row r="55" spans="1:5" x14ac:dyDescent="0.25">
      <c r="A55" s="4" t="s">
        <v>67</v>
      </c>
      <c r="B55" s="4" t="s">
        <v>16</v>
      </c>
      <c r="C55" s="7">
        <v>44625</v>
      </c>
      <c r="D55" s="6">
        <v>9318.3333333333303</v>
      </c>
      <c r="E55" s="8">
        <v>44628</v>
      </c>
    </row>
    <row r="56" spans="1:5" x14ac:dyDescent="0.25">
      <c r="A56" s="4" t="s">
        <v>67</v>
      </c>
      <c r="B56" s="4" t="s">
        <v>14</v>
      </c>
      <c r="C56" s="7">
        <v>44623</v>
      </c>
      <c r="D56" s="6">
        <v>7081.3333333333303</v>
      </c>
      <c r="E56" s="8">
        <v>44626</v>
      </c>
    </row>
    <row r="57" spans="1:5" x14ac:dyDescent="0.25">
      <c r="A57" s="4" t="s">
        <v>67</v>
      </c>
      <c r="B57" s="4" t="s">
        <v>12</v>
      </c>
      <c r="C57" s="7">
        <v>44621</v>
      </c>
      <c r="D57" s="6">
        <v>7770</v>
      </c>
      <c r="E57" s="8">
        <v>44624</v>
      </c>
    </row>
    <row r="58" spans="1:5" x14ac:dyDescent="0.25">
      <c r="A58" s="4" t="s">
        <v>66</v>
      </c>
      <c r="B58" s="4" t="s">
        <v>10</v>
      </c>
      <c r="C58" s="7">
        <v>44619</v>
      </c>
      <c r="D58" s="6">
        <v>2322</v>
      </c>
      <c r="E58" s="8">
        <v>44622</v>
      </c>
    </row>
    <row r="59" spans="1:5" x14ac:dyDescent="0.25">
      <c r="A59" s="4" t="s">
        <v>66</v>
      </c>
      <c r="B59" s="4" t="s">
        <v>8</v>
      </c>
      <c r="C59" s="7">
        <v>44617</v>
      </c>
      <c r="D59" s="6">
        <v>200</v>
      </c>
      <c r="E59" s="8">
        <v>44620</v>
      </c>
    </row>
    <row r="60" spans="1:5" x14ac:dyDescent="0.25">
      <c r="A60" s="4" t="s">
        <v>66</v>
      </c>
      <c r="B60" s="4" t="s">
        <v>6</v>
      </c>
      <c r="C60" s="7">
        <v>44615</v>
      </c>
      <c r="D60" s="6">
        <v>7800</v>
      </c>
      <c r="E60" s="8">
        <v>44618</v>
      </c>
    </row>
    <row r="61" spans="1:5" x14ac:dyDescent="0.25">
      <c r="A61" s="4" t="s">
        <v>66</v>
      </c>
      <c r="B61" s="4" t="s">
        <v>4</v>
      </c>
      <c r="C61" s="7">
        <v>44613</v>
      </c>
      <c r="D61" s="6">
        <v>2500</v>
      </c>
      <c r="E61" s="8">
        <v>44616</v>
      </c>
    </row>
    <row r="62" spans="1:5" x14ac:dyDescent="0.25">
      <c r="A62" s="4" t="s">
        <v>66</v>
      </c>
      <c r="B62" s="4" t="s">
        <v>2</v>
      </c>
      <c r="C62" s="7">
        <v>44611</v>
      </c>
      <c r="D62" s="6">
        <v>800</v>
      </c>
      <c r="E62" s="8">
        <v>44614</v>
      </c>
    </row>
    <row r="63" spans="1:5" x14ac:dyDescent="0.25">
      <c r="A63" s="4" t="s">
        <v>66</v>
      </c>
      <c r="B63" s="4" t="s">
        <v>0</v>
      </c>
      <c r="C63" s="7">
        <v>44609</v>
      </c>
      <c r="D63" s="6">
        <v>2000</v>
      </c>
      <c r="E63" s="8">
        <v>44612</v>
      </c>
    </row>
  </sheetData>
  <sortState xmlns:xlrd2="http://schemas.microsoft.com/office/spreadsheetml/2017/richdata2" ref="A2:D63">
    <sortCondition descending="1" ref="B2:B63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Preuve de paiment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JF</cp:lastModifiedBy>
  <dcterms:created xsi:type="dcterms:W3CDTF">2022-11-08T05:57:13Z</dcterms:created>
  <dcterms:modified xsi:type="dcterms:W3CDTF">2022-11-08T07:41:10Z</dcterms:modified>
</cp:coreProperties>
</file>