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1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17C01A7F-BCB6-4EE6-8093-D5285E25A4E5}" xr6:coauthVersionLast="47" xr6:coauthVersionMax="47" xr10:uidLastSave="{00000000-0000-0000-0000-000000000000}"/>
  <bookViews>
    <workbookView xWindow="8055" yWindow="2130" windowWidth="23565" windowHeight="9870" xr2:uid="{CC437E19-48B1-4BF4-A70A-F338F51DE06A}"/>
  </bookViews>
  <sheets>
    <sheet name="LimitCH" sheetId="1" r:id="rId1"/>
    <sheet name="Evo05-15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31" i="1" l="1"/>
  <c r="N31" i="1"/>
  <c r="Q30" i="1"/>
  <c r="M30" i="1"/>
  <c r="P29" i="1"/>
  <c r="L29" i="1"/>
  <c r="O28" i="1"/>
  <c r="R27" i="1"/>
  <c r="N27" i="1"/>
  <c r="Q26" i="1"/>
  <c r="M26" i="1"/>
  <c r="P25" i="1"/>
  <c r="L25" i="1"/>
  <c r="O24" i="1"/>
  <c r="R23" i="1"/>
  <c r="N23" i="1"/>
  <c r="Q22" i="1"/>
  <c r="M22" i="1"/>
  <c r="P21" i="1"/>
  <c r="L21" i="1"/>
  <c r="O20" i="1"/>
  <c r="R19" i="1"/>
  <c r="N19" i="1"/>
  <c r="Q18" i="1"/>
  <c r="M18" i="1"/>
  <c r="P17" i="1"/>
  <c r="L17" i="1"/>
  <c r="O16" i="1"/>
  <c r="R15" i="1"/>
  <c r="N15" i="1"/>
  <c r="Q14" i="1"/>
  <c r="M14" i="1"/>
  <c r="P13" i="1"/>
  <c r="L13" i="1"/>
  <c r="O12" i="1"/>
  <c r="R11" i="1"/>
  <c r="N11" i="1"/>
  <c r="Q10" i="1"/>
  <c r="M10" i="1"/>
  <c r="P9" i="1"/>
  <c r="L9" i="1"/>
  <c r="O8" i="1"/>
  <c r="R7" i="1"/>
  <c r="N7" i="1"/>
  <c r="Q6" i="1"/>
  <c r="M6" i="1"/>
  <c r="P5" i="1"/>
  <c r="L5" i="1"/>
  <c r="O4" i="1"/>
  <c r="R3" i="1"/>
  <c r="N3" i="1"/>
  <c r="Q2" i="1"/>
  <c r="M2" i="1"/>
  <c r="N18" i="1"/>
  <c r="O15" i="1"/>
  <c r="M13" i="1"/>
  <c r="R10" i="1"/>
  <c r="M9" i="1"/>
  <c r="O7" i="1"/>
  <c r="M5" i="1"/>
  <c r="N2" i="1"/>
  <c r="Q31" i="1"/>
  <c r="M31" i="1"/>
  <c r="P30" i="1"/>
  <c r="L30" i="1"/>
  <c r="O29" i="1"/>
  <c r="R28" i="1"/>
  <c r="N28" i="1"/>
  <c r="Q27" i="1"/>
  <c r="M27" i="1"/>
  <c r="P26" i="1"/>
  <c r="L26" i="1"/>
  <c r="O25" i="1"/>
  <c r="R24" i="1"/>
  <c r="N24" i="1"/>
  <c r="Q23" i="1"/>
  <c r="M23" i="1"/>
  <c r="P22" i="1"/>
  <c r="L22" i="1"/>
  <c r="O21" i="1"/>
  <c r="R20" i="1"/>
  <c r="N20" i="1"/>
  <c r="Q19" i="1"/>
  <c r="M19" i="1"/>
  <c r="P18" i="1"/>
  <c r="L18" i="1"/>
  <c r="O17" i="1"/>
  <c r="R16" i="1"/>
  <c r="N16" i="1"/>
  <c r="Q15" i="1"/>
  <c r="M15" i="1"/>
  <c r="P14" i="1"/>
  <c r="L14" i="1"/>
  <c r="O13" i="1"/>
  <c r="R12" i="1"/>
  <c r="N12" i="1"/>
  <c r="Q11" i="1"/>
  <c r="M11" i="1"/>
  <c r="P10" i="1"/>
  <c r="L10" i="1"/>
  <c r="O9" i="1"/>
  <c r="R8" i="1"/>
  <c r="N8" i="1"/>
  <c r="Q7" i="1"/>
  <c r="M7" i="1"/>
  <c r="P6" i="1"/>
  <c r="L6" i="1"/>
  <c r="O5" i="1"/>
  <c r="R4" i="1"/>
  <c r="N4" i="1"/>
  <c r="Q3" i="1"/>
  <c r="M3" i="1"/>
  <c r="P2" i="1"/>
  <c r="L2" i="1"/>
  <c r="Q17" i="1"/>
  <c r="R14" i="1"/>
  <c r="P12" i="1"/>
  <c r="N10" i="1"/>
  <c r="P8" i="1"/>
  <c r="N6" i="1"/>
  <c r="P4" i="1"/>
  <c r="R2" i="1"/>
  <c r="P31" i="1"/>
  <c r="L31" i="1"/>
  <c r="O30" i="1"/>
  <c r="R29" i="1"/>
  <c r="N29" i="1"/>
  <c r="Q28" i="1"/>
  <c r="M28" i="1"/>
  <c r="P27" i="1"/>
  <c r="L27" i="1"/>
  <c r="O26" i="1"/>
  <c r="R25" i="1"/>
  <c r="N25" i="1"/>
  <c r="Q24" i="1"/>
  <c r="M24" i="1"/>
  <c r="P23" i="1"/>
  <c r="L23" i="1"/>
  <c r="O22" i="1"/>
  <c r="R21" i="1"/>
  <c r="N21" i="1"/>
  <c r="Q20" i="1"/>
  <c r="M20" i="1"/>
  <c r="P19" i="1"/>
  <c r="L19" i="1"/>
  <c r="O18" i="1"/>
  <c r="R17" i="1"/>
  <c r="N17" i="1"/>
  <c r="Q16" i="1"/>
  <c r="M16" i="1"/>
  <c r="P15" i="1"/>
  <c r="L15" i="1"/>
  <c r="O14" i="1"/>
  <c r="R13" i="1"/>
  <c r="N13" i="1"/>
  <c r="Q12" i="1"/>
  <c r="M12" i="1"/>
  <c r="P11" i="1"/>
  <c r="L11" i="1"/>
  <c r="O10" i="1"/>
  <c r="R9" i="1"/>
  <c r="N9" i="1"/>
  <c r="Q8" i="1"/>
  <c r="M8" i="1"/>
  <c r="P7" i="1"/>
  <c r="L7" i="1"/>
  <c r="O6" i="1"/>
  <c r="R5" i="1"/>
  <c r="N5" i="1"/>
  <c r="Q4" i="1"/>
  <c r="M4" i="1"/>
  <c r="P3" i="1"/>
  <c r="L3" i="1"/>
  <c r="O2" i="1"/>
  <c r="O31" i="1"/>
  <c r="R30" i="1"/>
  <c r="N30" i="1"/>
  <c r="Q29" i="1"/>
  <c r="M29" i="1"/>
  <c r="P28" i="1"/>
  <c r="L28" i="1"/>
  <c r="O27" i="1"/>
  <c r="R26" i="1"/>
  <c r="N26" i="1"/>
  <c r="Q25" i="1"/>
  <c r="M25" i="1"/>
  <c r="P24" i="1"/>
  <c r="L24" i="1"/>
  <c r="O23" i="1"/>
  <c r="R22" i="1"/>
  <c r="N22" i="1"/>
  <c r="Q21" i="1"/>
  <c r="M21" i="1"/>
  <c r="P20" i="1"/>
  <c r="L20" i="1"/>
  <c r="O19" i="1"/>
  <c r="R18" i="1"/>
  <c r="M17" i="1"/>
  <c r="P16" i="1"/>
  <c r="L16" i="1"/>
  <c r="N14" i="1"/>
  <c r="Q13" i="1"/>
  <c r="L12" i="1"/>
  <c r="O11" i="1"/>
  <c r="Q9" i="1"/>
  <c r="L8" i="1"/>
  <c r="R6" i="1"/>
  <c r="Q5" i="1"/>
  <c r="L4" i="1"/>
  <c r="O3" i="1"/>
  <c r="K3" i="1"/>
  <c r="K7" i="1"/>
  <c r="K11" i="1"/>
  <c r="K15" i="1"/>
  <c r="K19" i="1"/>
  <c r="K23" i="1"/>
  <c r="K27" i="1"/>
  <c r="K31" i="1"/>
  <c r="K8" i="1"/>
  <c r="K12" i="1"/>
  <c r="K16" i="1"/>
  <c r="K20" i="1"/>
  <c r="K24" i="1"/>
  <c r="K28" i="1"/>
  <c r="K5" i="1"/>
  <c r="K9" i="1"/>
  <c r="K13" i="1"/>
  <c r="K17" i="1"/>
  <c r="K21" i="1"/>
  <c r="K25" i="1"/>
  <c r="K29" i="1"/>
  <c r="K6" i="1"/>
  <c r="K10" i="1"/>
  <c r="K14" i="1"/>
  <c r="K18" i="1"/>
  <c r="K22" i="1"/>
  <c r="K26" i="1"/>
  <c r="K30" i="1"/>
  <c r="K4" i="1"/>
  <c r="K2" i="1"/>
  <c r="J10" i="1" l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" i="1"/>
  <c r="J4" i="1"/>
  <c r="J5" i="1"/>
  <c r="J6" i="1"/>
  <c r="J7" i="1"/>
  <c r="J8" i="1"/>
  <c r="J9" i="1"/>
  <c r="J2" i="1"/>
</calcChain>
</file>

<file path=xl/sharedStrings.xml><?xml version="1.0" encoding="utf-8"?>
<sst xmlns="http://schemas.openxmlformats.org/spreadsheetml/2006/main" count="1094" uniqueCount="921">
  <si>
    <t>wkt_geom</t>
  </si>
  <si>
    <t>UUID</t>
  </si>
  <si>
    <t>NAME</t>
  </si>
  <si>
    <t>EINWOHNERZ</t>
  </si>
  <si>
    <t>BFS_NUMMER</t>
  </si>
  <si>
    <t>GEM_TEIL</t>
  </si>
  <si>
    <t>GEM_FLAECH</t>
  </si>
  <si>
    <t>SHN</t>
  </si>
  <si>
    <t>id</t>
  </si>
  <si>
    <t>Evo_05_15</t>
  </si>
  <si>
    <t>{CA1E250A-1721-4CEC-8049-321A6D7C4DE0}</t>
  </si>
  <si>
    <t>Aubonne</t>
  </si>
  <si>
    <t>CH22275422</t>
  </si>
  <si>
    <t>{9FCECAF9-0EB5-435C-AB22-6A53A09334EA}</t>
  </si>
  <si>
    <t>Ballens</t>
  </si>
  <si>
    <t>CH22275423</t>
  </si>
  <si>
    <t>{D00C4E49-BC99-413D-B6BB-AB27D581D64D}</t>
  </si>
  <si>
    <t>Berolle</t>
  </si>
  <si>
    <t>CH22275424</t>
  </si>
  <si>
    <t>{CBD1CE36-2B7B-49C9-84FC-702AF07B7161}</t>
  </si>
  <si>
    <t>Bière</t>
  </si>
  <si>
    <t>CH22275425</t>
  </si>
  <si>
    <t>{035A7201-75EF-4D81-B484-FA011B65C6DF}</t>
  </si>
  <si>
    <t>Bougy-Villars</t>
  </si>
  <si>
    <t>CH22275426</t>
  </si>
  <si>
    <t>{50293C28-7CE8-47B4-A5C5-98A20ED3EF0A}</t>
  </si>
  <si>
    <t>Féchy</t>
  </si>
  <si>
    <t>CH22275427</t>
  </si>
  <si>
    <t>{93C66C7E-CABE-4EDA-A1C3-C769C6BC0289}</t>
  </si>
  <si>
    <t>Gimel</t>
  </si>
  <si>
    <t>CH22275428</t>
  </si>
  <si>
    <t>{849E3502-0754-4649-9E25-34078092DA79}</t>
  </si>
  <si>
    <t>Longirod</t>
  </si>
  <si>
    <t>CH22285429</t>
  </si>
  <si>
    <t>{13574FCE-2254-42EF-A223-F8D5890DEB9E}</t>
  </si>
  <si>
    <t>Marchissy</t>
  </si>
  <si>
    <t>CH22285430</t>
  </si>
  <si>
    <t>{D5AFD20B-CF1D-48A7-8E69-B5ADCACF9195}</t>
  </si>
  <si>
    <t>Mollens (VD)</t>
  </si>
  <si>
    <t>CH22275431</t>
  </si>
  <si>
    <t>{EC0DAC2F-DF68-4C98-8E8B-799C2F055615}</t>
  </si>
  <si>
    <t>Saint-George</t>
  </si>
  <si>
    <t>CH22285434</t>
  </si>
  <si>
    <t>{1DDE4019-8DA0-43A1-96DC-7EDB0485B8F6}</t>
  </si>
  <si>
    <t>Saint-Livres</t>
  </si>
  <si>
    <t>CH22275435</t>
  </si>
  <si>
    <t>{A396DB7F-71D0-46B3-B1DF-C5A3B4E4D5DD}</t>
  </si>
  <si>
    <t>Saint-Oyens</t>
  </si>
  <si>
    <t>CH22275436</t>
  </si>
  <si>
    <t>{08A9D34F-BF3B-4269-86F6-E09AFBB9FC07}</t>
  </si>
  <si>
    <t>Saubraz</t>
  </si>
  <si>
    <t>CH22275437</t>
  </si>
  <si>
    <t>{87192107-3F80-45D6-9BAF-EDED8D6AE7BA}</t>
  </si>
  <si>
    <t>Montricher</t>
  </si>
  <si>
    <t>CH22275492</t>
  </si>
  <si>
    <t>{FA8F5DEB-65A9-45CF-9510-3BC84A782842}</t>
  </si>
  <si>
    <t>Lausanne</t>
  </si>
  <si>
    <t>CH22255586</t>
  </si>
  <si>
    <t>{7D306ADB-37BE-4239-AAD1-BBF40E342B4B}</t>
  </si>
  <si>
    <t>Buchillon</t>
  </si>
  <si>
    <t>CH22275623</t>
  </si>
  <si>
    <t>{935C9FFD-715A-4E13-8915-99638E63E196}</t>
  </si>
  <si>
    <t>Chigny</t>
  </si>
  <si>
    <t>CH22275628</t>
  </si>
  <si>
    <t>{B4C5D784-2A6C-49DD-91A3-6A17621A2C33}</t>
  </si>
  <si>
    <t>Clarmont</t>
  </si>
  <si>
    <t>CH22275629</t>
  </si>
  <si>
    <t>{D5709770-1C15-444B-BF92-141A0C03E699}</t>
  </si>
  <si>
    <t>Denens</t>
  </si>
  <si>
    <t>CH22275631</t>
  </si>
  <si>
    <t>{F972E94B-3BA8-45BF-B6AB-965E056E3FB4}</t>
  </si>
  <si>
    <t>Denges</t>
  </si>
  <si>
    <t>CH22275632</t>
  </si>
  <si>
    <t>{DA929CB5-3B6B-4A2D-8741-52AB7F9DDAC7}</t>
  </si>
  <si>
    <t>Echichens</t>
  </si>
  <si>
    <t>CH22275634</t>
  </si>
  <si>
    <t>{849EDC23-04AA-4A5A-9FC4-FA01A9ECFE3A}</t>
  </si>
  <si>
    <t>Ecublens (VD)</t>
  </si>
  <si>
    <t>CH22295635</t>
  </si>
  <si>
    <t>{CEB0B770-EFE6-427E-A203-3EAE30103F41}</t>
  </si>
  <si>
    <t>Etoy</t>
  </si>
  <si>
    <t>CH22275636</t>
  </si>
  <si>
    <t>{946588F6-FC3D-44B2-99E3-472709E4F59D}</t>
  </si>
  <si>
    <t>Lavigny</t>
  </si>
  <si>
    <t>CH22275637</t>
  </si>
  <si>
    <t>{27B5B7E7-8D24-406D-A82B-E5B8B6A566BA}</t>
  </si>
  <si>
    <t>Lonay</t>
  </si>
  <si>
    <t>CH22275638</t>
  </si>
  <si>
    <t>{0CF5A09B-A91B-4A7D-A8CF-828081376516}</t>
  </si>
  <si>
    <t>Lully (VD)</t>
  </si>
  <si>
    <t>CH22275639</t>
  </si>
  <si>
    <t>{A5E8DB48-5F0B-4F1E-BD7D-3B18DF14A2A1}</t>
  </si>
  <si>
    <t>Lussy-sur-Morges</t>
  </si>
  <si>
    <t>CH22275640</t>
  </si>
  <si>
    <t>{BCE5353F-F006-4E75-82E7-1C898DCAE7E1}</t>
  </si>
  <si>
    <t>Morges</t>
  </si>
  <si>
    <t>CH22275642</t>
  </si>
  <si>
    <t>{C1AB820A-096C-4D11-8D11-2A539B7AC8D1}</t>
  </si>
  <si>
    <t>Préverenges</t>
  </si>
  <si>
    <t>CH22275643</t>
  </si>
  <si>
    <t>Arnex-sur-Nyon</t>
  </si>
  <si>
    <t>Bassins</t>
  </si>
  <si>
    <t>Begnins</t>
  </si>
  <si>
    <t>Bogis-Bossey</t>
  </si>
  <si>
    <t>Borex</t>
  </si>
  <si>
    <t>Chavannes-de-Bogis</t>
  </si>
  <si>
    <t>Chavannes-des-Bois</t>
  </si>
  <si>
    <t>Chéserex</t>
  </si>
  <si>
    <t>Coinsins</t>
  </si>
  <si>
    <t>Commugny</t>
  </si>
  <si>
    <t>Coppet</t>
  </si>
  <si>
    <t>Crassier</t>
  </si>
  <si>
    <t>Duillier</t>
  </si>
  <si>
    <t>Eysins</t>
  </si>
  <si>
    <t>Founex</t>
  </si>
  <si>
    <t>Genolier</t>
  </si>
  <si>
    <t>Gingins</t>
  </si>
  <si>
    <t>Givrins</t>
  </si>
  <si>
    <t>Gland</t>
  </si>
  <si>
    <t>Grens</t>
  </si>
  <si>
    <t>Mies</t>
  </si>
  <si>
    <t>Nyon</t>
  </si>
  <si>
    <t>Prangins</t>
  </si>
  <si>
    <t>La Rippe</t>
  </si>
  <si>
    <t>Saint-Cergue</t>
  </si>
  <si>
    <t>Signy-Avenex</t>
  </si>
  <si>
    <t>Tannay</t>
  </si>
  <si>
    <t>Trélex</t>
  </si>
  <si>
    <t>Le Vaud</t>
  </si>
  <si>
    <t>Vich</t>
  </si>
  <si>
    <t>Bursinel</t>
  </si>
  <si>
    <t>Bursins</t>
  </si>
  <si>
    <t>Burtigny</t>
  </si>
  <si>
    <t>Dully</t>
  </si>
  <si>
    <t>Essertines-sur-Rolle</t>
  </si>
  <si>
    <t>Gilly</t>
  </si>
  <si>
    <t>Luins</t>
  </si>
  <si>
    <t>Mont-sur-Rolle</t>
  </si>
  <si>
    <t>Perroy</t>
  </si>
  <si>
    <t>Rolle</t>
  </si>
  <si>
    <t>Tartegnin</t>
  </si>
  <si>
    <t>Vinzel</t>
  </si>
  <si>
    <t>Aire-la-Ville</t>
  </si>
  <si>
    <t>Anières</t>
  </si>
  <si>
    <t>Avully</t>
  </si>
  <si>
    <t>Avusy</t>
  </si>
  <si>
    <t>Bardonnex</t>
  </si>
  <si>
    <t>Bellevue</t>
  </si>
  <si>
    <t>Bernex</t>
  </si>
  <si>
    <t>Cartigny</t>
  </si>
  <si>
    <t>Céligny</t>
  </si>
  <si>
    <t>Chancy</t>
  </si>
  <si>
    <t>Chêne-Bougeries</t>
  </si>
  <si>
    <t>Chêne-Bourg</t>
  </si>
  <si>
    <t>Choulex</t>
  </si>
  <si>
    <t>Collex-Bossy</t>
  </si>
  <si>
    <t>Collonge-Bellerive</t>
  </si>
  <si>
    <t>Cologny</t>
  </si>
  <si>
    <t>Confignon</t>
  </si>
  <si>
    <t>Dardagny</t>
  </si>
  <si>
    <t>Genthod</t>
  </si>
  <si>
    <t>Gy</t>
  </si>
  <si>
    <t>Hermance</t>
  </si>
  <si>
    <t>Jussy</t>
  </si>
  <si>
    <t>Laconnex</t>
  </si>
  <si>
    <t>Lancy</t>
  </si>
  <si>
    <t>Meinier</t>
  </si>
  <si>
    <t>Meyrin</t>
  </si>
  <si>
    <t>Onex</t>
  </si>
  <si>
    <t>Perly-Certoux</t>
  </si>
  <si>
    <t>Plan-les-Ouates</t>
  </si>
  <si>
    <t>Pregny-Chambésy</t>
  </si>
  <si>
    <t>Presinge</t>
  </si>
  <si>
    <t>Puplinge</t>
  </si>
  <si>
    <t>Russin</t>
  </si>
  <si>
    <t>Satigny</t>
  </si>
  <si>
    <t>Soral</t>
  </si>
  <si>
    <t>Thônex</t>
  </si>
  <si>
    <t>Troinex</t>
  </si>
  <si>
    <t>Vandoeuvres</t>
  </si>
  <si>
    <t>Vernier</t>
  </si>
  <si>
    <t>Versoix</t>
  </si>
  <si>
    <t>Veyrier</t>
  </si>
  <si>
    <t>NUMERO_COM</t>
  </si>
  <si>
    <t>COMMUNE</t>
  </si>
  <si>
    <t>PAYS</t>
  </si>
  <si>
    <t>AREA_2015</t>
  </si>
  <si>
    <t>AREA_2005</t>
  </si>
  <si>
    <t>SHAPE_AREA</t>
  </si>
  <si>
    <t>SHAPE_LEN</t>
  </si>
  <si>
    <t>Evo_15_19</t>
  </si>
  <si>
    <t>Suisse</t>
  </si>
  <si>
    <t>84893.13987714</t>
  </si>
  <si>
    <t>84647.00360292</t>
  </si>
  <si>
    <t>80281.210727</t>
  </si>
  <si>
    <t>2715.19833424</t>
  </si>
  <si>
    <t>452792.65888171</t>
  </si>
  <si>
    <t>445328.30039532</t>
  </si>
  <si>
    <t>472050.964882</t>
  </si>
  <si>
    <t>9017.6574288</t>
  </si>
  <si>
    <t>763934.30390451</t>
  </si>
  <si>
    <t>760798.42622053</t>
  </si>
  <si>
    <t>759856.055611</t>
  </si>
  <si>
    <t>16981.2677545</t>
  </si>
  <si>
    <t>4346691.46735473</t>
  </si>
  <si>
    <t>4276085.59999419</t>
  </si>
  <si>
    <t>4591149.42927</t>
  </si>
  <si>
    <t>54771.1390332</t>
  </si>
  <si>
    <t>720947.21903082</t>
  </si>
  <si>
    <t>720039.84820753</t>
  </si>
  <si>
    <t>717538.4511</t>
  </si>
  <si>
    <t>6556.0433788</t>
  </si>
  <si>
    <t>2587859.82762288</t>
  </si>
  <si>
    <t>2517957.93791328</t>
  </si>
  <si>
    <t>2681199.99518</t>
  </si>
  <si>
    <t>30680.2584619</t>
  </si>
  <si>
    <t>226903.98502291</t>
  </si>
  <si>
    <t>225937.98270394</t>
  </si>
  <si>
    <t>226732.63518</t>
  </si>
  <si>
    <t>5073.88867946</t>
  </si>
  <si>
    <t>1010418.50409446</t>
  </si>
  <si>
    <t>979655.35918669</t>
  </si>
  <si>
    <t>1045006.59175</t>
  </si>
  <si>
    <t>16387.1492865</t>
  </si>
  <si>
    <t>841724.3834896</t>
  </si>
  <si>
    <t>837816.60914319</t>
  </si>
  <si>
    <t>848096.691157</t>
  </si>
  <si>
    <t>25106.8487163</t>
  </si>
  <si>
    <t>Grand-Saconnex</t>
  </si>
  <si>
    <t>2141846.11216891</t>
  </si>
  <si>
    <t>2139348.56571619</t>
  </si>
  <si>
    <t>2199231.12362</t>
  </si>
  <si>
    <t>23806.9419936</t>
  </si>
  <si>
    <t>2733748.42577014</t>
  </si>
  <si>
    <t>2612076.79410223</t>
  </si>
  <si>
    <t>2811469.5227</t>
  </si>
  <si>
    <t>58108.1437247</t>
  </si>
  <si>
    <t>554777.30895503</t>
  </si>
  <si>
    <t>547740.81117457</t>
  </si>
  <si>
    <t>569349.613282</t>
  </si>
  <si>
    <t>11551.1804182</t>
  </si>
  <si>
    <t>410458.28727814</t>
  </si>
  <si>
    <t>408471.70836993</t>
  </si>
  <si>
    <t>432913.616095</t>
  </si>
  <si>
    <t>13386.3918047</t>
  </si>
  <si>
    <t>228100.58737595</t>
  </si>
  <si>
    <t>217899.67921554</t>
  </si>
  <si>
    <t>238100.596742</t>
  </si>
  <si>
    <t>6777.94966299</t>
  </si>
  <si>
    <t>1642980.61483275</t>
  </si>
  <si>
    <t>1639011.28295997</t>
  </si>
  <si>
    <t>1658400.40408</t>
  </si>
  <si>
    <t>23214.3885599</t>
  </si>
  <si>
    <t>407973.99981476</t>
  </si>
  <si>
    <t>406937.99596663</t>
  </si>
  <si>
    <t>403749.330326</t>
  </si>
  <si>
    <t>6639.76150098</t>
  </si>
  <si>
    <t>1014312.64415585</t>
  </si>
  <si>
    <t>979933.62913695</t>
  </si>
  <si>
    <t>1016365.89608</t>
  </si>
  <si>
    <t>20762.5980049</t>
  </si>
  <si>
    <t>Corsier</t>
  </si>
  <si>
    <t>916471.93744278</t>
  </si>
  <si>
    <t>885854.40296506</t>
  </si>
  <si>
    <t>923720.259313</t>
  </si>
  <si>
    <t>15426.4819078</t>
  </si>
  <si>
    <t>716536.20943442</t>
  </si>
  <si>
    <t>712231.1438195</t>
  </si>
  <si>
    <t>722314.445091</t>
  </si>
  <si>
    <t>17473.6851375</t>
  </si>
  <si>
    <t>98134.48601467</t>
  </si>
  <si>
    <t>97752.4285958</t>
  </si>
  <si>
    <t>97970.0264057</t>
  </si>
  <si>
    <t>3005.33939049</t>
  </si>
  <si>
    <t>715077.94779356</t>
  </si>
  <si>
    <t>690894.31086895</t>
  </si>
  <si>
    <t>716500.757731</t>
  </si>
  <si>
    <t>13507.7143625</t>
  </si>
  <si>
    <t>3447400.47726356</t>
  </si>
  <si>
    <t>3376614.45816872</t>
  </si>
  <si>
    <t>3514590.89632</t>
  </si>
  <si>
    <t>19430.012689</t>
  </si>
  <si>
    <t>1105874.36613057</t>
  </si>
  <si>
    <t>1090839.20007845</t>
  </si>
  <si>
    <t>1125888.15089</t>
  </si>
  <si>
    <t>8676.31063127</t>
  </si>
  <si>
    <t>642165.6046667</t>
  </si>
  <si>
    <t>631429.51151599</t>
  </si>
  <si>
    <t>666105.980871</t>
  </si>
  <si>
    <t>20792.2240715</t>
  </si>
  <si>
    <t>764724.93296979</t>
  </si>
  <si>
    <t>762820.84934952</t>
  </si>
  <si>
    <t>790505.869988</t>
  </si>
  <si>
    <t>12015.8233395</t>
  </si>
  <si>
    <t>893191.11915828</t>
  </si>
  <si>
    <t>863228.40574347</t>
  </si>
  <si>
    <t>922373.533177</t>
  </si>
  <si>
    <t>21110.535289</t>
  </si>
  <si>
    <t>408357.93907043</t>
  </si>
  <si>
    <t>397255.74163819</t>
  </si>
  <si>
    <t>409223.386422</t>
  </si>
  <si>
    <t>7915.32994016</t>
  </si>
  <si>
    <t>1577893.33986275</t>
  </si>
  <si>
    <t>1555271.3817926</t>
  </si>
  <si>
    <t>1577854.72323</t>
  </si>
  <si>
    <t>26445.1987989</t>
  </si>
  <si>
    <t>534456.65936603</t>
  </si>
  <si>
    <t>525865.48071086</t>
  </si>
  <si>
    <t>545834.155947</t>
  </si>
  <si>
    <t>13239.2148429</t>
  </si>
  <si>
    <t>3289290.333169</t>
  </si>
  <si>
    <t>3266294.13402694</t>
  </si>
  <si>
    <t>3407116.17039</t>
  </si>
  <si>
    <t>35499.5630986</t>
  </si>
  <si>
    <t>1811074.23448981</t>
  </si>
  <si>
    <t>1791547.96186925</t>
  </si>
  <si>
    <t>1826338.70013</t>
  </si>
  <si>
    <t>31593.4944844</t>
  </si>
  <si>
    <t>1657109.78087026</t>
  </si>
  <si>
    <t>1632799.09974819</t>
  </si>
  <si>
    <t>1681016.52627</t>
  </si>
  <si>
    <t>29653.0978494</t>
  </si>
  <si>
    <t>3593326.53046271</t>
  </si>
  <si>
    <t>3573707.96143167</t>
  </si>
  <si>
    <t>3605497.11883</t>
  </si>
  <si>
    <t>37350.8493859</t>
  </si>
  <si>
    <t>254114.8626811</t>
  </si>
  <si>
    <t>246941.76516109</t>
  </si>
  <si>
    <t>254012.998793</t>
  </si>
  <si>
    <t>5705.0610836</t>
  </si>
  <si>
    <t>2255575.61939082</t>
  </si>
  <si>
    <t>2240479.67760064</t>
  </si>
  <si>
    <t>2293060.03262</t>
  </si>
  <si>
    <t>38796.6002092</t>
  </si>
  <si>
    <t>1246222.00644262</t>
  </si>
  <si>
    <t>1243996.36567827</t>
  </si>
  <si>
    <t>1271911.30819</t>
  </si>
  <si>
    <t>16869.9434591</t>
  </si>
  <si>
    <t>292095.84606322</t>
  </si>
  <si>
    <t>282172.40869686</t>
  </si>
  <si>
    <t>290490.970894</t>
  </si>
  <si>
    <t>7914.62965908</t>
  </si>
  <si>
    <t>Arzier</t>
  </si>
  <si>
    <t>1349493.62443038</t>
  </si>
  <si>
    <t>1325611.18865307</t>
  </si>
  <si>
    <t>1401889.33337</t>
  </si>
  <si>
    <t>21190.7063618</t>
  </si>
  <si>
    <t>298727.01270243</t>
  </si>
  <si>
    <t>297805.63855248</t>
  </si>
  <si>
    <t>298612.866754</t>
  </si>
  <si>
    <t>6235.8276012</t>
  </si>
  <si>
    <t>2886197.45974486</t>
  </si>
  <si>
    <t>2836016.76659487</t>
  </si>
  <si>
    <t>2921646.48214</t>
  </si>
  <si>
    <t>32926.8413591</t>
  </si>
  <si>
    <t>455006.73393696</t>
  </si>
  <si>
    <t>448334.23895898</t>
  </si>
  <si>
    <t>481036.942147</t>
  </si>
  <si>
    <t>12726.131336</t>
  </si>
  <si>
    <t>3135640.73819834</t>
  </si>
  <si>
    <t>3108178.68363381</t>
  </si>
  <si>
    <t>3159896.34881</t>
  </si>
  <si>
    <t>32708.4658276</t>
  </si>
  <si>
    <t>669294.218788</t>
  </si>
  <si>
    <t>637121.53909776</t>
  </si>
  <si>
    <t>687163.359401</t>
  </si>
  <si>
    <t>13550.9080959</t>
  </si>
  <si>
    <t>278831.23865834</t>
  </si>
  <si>
    <t>277424.72390499</t>
  </si>
  <si>
    <t>284593.489793</t>
  </si>
  <si>
    <t>8999.02711617</t>
  </si>
  <si>
    <t>2687775.95531008</t>
  </si>
  <si>
    <t>2677952.41024156</t>
  </si>
  <si>
    <t>2691395.77208</t>
  </si>
  <si>
    <t>24957.2436042</t>
  </si>
  <si>
    <t>1182181.66706008</t>
  </si>
  <si>
    <t>1180141.75600997</t>
  </si>
  <si>
    <t>1190456.90002</t>
  </si>
  <si>
    <t>14735.7129414</t>
  </si>
  <si>
    <t>486283.97059352</t>
  </si>
  <si>
    <t>463979.70838883</t>
  </si>
  <si>
    <t>479168.132022</t>
  </si>
  <si>
    <t>7054.94749165</t>
  </si>
  <si>
    <t>1969351.91985139</t>
  </si>
  <si>
    <t>1937788.34793672</t>
  </si>
  <si>
    <t>1970847.20626</t>
  </si>
  <si>
    <t>15380.5291416</t>
  </si>
  <si>
    <t>866560.40579977</t>
  </si>
  <si>
    <t>857797.51452682</t>
  </si>
  <si>
    <t>888075.678691</t>
  </si>
  <si>
    <t>25664.514346</t>
  </si>
  <si>
    <t>467369.30649638</t>
  </si>
  <si>
    <t>465766.44618484</t>
  </si>
  <si>
    <t>468182.458375</t>
  </si>
  <si>
    <t>8062.5082401</t>
  </si>
  <si>
    <t>547758.87937626</t>
  </si>
  <si>
    <t>546580.99914719</t>
  </si>
  <si>
    <t>591271.027782</t>
  </si>
  <si>
    <t>10860.7272981</t>
  </si>
  <si>
    <t>455915.80335434</t>
  </si>
  <si>
    <t>440883.71508468</t>
  </si>
  <si>
    <t>472727.099545</t>
  </si>
  <si>
    <t>7421.05777545</t>
  </si>
  <si>
    <t>1280509.9719371</t>
  </si>
  <si>
    <t>1249861.94382784</t>
  </si>
  <si>
    <t>1305453.95187</t>
  </si>
  <si>
    <t>23535.0364305</t>
  </si>
  <si>
    <t>425926.38054753</t>
  </si>
  <si>
    <t>424092.05349053</t>
  </si>
  <si>
    <t>469039.261333</t>
  </si>
  <si>
    <t>11153.2516074</t>
  </si>
  <si>
    <t>1402074.63575264</t>
  </si>
  <si>
    <t>1313228.1196347</t>
  </si>
  <si>
    <t>1482402.05413</t>
  </si>
  <si>
    <t>19269.8892966</t>
  </si>
  <si>
    <t>248656.24155745</t>
  </si>
  <si>
    <t>248089.94776431</t>
  </si>
  <si>
    <t>263580.296615</t>
  </si>
  <si>
    <t>4122.3189343</t>
  </si>
  <si>
    <t>357147.99411899</t>
  </si>
  <si>
    <t>355793.31316853</t>
  </si>
  <si>
    <t>362970.991669</t>
  </si>
  <si>
    <t>8625.29093658</t>
  </si>
  <si>
    <t>2571722.70882663</t>
  </si>
  <si>
    <t>2528031.40097674</t>
  </si>
  <si>
    <t>2582298.1923</t>
  </si>
  <si>
    <t>23999.6140558</t>
  </si>
  <si>
    <t>623562.57819516</t>
  </si>
  <si>
    <t>621653.50191729</t>
  </si>
  <si>
    <t>632202.948993</t>
  </si>
  <si>
    <t>12990.9376387</t>
  </si>
  <si>
    <t>320048.54431726</t>
  </si>
  <si>
    <t>318850.54845032</t>
  </si>
  <si>
    <t>325276.610576</t>
  </si>
  <si>
    <t>8161.06859101</t>
  </si>
  <si>
    <t>551943.52997755</t>
  </si>
  <si>
    <t>543241.16281054</t>
  </si>
  <si>
    <t>572685.964357</t>
  </si>
  <si>
    <t>14499.2841998</t>
  </si>
  <si>
    <t>258222.01106819</t>
  </si>
  <si>
    <t>257429.57815777</t>
  </si>
  <si>
    <t>263385.901457</t>
  </si>
  <si>
    <t>6335.08394392</t>
  </si>
  <si>
    <t>721008.76515354</t>
  </si>
  <si>
    <t>718294.13126288</t>
  </si>
  <si>
    <t>784236.657315</t>
  </si>
  <si>
    <t>17237.59409</t>
  </si>
  <si>
    <t>320761.7250065</t>
  </si>
  <si>
    <t>319362.89665176</t>
  </si>
  <si>
    <t>346466.118622</t>
  </si>
  <si>
    <t>9200.68682058</t>
  </si>
  <si>
    <t>584410.41967018</t>
  </si>
  <si>
    <t>582305.84559626</t>
  </si>
  <si>
    <t>584479.897516</t>
  </si>
  <si>
    <t>16542.8119544</t>
  </si>
  <si>
    <t>2845793.46015122</t>
  </si>
  <si>
    <t>2833482.19325137</t>
  </si>
  <si>
    <t>2873999.73757</t>
  </si>
  <si>
    <t>39151.2540265</t>
  </si>
  <si>
    <t>139667.12710698</t>
  </si>
  <si>
    <t>138940.47365665</t>
  </si>
  <si>
    <t>141250.807778</t>
  </si>
  <si>
    <t>3689.36957648</t>
  </si>
  <si>
    <t>4078507.28554069</t>
  </si>
  <si>
    <t>4028925.00774887</t>
  </si>
  <si>
    <t>4139344.69659</t>
  </si>
  <si>
    <t>26840.4821934</t>
  </si>
  <si>
    <t>313406.4402234</t>
  </si>
  <si>
    <t>312523.99194266</t>
  </si>
  <si>
    <t>323240.828203</t>
  </si>
  <si>
    <t>6685.41948316</t>
  </si>
  <si>
    <t>1127338.58365713</t>
  </si>
  <si>
    <t>1122217.49917167</t>
  </si>
  <si>
    <t>1133226.55858</t>
  </si>
  <si>
    <t>16202.3066294</t>
  </si>
  <si>
    <t>466752.86972329</t>
  </si>
  <si>
    <t>455778.82347592</t>
  </si>
  <si>
    <t>466700.373137</t>
  </si>
  <si>
    <t>9582.38537043</t>
  </si>
  <si>
    <t>626153.91812575</t>
  </si>
  <si>
    <t>590474.33353141</t>
  </si>
  <si>
    <t>664343.389813</t>
  </si>
  <si>
    <t>15636.7431058</t>
  </si>
  <si>
    <t>Genève (Ville)</t>
  </si>
  <si>
    <t>12510016.411626</t>
  </si>
  <si>
    <t>12480172.0838155</t>
  </si>
  <si>
    <t>12661052.3737</t>
  </si>
  <si>
    <t>73847.3766848</t>
  </si>
  <si>
    <t>609068.47945509</t>
  </si>
  <si>
    <t>607804.49186965</t>
  </si>
  <si>
    <t>614648.24474</t>
  </si>
  <si>
    <t>11342.5338122</t>
  </si>
  <si>
    <t>742546.72408809</t>
  </si>
  <si>
    <t>730357.5401332</t>
  </si>
  <si>
    <t>756934.775507</t>
  </si>
  <si>
    <t>19611.6357943</t>
  </si>
  <si>
    <t>1715984.74040755</t>
  </si>
  <si>
    <t>1683885.24209749</t>
  </si>
  <si>
    <t>1745823.4317</t>
  </si>
  <si>
    <t>24888.9386287</t>
  </si>
  <si>
    <t>408293.90589066</t>
  </si>
  <si>
    <t>406715.20767337</t>
  </si>
  <si>
    <t>424791.245054</t>
  </si>
  <si>
    <t>10912.6788977</t>
  </si>
  <si>
    <t>201343.12683242</t>
  </si>
  <si>
    <t>200501.61993801</t>
  </si>
  <si>
    <t>213372.899601</t>
  </si>
  <si>
    <t>5885.34127359</t>
  </si>
  <si>
    <t>427289.16960248</t>
  </si>
  <si>
    <t>425932.11125139</t>
  </si>
  <si>
    <t>443773.893912</t>
  </si>
  <si>
    <t>9188.86122974</t>
  </si>
  <si>
    <t>Crans-près-Céligny</t>
  </si>
  <si>
    <t>1078355.73919879</t>
  </si>
  <si>
    <t>1052299.78541293</t>
  </si>
  <si>
    <t>1083045.29548</t>
  </si>
  <si>
    <t>14760.4899875</t>
  </si>
  <si>
    <t>450176.48196477</t>
  </si>
  <si>
    <t>436273.44064294</t>
  </si>
  <si>
    <t>464456.606653</t>
  </si>
  <si>
    <t>15193.0610019</t>
  </si>
  <si>
    <t>1245962.08418558</t>
  </si>
  <si>
    <t>1242480.20826418</t>
  </si>
  <si>
    <t>1245389.9536</t>
  </si>
  <si>
    <t>19197.802876</t>
  </si>
  <si>
    <t>Carouge</t>
  </si>
  <si>
    <t>2188636.30334871</t>
  </si>
  <si>
    <t>2133897.69740681</t>
  </si>
  <si>
    <t>2232741.28845</t>
  </si>
  <si>
    <t>15510.5391088</t>
  </si>
  <si>
    <t>248284.32606218</t>
  </si>
  <si>
    <t>205986.64576827</t>
  </si>
  <si>
    <t>269849.625591</t>
  </si>
  <si>
    <t>3322.09933865</t>
  </si>
  <si>
    <t>540929.64326771</t>
  </si>
  <si>
    <t>530979.46351588</t>
  </si>
  <si>
    <t>555524.264358</t>
  </si>
  <si>
    <t>17571.5197042</t>
  </si>
  <si>
    <t>5256389.12018468</t>
  </si>
  <si>
    <t>5199510.33189464</t>
  </si>
  <si>
    <t>5278417.07405</t>
  </si>
  <si>
    <t>45283.2713912</t>
  </si>
  <si>
    <t>1252837.1090225</t>
  </si>
  <si>
    <t>1228446.27597891</t>
  </si>
  <si>
    <t>1274444.82315</t>
  </si>
  <si>
    <t>18865.7933972</t>
  </si>
  <si>
    <t>762883.36327165</t>
  </si>
  <si>
    <t>760609.17249065</t>
  </si>
  <si>
    <t>773340.232916</t>
  </si>
  <si>
    <t>13121.8697677</t>
  </si>
  <si>
    <t>1153541.04384956</t>
  </si>
  <si>
    <t>1145239.18439559</t>
  </si>
  <si>
    <t>1158793.46259</t>
  </si>
  <si>
    <t>14195.7160871</t>
  </si>
  <si>
    <t>494597.95895847</t>
  </si>
  <si>
    <t>492940.40590051</t>
  </si>
  <si>
    <t>510578.762506</t>
  </si>
  <si>
    <t>10271.1641254</t>
  </si>
  <si>
    <t>652817.11643582</t>
  </si>
  <si>
    <t>644461.31356525</t>
  </si>
  <si>
    <t>675994.234221</t>
  </si>
  <si>
    <t>12376.6078453</t>
  </si>
  <si>
    <t>685441.10171751</t>
  </si>
  <si>
    <t>682894.05225504</t>
  </si>
  <si>
    <t>691000.047899</t>
  </si>
  <si>
    <t>18165.4360001</t>
  </si>
  <si>
    <t>France</t>
  </si>
  <si>
    <t>Fessy</t>
  </si>
  <si>
    <t>737327.33324512</t>
  </si>
  <si>
    <t>734753.20096046</t>
  </si>
  <si>
    <t>763842.964803</t>
  </si>
  <si>
    <t>16130.5298668</t>
  </si>
  <si>
    <t>Feigères</t>
  </si>
  <si>
    <t>1196914.95914326</t>
  </si>
  <si>
    <t>1162693.04248313</t>
  </si>
  <si>
    <t>1211816.0647</t>
  </si>
  <si>
    <t>22358.6591018</t>
  </si>
  <si>
    <t>Excenevex</t>
  </si>
  <si>
    <t>1090995.25768975</t>
  </si>
  <si>
    <t>1046035.02808698</t>
  </si>
  <si>
    <t>1131284.04866</t>
  </si>
  <si>
    <t>21108.2226709</t>
  </si>
  <si>
    <t>Lully</t>
  </si>
  <si>
    <t>597187.83120019</t>
  </si>
  <si>
    <t>580042.33314058</t>
  </si>
  <si>
    <t>596299.812768</t>
  </si>
  <si>
    <t>11755.5809472</t>
  </si>
  <si>
    <t>Lucinges</t>
  </si>
  <si>
    <t>1743111.51374805</t>
  </si>
  <si>
    <t>1735892.43560086</t>
  </si>
  <si>
    <t>1732315.92272</t>
  </si>
  <si>
    <t>38166.5699103</t>
  </si>
  <si>
    <t>Loisin</t>
  </si>
  <si>
    <t>1275067.89872958</t>
  </si>
  <si>
    <t>1232799.88176789</t>
  </si>
  <si>
    <t>1334407.07896</t>
  </si>
  <si>
    <t>28143.1843048</t>
  </si>
  <si>
    <t>Juvigny</t>
  </si>
  <si>
    <t>560744.1033361</t>
  </si>
  <si>
    <t>558816.28472338</t>
  </si>
  <si>
    <t>628196.970747</t>
  </si>
  <si>
    <t>14741.2760253</t>
  </si>
  <si>
    <t>Jonzier-Épagny</t>
  </si>
  <si>
    <t>619977.04449672</t>
  </si>
  <si>
    <t>601333.27294123</t>
  </si>
  <si>
    <t>633489.205095</t>
  </si>
  <si>
    <t>11207.9114244</t>
  </si>
  <si>
    <t>Gaillard</t>
  </si>
  <si>
    <t>2246261.50568654</t>
  </si>
  <si>
    <t>2228254.92427704</t>
  </si>
  <si>
    <t>2329258.00578</t>
  </si>
  <si>
    <t>21255.8522194</t>
  </si>
  <si>
    <t>La Muraz</t>
  </si>
  <si>
    <t>1097372.4743924</t>
  </si>
  <si>
    <t>1080634.62254206</t>
  </si>
  <si>
    <t>1130261.54333</t>
  </si>
  <si>
    <t>36225.6361878</t>
  </si>
  <si>
    <t>Monnetier-Mornex</t>
  </si>
  <si>
    <t>1825034.71166622</t>
  </si>
  <si>
    <t>1758510.52110988</t>
  </si>
  <si>
    <t>1845634.11225</t>
  </si>
  <si>
    <t>30425.2790387</t>
  </si>
  <si>
    <t>Messery</t>
  </si>
  <si>
    <t>2101646.93191497</t>
  </si>
  <si>
    <t>2057157.10575786</t>
  </si>
  <si>
    <t>2126197.53025</t>
  </si>
  <si>
    <t>30279.5928701</t>
  </si>
  <si>
    <t>Massongy</t>
  </si>
  <si>
    <t>1224584.86944589</t>
  </si>
  <si>
    <t>1213011.52837662</t>
  </si>
  <si>
    <t>1229499.46696</t>
  </si>
  <si>
    <t>22935.0451962</t>
  </si>
  <si>
    <t>Marignier</t>
  </si>
  <si>
    <t>4516553.27063293</t>
  </si>
  <si>
    <t>4570446.96162</t>
  </si>
  <si>
    <t>70760.5216118</t>
  </si>
  <si>
    <t>Margencel</t>
  </si>
  <si>
    <t>1543978.34264956</t>
  </si>
  <si>
    <t>1498892.59877559</t>
  </si>
  <si>
    <t>1587102.51983</t>
  </si>
  <si>
    <t>30585.4676234</t>
  </si>
  <si>
    <t>Machilly</t>
  </si>
  <si>
    <t>726323.42429371</t>
  </si>
  <si>
    <t>710486.13513394</t>
  </si>
  <si>
    <t>723358.801581</t>
  </si>
  <si>
    <t>12603.3213581</t>
  </si>
  <si>
    <t>Lyaud</t>
  </si>
  <si>
    <t>1333590.25864299</t>
  </si>
  <si>
    <t>1242201.20356392</t>
  </si>
  <si>
    <t>1347090.7687</t>
  </si>
  <si>
    <t>20541.311784</t>
  </si>
  <si>
    <t>Arbusigny</t>
  </si>
  <si>
    <t>1257912.00950276</t>
  </si>
  <si>
    <t>1231348.27887328</t>
  </si>
  <si>
    <t>1311569.93135</t>
  </si>
  <si>
    <t>41482.3588056</t>
  </si>
  <si>
    <t>Anthy-sur-Léman</t>
  </si>
  <si>
    <t>2365736.6771274</t>
  </si>
  <si>
    <t>2334991.26497784</t>
  </si>
  <si>
    <t>2368091.79226</t>
  </si>
  <si>
    <t>30535.9812471</t>
  </si>
  <si>
    <t>Annemasse</t>
  </si>
  <si>
    <t>4105980.20002504</t>
  </si>
  <si>
    <t>4085621.54078912</t>
  </si>
  <si>
    <t>4189270.18378</t>
  </si>
  <si>
    <t>22461.9898024</t>
  </si>
  <si>
    <t>Ambilly</t>
  </si>
  <si>
    <t>1042275.23550653</t>
  </si>
  <si>
    <t>1040677.96806522</t>
  </si>
  <si>
    <t>1106724.62431</t>
  </si>
  <si>
    <t>10148.7250813</t>
  </si>
  <si>
    <t>Amancy</t>
  </si>
  <si>
    <t>2194425.8885207</t>
  </si>
  <si>
    <t>2129210.94226924</t>
  </si>
  <si>
    <t>2219404.84094</t>
  </si>
  <si>
    <t>44249.5413485</t>
  </si>
  <si>
    <t>Allinges</t>
  </si>
  <si>
    <t>3088886.8326517</t>
  </si>
  <si>
    <t>2940672.14994583</t>
  </si>
  <si>
    <t>3135472.63344</t>
  </si>
  <si>
    <t>49299.5586112</t>
  </si>
  <si>
    <t>Bonne</t>
  </si>
  <si>
    <t>2227469.39697253</t>
  </si>
  <si>
    <t>2185873.22153818</t>
  </si>
  <si>
    <t>2296875.77839</t>
  </si>
  <si>
    <t>35267.4400376</t>
  </si>
  <si>
    <t>Beaumont</t>
  </si>
  <si>
    <t>1346942.98956642</t>
  </si>
  <si>
    <t>1325605.71147532</t>
  </si>
  <si>
    <t>1367367.57919</t>
  </si>
  <si>
    <t>25523.6276022</t>
  </si>
  <si>
    <t>Ballaison</t>
  </si>
  <si>
    <t>1439695.25791076</t>
  </si>
  <si>
    <t>1393650.62456147</t>
  </si>
  <si>
    <t>1465465.395</t>
  </si>
  <si>
    <t>35758.3408043</t>
  </si>
  <si>
    <t>Ayse</t>
  </si>
  <si>
    <t>2186292.76245142</t>
  </si>
  <si>
    <t>2138307.49529601</t>
  </si>
  <si>
    <t>2240072.66927</t>
  </si>
  <si>
    <t>45983.2996774</t>
  </si>
  <si>
    <t>Arthaz-Pont-Notre-Dame</t>
  </si>
  <si>
    <t>1262302.78483903</t>
  </si>
  <si>
    <t>1250557.33862428</t>
  </si>
  <si>
    <t>1292312.83149</t>
  </si>
  <si>
    <t>24639.2509935</t>
  </si>
  <si>
    <t>Armoy</t>
  </si>
  <si>
    <t>1110933.29780705</t>
  </si>
  <si>
    <t>1066147.65923075</t>
  </si>
  <si>
    <t>1101683.45591</t>
  </si>
  <si>
    <t>15950.0692938</t>
  </si>
  <si>
    <t>Arenthon</t>
  </si>
  <si>
    <t>1565694.1070361</t>
  </si>
  <si>
    <t>1483704.79077163</t>
  </si>
  <si>
    <t>1586722.36015</t>
  </si>
  <si>
    <t>38830.9406402</t>
  </si>
  <si>
    <t>Archamps</t>
  </si>
  <si>
    <t>1684767.87666841</t>
  </si>
  <si>
    <t>1615872.85366376</t>
  </si>
  <si>
    <t>1781858.26482</t>
  </si>
  <si>
    <t>33947.9200665</t>
  </si>
  <si>
    <t>Chênex</t>
  </si>
  <si>
    <t>520135.930825</t>
  </si>
  <si>
    <t>490865.8416943</t>
  </si>
  <si>
    <t>526079.114231</t>
  </si>
  <si>
    <t>12353.9925362</t>
  </si>
  <si>
    <t>La Chapelle-Rambaud</t>
  </si>
  <si>
    <t>367240.99730707</t>
  </si>
  <si>
    <t>365233.81104112</t>
  </si>
  <si>
    <t>375864.707822</t>
  </si>
  <si>
    <t>13094.5460221</t>
  </si>
  <si>
    <t>Cervens</t>
  </si>
  <si>
    <t>700053.87233851</t>
  </si>
  <si>
    <t>678803.09802789</t>
  </si>
  <si>
    <t>716800.884934</t>
  </si>
  <si>
    <t>12989.4138376</t>
  </si>
  <si>
    <t>Brizon</t>
  </si>
  <si>
    <t>763622.99532249</t>
  </si>
  <si>
    <t>753722.22954932</t>
  </si>
  <si>
    <t>784961.945517</t>
  </si>
  <si>
    <t>23772.9038897</t>
  </si>
  <si>
    <t>Brenthonne</t>
  </si>
  <si>
    <t>845946.22323832</t>
  </si>
  <si>
    <t>835062.01581265</t>
  </si>
  <si>
    <t>869365.550389</t>
  </si>
  <si>
    <t>21661.0908269</t>
  </si>
  <si>
    <t>Bossey</t>
  </si>
  <si>
    <t>681428.55124368</t>
  </si>
  <si>
    <t>648854.98439012</t>
  </si>
  <si>
    <t>695246.960899</t>
  </si>
  <si>
    <t>14258.237997</t>
  </si>
  <si>
    <t>Bons-en-Chablais</t>
  </si>
  <si>
    <t>3298300.72629949</t>
  </si>
  <si>
    <t>3260403.18100665</t>
  </si>
  <si>
    <t>3451638.44286</t>
  </si>
  <si>
    <t>47372.0261453</t>
  </si>
  <si>
    <t>Bonneville</t>
  </si>
  <si>
    <t>5846416.06738353</t>
  </si>
  <si>
    <t>5659137.20111934</t>
  </si>
  <si>
    <t>6044078.0887</t>
  </si>
  <si>
    <t>91110.3894332</t>
  </si>
  <si>
    <t>Douvaine</t>
  </si>
  <si>
    <t>2309443.4118565</t>
  </si>
  <si>
    <t>2206147.4375885</t>
  </si>
  <si>
    <t>2398916.81112</t>
  </si>
  <si>
    <t>26938.7959789</t>
  </si>
  <si>
    <t>Dingy-en-Vuache</t>
  </si>
  <si>
    <t>549931.23449348</t>
  </si>
  <si>
    <t>514092.95817814</t>
  </si>
  <si>
    <t>578287.954237</t>
  </si>
  <si>
    <t>15094.9300385</t>
  </si>
  <si>
    <t>Cranves-Sales</t>
  </si>
  <si>
    <t>4436760.48410383</t>
  </si>
  <si>
    <t>4321317.43243265</t>
  </si>
  <si>
    <t>4497220.80258</t>
  </si>
  <si>
    <t>59747.9189885</t>
  </si>
  <si>
    <t>Cornier</t>
  </si>
  <si>
    <t>1212763.48497687</t>
  </si>
  <si>
    <t>1174291.87125541</t>
  </si>
  <si>
    <t>1253734.27348</t>
  </si>
  <si>
    <t>34628.9689975</t>
  </si>
  <si>
    <t>Contamine-sur-Arve</t>
  </si>
  <si>
    <t>1602783.16530917</t>
  </si>
  <si>
    <t>1531071.92305908</t>
  </si>
  <si>
    <t>1646627.51839</t>
  </si>
  <si>
    <t>35138.6869773</t>
  </si>
  <si>
    <t>Collonges-sous-Salève</t>
  </si>
  <si>
    <t>2043165.48501548</t>
  </si>
  <si>
    <t>2000691.26521541</t>
  </si>
  <si>
    <t>2038505.05002</t>
  </si>
  <si>
    <t>23175.0591753</t>
  </si>
  <si>
    <t>Chevrier</t>
  </si>
  <si>
    <t>273964.86941682</t>
  </si>
  <si>
    <t>273207.88425883</t>
  </si>
  <si>
    <t>284884.057509</t>
  </si>
  <si>
    <t>4052.08947393</t>
  </si>
  <si>
    <t>Chens-sur-Léman</t>
  </si>
  <si>
    <t>1830229.5285555</t>
  </si>
  <si>
    <t>1761977.24297737</t>
  </si>
  <si>
    <t>1902065.18483</t>
  </si>
  <si>
    <t>26587.4036255</t>
  </si>
  <si>
    <t>Présilly</t>
  </si>
  <si>
    <t>648972.43513694</t>
  </si>
  <si>
    <t>631987.99322004</t>
  </si>
  <si>
    <t>734642.680987</t>
  </si>
  <si>
    <t>19075.1688417</t>
  </si>
  <si>
    <t>Glières-Val-de-Borne</t>
  </si>
  <si>
    <t>1632850.7772673</t>
  </si>
  <si>
    <t>1615643.23172359</t>
  </si>
  <si>
    <t>1926651.21077</t>
  </si>
  <si>
    <t>54053.2363061</t>
  </si>
  <si>
    <t>Pers-Jussy</t>
  </si>
  <si>
    <t>2955481.37369225</t>
  </si>
  <si>
    <t>2864590.2279755</t>
  </si>
  <si>
    <t>3031057.73357</t>
  </si>
  <si>
    <t>74585.0557602</t>
  </si>
  <si>
    <t>Perrignier</t>
  </si>
  <si>
    <t>1500381.23310683</t>
  </si>
  <si>
    <t>1457635.6284378</t>
  </si>
  <si>
    <t>1549295.05997</t>
  </si>
  <si>
    <t>28128.4258857</t>
  </si>
  <si>
    <t>Orcier</t>
  </si>
  <si>
    <t>990946.91979472</t>
  </si>
  <si>
    <t>968856.2991514</t>
  </si>
  <si>
    <t>1026330.03803</t>
  </si>
  <si>
    <t>26617.3800944</t>
  </si>
  <si>
    <t>Neydens</t>
  </si>
  <si>
    <t>1454459.72124515</t>
  </si>
  <si>
    <t>1379708.03666298</t>
  </si>
  <si>
    <t>1473816.92366</t>
  </si>
  <si>
    <t>27341.8006745</t>
  </si>
  <si>
    <t>Nernier</t>
  </si>
  <si>
    <t>616863.85691263</t>
  </si>
  <si>
    <t>609233.30072217</t>
  </si>
  <si>
    <t>617649.729282</t>
  </si>
  <si>
    <t>11022.090462</t>
  </si>
  <si>
    <t>Nangy</t>
  </si>
  <si>
    <t>891380.03803324</t>
  </si>
  <si>
    <t>854759.34134202</t>
  </si>
  <si>
    <t>942886.543871</t>
  </si>
  <si>
    <t>15969.2120301</t>
  </si>
  <si>
    <t>Savigny</t>
  </si>
  <si>
    <t>744493.45841479</t>
  </si>
  <si>
    <t>733624.05778929</t>
  </si>
  <si>
    <t>795347.809941</t>
  </si>
  <si>
    <t>17728.0844144</t>
  </si>
  <si>
    <t>Saint-Sixt</t>
  </si>
  <si>
    <t>857769.22255912</t>
  </si>
  <si>
    <t>839853.79113184</t>
  </si>
  <si>
    <t>875020.113106</t>
  </si>
  <si>
    <t>19747.4179744</t>
  </si>
  <si>
    <t>Saint-Pierre-en-Faucigny</t>
  </si>
  <si>
    <t>4311719.21500456</t>
  </si>
  <si>
    <t>4199127.32842876</t>
  </si>
  <si>
    <t>4420074.29061</t>
  </si>
  <si>
    <t>63746.2709235</t>
  </si>
  <si>
    <t>Saint-Laurent</t>
  </si>
  <si>
    <t>844863.30900594</t>
  </si>
  <si>
    <t>834785.74896488</t>
  </si>
  <si>
    <t>842143.489923</t>
  </si>
  <si>
    <t>22325.7690808</t>
  </si>
  <si>
    <t>Saint-Julien-en-Genevois</t>
  </si>
  <si>
    <t>3293332.84011711</t>
  </si>
  <si>
    <t>3188192.42867397</t>
  </si>
  <si>
    <t>3374292.93627</t>
  </si>
  <si>
    <t>37719.2389275</t>
  </si>
  <si>
    <t>Saint-Cergues</t>
  </si>
  <si>
    <t>2461010.69502292</t>
  </si>
  <si>
    <t>2429920.53990095</t>
  </si>
  <si>
    <t>2513066.2432</t>
  </si>
  <si>
    <t>45771.8365996</t>
  </si>
  <si>
    <t>La Roche-sur-Foron</t>
  </si>
  <si>
    <t>4808895.52635176</t>
  </si>
  <si>
    <t>4690338.53632883</t>
  </si>
  <si>
    <t>4928865.73786</t>
  </si>
  <si>
    <t>73287.383472</t>
  </si>
  <si>
    <t>Reignier-Ésery</t>
  </si>
  <si>
    <t>4423504.04529521</t>
  </si>
  <si>
    <t>4354933.22527784</t>
  </si>
  <si>
    <t>4533189.50154</t>
  </si>
  <si>
    <t>86094.6999459</t>
  </si>
  <si>
    <t>Ville-la-Grand</t>
  </si>
  <si>
    <t>2928976.76836115</t>
  </si>
  <si>
    <t>2892445.41313583</t>
  </si>
  <si>
    <t>2974002.80723</t>
  </si>
  <si>
    <t>24843.7542646</t>
  </si>
  <si>
    <t>Vétraz-Monthoux</t>
  </si>
  <si>
    <t>4040526.94853449</t>
  </si>
  <si>
    <t>3894327.76879503</t>
  </si>
  <si>
    <t>4086455.75001</t>
  </si>
  <si>
    <t>29019.1538969</t>
  </si>
  <si>
    <t>Vers</t>
  </si>
  <si>
    <t>623343.93283111</t>
  </si>
  <si>
    <t>614495.31071292</t>
  </si>
  <si>
    <t>652579.455557</t>
  </si>
  <si>
    <t>12394.269662</t>
  </si>
  <si>
    <t>Veigy-Foncenex</t>
  </si>
  <si>
    <t>2605661.28201148</t>
  </si>
  <si>
    <t>2549422.83858139</t>
  </si>
  <si>
    <t>2692564.23452</t>
  </si>
  <si>
    <t>39195.5790059</t>
  </si>
  <si>
    <t>Valleiry</t>
  </si>
  <si>
    <t>1730960.53722213</t>
  </si>
  <si>
    <t>1655187.80640824</t>
  </si>
  <si>
    <t>1816294.75034</t>
  </si>
  <si>
    <t>22792.6546162</t>
  </si>
  <si>
    <t>Thonon-les-Bains</t>
  </si>
  <si>
    <t>9362628.43525361</t>
  </si>
  <si>
    <t>9133028.90481962</t>
  </si>
  <si>
    <t>9470885.20839</t>
  </si>
  <si>
    <t>73517.5302013</t>
  </si>
  <si>
    <t>Sciez</t>
  </si>
  <si>
    <t>4671202.7640375</t>
  </si>
  <si>
    <t>4604963.94430597</t>
  </si>
  <si>
    <t>4747525.59374</t>
  </si>
  <si>
    <t>64632.758107</t>
  </si>
  <si>
    <t>Scientrier</t>
  </si>
  <si>
    <t>1083322.56719234</t>
  </si>
  <si>
    <t>1055513.87299475</t>
  </si>
  <si>
    <t>1119648.10072</t>
  </si>
  <si>
    <t>26790.5106493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</si>
</sst>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">
    <xf numFmtId="0" fontId="0" fillId="0" borderId="0" xfId="0"/>
    <xf numFmtId="0" fontId="2" fillId="0" borderId="0" xfId="0" applyFont="1"/>
    <xf numFmtId="9" fontId="0" fillId="0" borderId="0" xfId="1" applyFont="1"/>
    <xf numFmtId="0" fontId="2" fillId="0" borderId="0" xfId="0" applyFont="1" applyAlignment="1">
      <alignment horizontal="center"/>
    </xf>
    <xf numFmtId="0" fontId="0" fillId="2" borderId="0" xfId="0" applyFill="1"/>
    <xf numFmtId="0" fontId="2" fillId="2" borderId="0" xfId="0" applyFont="1" applyFill="1" applyAlignment="1">
      <alignment horizontal="center"/>
    </xf>
    <xf numFmtId="9" fontId="0" fillId="2" borderId="0" xfId="1" applyFont="1" applyFill="1"/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/>
    <xf numFmtId="9" fontId="0" fillId="0" borderId="0" xfId="1" applyFont="1" applyFill="1" applyBorder="1"/>
    <xf numFmtId="10" fontId="0" fillId="0" borderId="0" xfId="1" applyNumberFormat="1" applyFont="1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F9E4971-2658-4778-A3FB-16880F788632}" name="t_Evo" displayName="t_Evo" ref="A1:I164" totalsRowShown="0">
  <autoFilter ref="A1:I164" xr:uid="{4F9E4971-2658-4778-A3FB-16880F788632}"/>
  <tableColumns count="9">
    <tableColumn id="1" xr3:uid="{BB694AC7-026E-4AB7-ACDA-44710E1CA123}" name="NUMERO_COM"/>
    <tableColumn id="2" xr3:uid="{F5A6C341-3CA0-476B-A033-A5610F41460C}" name="COMMUNE"/>
    <tableColumn id="3" xr3:uid="{3E74944D-F401-45DF-9875-54F31F6EDFDC}" name="PAYS"/>
    <tableColumn id="4" xr3:uid="{164EABDB-893A-44EB-827F-FF6BAFF2C7AE}" name="AREA_2015"/>
    <tableColumn id="5" xr3:uid="{5A610CF2-FC2D-4BAD-8218-00BD512A5881}" name="AREA_2005"/>
    <tableColumn id="6" xr3:uid="{638D7598-61F3-48CA-AB0E-9400D770395B}" name="SHAPE_AREA"/>
    <tableColumn id="7" xr3:uid="{F87DA498-4112-415E-94B1-7B287F278520}" name="SHAPE_LEN"/>
    <tableColumn id="8" xr3:uid="{F803FBB8-9B14-40EB-8AE2-0C9814E648B6}" name="Evo_05_15"/>
    <tableColumn id="9" xr3:uid="{F9994339-AB9C-4235-A95E-FDD33FE95CAE}" name="Evo_15_19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4CD39D-0B15-4213-B3C7-464EDCCD391A}">
  <dimension ref="A1:R31"/>
  <sheetViews>
    <sheetView showGridLines="0" tabSelected="1" workbookViewId="0">
      <selection activeCell="K2" sqref="K2"/>
    </sheetView>
  </sheetViews>
  <sheetFormatPr baseColWidth="10" defaultRowHeight="15" x14ac:dyDescent="0.25"/>
  <cols>
    <col min="1" max="1" width="41.5703125" customWidth="1"/>
    <col min="4" max="4" width="11.5703125" style="1"/>
    <col min="9" max="9" width="19.7109375" customWidth="1"/>
    <col min="10" max="10" width="13.85546875" bestFit="1" customWidth="1"/>
    <col min="11" max="11" width="14" bestFit="1" customWidth="1"/>
  </cols>
  <sheetData>
    <row r="1" spans="1:18" x14ac:dyDescent="0.25">
      <c r="A1" t="s">
        <v>1</v>
      </c>
      <c r="B1" t="s">
        <v>2</v>
      </c>
      <c r="C1" t="s">
        <v>3</v>
      </c>
      <c r="D1" s="1" t="s">
        <v>4</v>
      </c>
      <c r="E1" t="s">
        <v>5</v>
      </c>
      <c r="F1" t="s">
        <v>6</v>
      </c>
      <c r="G1" t="s">
        <v>7</v>
      </c>
      <c r="H1" t="s">
        <v>8</v>
      </c>
      <c r="I1" s="4" t="s">
        <v>0</v>
      </c>
      <c r="J1" s="5" t="s">
        <v>183</v>
      </c>
      <c r="K1" s="4" t="s">
        <v>184</v>
      </c>
      <c r="L1" s="4" t="s">
        <v>185</v>
      </c>
      <c r="M1" s="4" t="s">
        <v>186</v>
      </c>
      <c r="N1" s="4" t="s">
        <v>187</v>
      </c>
      <c r="O1" s="4" t="s">
        <v>188</v>
      </c>
      <c r="P1" s="4" t="s">
        <v>189</v>
      </c>
      <c r="Q1" s="6" t="s">
        <v>9</v>
      </c>
      <c r="R1" s="6" t="s">
        <v>190</v>
      </c>
    </row>
    <row r="2" spans="1:18" x14ac:dyDescent="0.25">
      <c r="A2" t="s">
        <v>10</v>
      </c>
      <c r="B2" t="s">
        <v>11</v>
      </c>
      <c r="C2">
        <v>3756</v>
      </c>
      <c r="D2" s="1">
        <v>5422</v>
      </c>
      <c r="E2">
        <v>0</v>
      </c>
      <c r="F2">
        <v>1433</v>
      </c>
      <c r="G2" t="s">
        <v>12</v>
      </c>
      <c r="H2">
        <v>1</v>
      </c>
      <c r="J2">
        <f>D2</f>
        <v>5422</v>
      </c>
      <c r="K2" t="str">
        <f ca="1">IFERROR(INDEX(INDIRECT("t_Evo["&amp;K$1&amp;"]"),MATCH($J2,t_Evo[NUMERO_COM],0)),"---")</f>
        <v>---</v>
      </c>
      <c r="L2" t="str">
        <f ca="1">IFERROR(INDEX(INDIRECT("t_Evo["&amp;L$1&amp;"]"),MATCH($J2,t_Evo[NUMERO_COM],0)),"---")</f>
        <v>---</v>
      </c>
      <c r="M2" t="str">
        <f ca="1">IFERROR(INDEX(INDIRECT("t_Evo["&amp;M$1&amp;"]"),MATCH($J2,t_Evo[NUMERO_COM],0)),"---")</f>
        <v>---</v>
      </c>
      <c r="N2" t="str">
        <f ca="1">IFERROR(INDEX(INDIRECT("t_Evo["&amp;N$1&amp;"]"),MATCH($J2,t_Evo[NUMERO_COM],0)),"---")</f>
        <v>---</v>
      </c>
      <c r="O2" t="str">
        <f ca="1">IFERROR(INDEX(INDIRECT("t_Evo["&amp;O$1&amp;"]"),MATCH($J2,t_Evo[NUMERO_COM],0)),"---")</f>
        <v>---</v>
      </c>
      <c r="P2" t="str">
        <f ca="1">IFERROR(INDEX(INDIRECT("t_Evo["&amp;P$1&amp;"]"),MATCH($J2,t_Evo[NUMERO_COM],0)),"---")</f>
        <v>---</v>
      </c>
      <c r="Q2" t="str">
        <f ca="1">IFERROR(INDEX(INDIRECT("t_Evo["&amp;Q$1&amp;"]"),MATCH($J2,t_Evo[NUMERO_COM],0)),"---")</f>
        <v>---</v>
      </c>
      <c r="R2" t="str">
        <f ca="1">IFERROR(INDEX(INDIRECT("t_Evo["&amp;R$1&amp;"]"),MATCH($J2,t_Evo[NUMERO_COM],0)),"---")</f>
        <v>---</v>
      </c>
    </row>
    <row r="3" spans="1:18" x14ac:dyDescent="0.25">
      <c r="A3" t="s">
        <v>13</v>
      </c>
      <c r="B3" t="s">
        <v>14</v>
      </c>
      <c r="C3">
        <v>562</v>
      </c>
      <c r="D3" s="1">
        <v>5423</v>
      </c>
      <c r="E3">
        <v>0</v>
      </c>
      <c r="F3">
        <v>845</v>
      </c>
      <c r="G3" t="s">
        <v>15</v>
      </c>
      <c r="H3">
        <v>1</v>
      </c>
      <c r="J3">
        <f t="shared" ref="J3:J15" si="0">D3</f>
        <v>5423</v>
      </c>
      <c r="K3" t="str">
        <f ca="1">IFERROR(INDEX(INDIRECT("t_Evo["&amp;K$1&amp;"]"),MATCH($J3,t_Evo[NUMERO_COM],0)),"---")</f>
        <v>---</v>
      </c>
      <c r="L3" t="str">
        <f ca="1">IFERROR(INDEX(INDIRECT("t_Evo["&amp;L$1&amp;"]"),MATCH($J3,t_Evo[NUMERO_COM],0)),"---")</f>
        <v>---</v>
      </c>
      <c r="M3" t="str">
        <f ca="1">IFERROR(INDEX(INDIRECT("t_Evo["&amp;M$1&amp;"]"),MATCH($J3,t_Evo[NUMERO_COM],0)),"---")</f>
        <v>---</v>
      </c>
      <c r="N3" t="str">
        <f ca="1">IFERROR(INDEX(INDIRECT("t_Evo["&amp;N$1&amp;"]"),MATCH($J3,t_Evo[NUMERO_COM],0)),"---")</f>
        <v>---</v>
      </c>
      <c r="O3" t="str">
        <f ca="1">IFERROR(INDEX(INDIRECT("t_Evo["&amp;O$1&amp;"]"),MATCH($J3,t_Evo[NUMERO_COM],0)),"---")</f>
        <v>---</v>
      </c>
      <c r="P3" t="str">
        <f ca="1">IFERROR(INDEX(INDIRECT("t_Evo["&amp;P$1&amp;"]"),MATCH($J3,t_Evo[NUMERO_COM],0)),"---")</f>
        <v>---</v>
      </c>
      <c r="Q3" t="str">
        <f ca="1">IFERROR(INDEX(INDIRECT("t_Evo["&amp;Q$1&amp;"]"),MATCH($J3,t_Evo[NUMERO_COM],0)),"---")</f>
        <v>---</v>
      </c>
      <c r="R3" t="str">
        <f ca="1">IFERROR(INDEX(INDIRECT("t_Evo["&amp;R$1&amp;"]"),MATCH($J3,t_Evo[NUMERO_COM],0)),"---")</f>
        <v>---</v>
      </c>
    </row>
    <row r="4" spans="1:18" x14ac:dyDescent="0.25">
      <c r="A4" t="s">
        <v>16</v>
      </c>
      <c r="B4" t="s">
        <v>17</v>
      </c>
      <c r="C4">
        <v>313</v>
      </c>
      <c r="D4" s="1">
        <v>5424</v>
      </c>
      <c r="E4">
        <v>0</v>
      </c>
      <c r="F4">
        <v>961</v>
      </c>
      <c r="G4" t="s">
        <v>18</v>
      </c>
      <c r="H4">
        <v>1</v>
      </c>
      <c r="J4">
        <f t="shared" si="0"/>
        <v>5424</v>
      </c>
      <c r="K4" t="str">
        <f ca="1">IFERROR(INDEX(INDIRECT("t_Evo["&amp;K$1&amp;"]"),MATCH($J4,t_Evo[NUMERO_COM],0)),"---")</f>
        <v>---</v>
      </c>
      <c r="L4" t="str">
        <f ca="1">IFERROR(INDEX(INDIRECT("t_Evo["&amp;L$1&amp;"]"),MATCH($J4,t_Evo[NUMERO_COM],0)),"---")</f>
        <v>---</v>
      </c>
      <c r="M4" t="str">
        <f ca="1">IFERROR(INDEX(INDIRECT("t_Evo["&amp;M$1&amp;"]"),MATCH($J4,t_Evo[NUMERO_COM],0)),"---")</f>
        <v>---</v>
      </c>
      <c r="N4" t="str">
        <f ca="1">IFERROR(INDEX(INDIRECT("t_Evo["&amp;N$1&amp;"]"),MATCH($J4,t_Evo[NUMERO_COM],0)),"---")</f>
        <v>---</v>
      </c>
      <c r="O4" t="str">
        <f ca="1">IFERROR(INDEX(INDIRECT("t_Evo["&amp;O$1&amp;"]"),MATCH($J4,t_Evo[NUMERO_COM],0)),"---")</f>
        <v>---</v>
      </c>
      <c r="P4" t="str">
        <f ca="1">IFERROR(INDEX(INDIRECT("t_Evo["&amp;P$1&amp;"]"),MATCH($J4,t_Evo[NUMERO_COM],0)),"---")</f>
        <v>---</v>
      </c>
      <c r="Q4" t="str">
        <f ca="1">IFERROR(INDEX(INDIRECT("t_Evo["&amp;Q$1&amp;"]"),MATCH($J4,t_Evo[NUMERO_COM],0)),"---")</f>
        <v>---</v>
      </c>
      <c r="R4" t="str">
        <f ca="1">IFERROR(INDEX(INDIRECT("t_Evo["&amp;R$1&amp;"]"),MATCH($J4,t_Evo[NUMERO_COM],0)),"---")</f>
        <v>---</v>
      </c>
    </row>
    <row r="5" spans="1:18" x14ac:dyDescent="0.25">
      <c r="A5" t="s">
        <v>19</v>
      </c>
      <c r="B5" t="s">
        <v>20</v>
      </c>
      <c r="C5">
        <v>1621</v>
      </c>
      <c r="D5" s="1">
        <v>5425</v>
      </c>
      <c r="E5">
        <v>0</v>
      </c>
      <c r="F5">
        <v>2506</v>
      </c>
      <c r="G5" t="s">
        <v>21</v>
      </c>
      <c r="H5">
        <v>1</v>
      </c>
      <c r="J5">
        <f t="shared" si="0"/>
        <v>5425</v>
      </c>
      <c r="K5" t="str">
        <f ca="1">IFERROR(INDEX(INDIRECT("t_Evo["&amp;K$1&amp;"]"),MATCH($J5,t_Evo[NUMERO_COM],0)),"---")</f>
        <v>---</v>
      </c>
      <c r="L5" t="str">
        <f ca="1">IFERROR(INDEX(INDIRECT("t_Evo["&amp;L$1&amp;"]"),MATCH($J5,t_Evo[NUMERO_COM],0)),"---")</f>
        <v>---</v>
      </c>
      <c r="M5" t="str">
        <f ca="1">IFERROR(INDEX(INDIRECT("t_Evo["&amp;M$1&amp;"]"),MATCH($J5,t_Evo[NUMERO_COM],0)),"---")</f>
        <v>---</v>
      </c>
      <c r="N5" t="str">
        <f ca="1">IFERROR(INDEX(INDIRECT("t_Evo["&amp;N$1&amp;"]"),MATCH($J5,t_Evo[NUMERO_COM],0)),"---")</f>
        <v>---</v>
      </c>
      <c r="O5" t="str">
        <f ca="1">IFERROR(INDEX(INDIRECT("t_Evo["&amp;O$1&amp;"]"),MATCH($J5,t_Evo[NUMERO_COM],0)),"---")</f>
        <v>---</v>
      </c>
      <c r="P5" t="str">
        <f ca="1">IFERROR(INDEX(INDIRECT("t_Evo["&amp;P$1&amp;"]"),MATCH($J5,t_Evo[NUMERO_COM],0)),"---")</f>
        <v>---</v>
      </c>
      <c r="Q5" t="str">
        <f ca="1">IFERROR(INDEX(INDIRECT("t_Evo["&amp;Q$1&amp;"]"),MATCH($J5,t_Evo[NUMERO_COM],0)),"---")</f>
        <v>---</v>
      </c>
      <c r="R5" t="str">
        <f ca="1">IFERROR(INDEX(INDIRECT("t_Evo["&amp;R$1&amp;"]"),MATCH($J5,t_Evo[NUMERO_COM],0)),"---")</f>
        <v>---</v>
      </c>
    </row>
    <row r="6" spans="1:18" x14ac:dyDescent="0.25">
      <c r="A6" t="s">
        <v>22</v>
      </c>
      <c r="B6" t="s">
        <v>23</v>
      </c>
      <c r="C6">
        <v>478</v>
      </c>
      <c r="D6" s="1">
        <v>5426</v>
      </c>
      <c r="E6">
        <v>0</v>
      </c>
      <c r="F6">
        <v>177</v>
      </c>
      <c r="G6" t="s">
        <v>24</v>
      </c>
      <c r="H6">
        <v>1</v>
      </c>
      <c r="J6">
        <f t="shared" si="0"/>
        <v>5426</v>
      </c>
      <c r="K6" t="str">
        <f ca="1">IFERROR(INDEX(INDIRECT("t_Evo["&amp;K$1&amp;"]"),MATCH($J6,t_Evo[NUMERO_COM],0)),"---")</f>
        <v>---</v>
      </c>
      <c r="L6" t="str">
        <f ca="1">IFERROR(INDEX(INDIRECT("t_Evo["&amp;L$1&amp;"]"),MATCH($J6,t_Evo[NUMERO_COM],0)),"---")</f>
        <v>---</v>
      </c>
      <c r="M6" t="str">
        <f ca="1">IFERROR(INDEX(INDIRECT("t_Evo["&amp;M$1&amp;"]"),MATCH($J6,t_Evo[NUMERO_COM],0)),"---")</f>
        <v>---</v>
      </c>
      <c r="N6" t="str">
        <f ca="1">IFERROR(INDEX(INDIRECT("t_Evo["&amp;N$1&amp;"]"),MATCH($J6,t_Evo[NUMERO_COM],0)),"---")</f>
        <v>---</v>
      </c>
      <c r="O6" t="str">
        <f ca="1">IFERROR(INDEX(INDIRECT("t_Evo["&amp;O$1&amp;"]"),MATCH($J6,t_Evo[NUMERO_COM],0)),"---")</f>
        <v>---</v>
      </c>
      <c r="P6" t="str">
        <f ca="1">IFERROR(INDEX(INDIRECT("t_Evo["&amp;P$1&amp;"]"),MATCH($J6,t_Evo[NUMERO_COM],0)),"---")</f>
        <v>---</v>
      </c>
      <c r="Q6" t="str">
        <f ca="1">IFERROR(INDEX(INDIRECT("t_Evo["&amp;Q$1&amp;"]"),MATCH($J6,t_Evo[NUMERO_COM],0)),"---")</f>
        <v>---</v>
      </c>
      <c r="R6" t="str">
        <f ca="1">IFERROR(INDEX(INDIRECT("t_Evo["&amp;R$1&amp;"]"),MATCH($J6,t_Evo[NUMERO_COM],0)),"---")</f>
        <v>---</v>
      </c>
    </row>
    <row r="7" spans="1:18" x14ac:dyDescent="0.25">
      <c r="A7" t="s">
        <v>25</v>
      </c>
      <c r="B7" t="s">
        <v>26</v>
      </c>
      <c r="C7">
        <v>871</v>
      </c>
      <c r="D7" s="1">
        <v>5427</v>
      </c>
      <c r="E7">
        <v>0</v>
      </c>
      <c r="F7">
        <v>270</v>
      </c>
      <c r="G7" t="s">
        <v>27</v>
      </c>
      <c r="H7">
        <v>1</v>
      </c>
      <c r="J7">
        <f t="shared" si="0"/>
        <v>5427</v>
      </c>
      <c r="K7" t="str">
        <f ca="1">IFERROR(INDEX(INDIRECT("t_Evo["&amp;K$1&amp;"]"),MATCH($J7,t_Evo[NUMERO_COM],0)),"---")</f>
        <v>---</v>
      </c>
      <c r="L7" t="str">
        <f ca="1">IFERROR(INDEX(INDIRECT("t_Evo["&amp;L$1&amp;"]"),MATCH($J7,t_Evo[NUMERO_COM],0)),"---")</f>
        <v>---</v>
      </c>
      <c r="M7" t="str">
        <f ca="1">IFERROR(INDEX(INDIRECT("t_Evo["&amp;M$1&amp;"]"),MATCH($J7,t_Evo[NUMERO_COM],0)),"---")</f>
        <v>---</v>
      </c>
      <c r="N7" t="str">
        <f ca="1">IFERROR(INDEX(INDIRECT("t_Evo["&amp;N$1&amp;"]"),MATCH($J7,t_Evo[NUMERO_COM],0)),"---")</f>
        <v>---</v>
      </c>
      <c r="O7" t="str">
        <f ca="1">IFERROR(INDEX(INDIRECT("t_Evo["&amp;O$1&amp;"]"),MATCH($J7,t_Evo[NUMERO_COM],0)),"---")</f>
        <v>---</v>
      </c>
      <c r="P7" t="str">
        <f ca="1">IFERROR(INDEX(INDIRECT("t_Evo["&amp;P$1&amp;"]"),MATCH($J7,t_Evo[NUMERO_COM],0)),"---")</f>
        <v>---</v>
      </c>
      <c r="Q7" t="str">
        <f ca="1">IFERROR(INDEX(INDIRECT("t_Evo["&amp;Q$1&amp;"]"),MATCH($J7,t_Evo[NUMERO_COM],0)),"---")</f>
        <v>---</v>
      </c>
      <c r="R7" t="str">
        <f ca="1">IFERROR(INDEX(INDIRECT("t_Evo["&amp;R$1&amp;"]"),MATCH($J7,t_Evo[NUMERO_COM],0)),"---")</f>
        <v>---</v>
      </c>
    </row>
    <row r="8" spans="1:18" x14ac:dyDescent="0.25">
      <c r="A8" t="s">
        <v>28</v>
      </c>
      <c r="B8" t="s">
        <v>29</v>
      </c>
      <c r="C8">
        <v>2311</v>
      </c>
      <c r="D8" s="1">
        <v>5428</v>
      </c>
      <c r="E8">
        <v>0</v>
      </c>
      <c r="F8">
        <v>1888</v>
      </c>
      <c r="G8" t="s">
        <v>30</v>
      </c>
      <c r="H8">
        <v>1</v>
      </c>
      <c r="J8">
        <f t="shared" si="0"/>
        <v>5428</v>
      </c>
      <c r="K8" t="str">
        <f ca="1">IFERROR(INDEX(INDIRECT("t_Evo["&amp;K$1&amp;"]"),MATCH($J8,t_Evo[NUMERO_COM],0)),"---")</f>
        <v>---</v>
      </c>
      <c r="L8" t="str">
        <f ca="1">IFERROR(INDEX(INDIRECT("t_Evo["&amp;L$1&amp;"]"),MATCH($J8,t_Evo[NUMERO_COM],0)),"---")</f>
        <v>---</v>
      </c>
      <c r="M8" t="str">
        <f ca="1">IFERROR(INDEX(INDIRECT("t_Evo["&amp;M$1&amp;"]"),MATCH($J8,t_Evo[NUMERO_COM],0)),"---")</f>
        <v>---</v>
      </c>
      <c r="N8" t="str">
        <f ca="1">IFERROR(INDEX(INDIRECT("t_Evo["&amp;N$1&amp;"]"),MATCH($J8,t_Evo[NUMERO_COM],0)),"---")</f>
        <v>---</v>
      </c>
      <c r="O8" t="str">
        <f ca="1">IFERROR(INDEX(INDIRECT("t_Evo["&amp;O$1&amp;"]"),MATCH($J8,t_Evo[NUMERO_COM],0)),"---")</f>
        <v>---</v>
      </c>
      <c r="P8" t="str">
        <f ca="1">IFERROR(INDEX(INDIRECT("t_Evo["&amp;P$1&amp;"]"),MATCH($J8,t_Evo[NUMERO_COM],0)),"---")</f>
        <v>---</v>
      </c>
      <c r="Q8" t="str">
        <f ca="1">IFERROR(INDEX(INDIRECT("t_Evo["&amp;Q$1&amp;"]"),MATCH($J8,t_Evo[NUMERO_COM],0)),"---")</f>
        <v>---</v>
      </c>
      <c r="R8" t="str">
        <f ca="1">IFERROR(INDEX(INDIRECT("t_Evo["&amp;R$1&amp;"]"),MATCH($J8,t_Evo[NUMERO_COM],0)),"---")</f>
        <v>---</v>
      </c>
    </row>
    <row r="9" spans="1:18" x14ac:dyDescent="0.25">
      <c r="A9" t="s">
        <v>31</v>
      </c>
      <c r="B9" t="s">
        <v>32</v>
      </c>
      <c r="C9">
        <v>495</v>
      </c>
      <c r="D9" s="1">
        <v>5429</v>
      </c>
      <c r="E9">
        <v>0</v>
      </c>
      <c r="F9">
        <v>945</v>
      </c>
      <c r="G9" t="s">
        <v>33</v>
      </c>
      <c r="H9">
        <v>1</v>
      </c>
      <c r="J9">
        <f t="shared" si="0"/>
        <v>5429</v>
      </c>
      <c r="K9" t="str">
        <f ca="1">IFERROR(INDEX(INDIRECT("t_Evo["&amp;K$1&amp;"]"),MATCH($J9,t_Evo[NUMERO_COM],0)),"---")</f>
        <v>Longirod</v>
      </c>
      <c r="L9" t="str">
        <f ca="1">IFERROR(INDEX(INDIRECT("t_Evo["&amp;L$1&amp;"]"),MATCH($J9,t_Evo[NUMERO_COM],0)),"---")</f>
        <v>Suisse</v>
      </c>
      <c r="M9" t="str">
        <f ca="1">IFERROR(INDEX(INDIRECT("t_Evo["&amp;M$1&amp;"]"),MATCH($J9,t_Evo[NUMERO_COM],0)),"---")</f>
        <v>357147.99411899</v>
      </c>
      <c r="N9" t="str">
        <f ca="1">IFERROR(INDEX(INDIRECT("t_Evo["&amp;N$1&amp;"]"),MATCH($J9,t_Evo[NUMERO_COM],0)),"---")</f>
        <v>355793.31316853</v>
      </c>
      <c r="O9" t="str">
        <f ca="1">IFERROR(INDEX(INDIRECT("t_Evo["&amp;O$1&amp;"]"),MATCH($J9,t_Evo[NUMERO_COM],0)),"---")</f>
        <v>362970.991669</v>
      </c>
      <c r="P9" t="str">
        <f ca="1">IFERROR(INDEX(INDIRECT("t_Evo["&amp;P$1&amp;"]"),MATCH($J9,t_Evo[NUMERO_COM],0)),"---")</f>
        <v>8625.29093658</v>
      </c>
      <c r="Q9">
        <f ca="1">IFERROR(INDEX(INDIRECT("t_Evo["&amp;Q$1&amp;"]"),MATCH($J9,t_Evo[NUMERO_COM],0)),"---")</f>
        <v>3.8E-3</v>
      </c>
      <c r="R9">
        <f ca="1">IFERROR(INDEX(INDIRECT("t_Evo["&amp;R$1&amp;"]"),MATCH($J9,t_Evo[NUMERO_COM],0)),"---")</f>
        <v>1.6299999999999999E-2</v>
      </c>
    </row>
    <row r="10" spans="1:18" x14ac:dyDescent="0.25">
      <c r="A10" t="s">
        <v>34</v>
      </c>
      <c r="B10" t="s">
        <v>35</v>
      </c>
      <c r="C10">
        <v>483</v>
      </c>
      <c r="D10" s="1">
        <v>5430</v>
      </c>
      <c r="E10">
        <v>0</v>
      </c>
      <c r="F10">
        <v>1198</v>
      </c>
      <c r="G10" t="s">
        <v>36</v>
      </c>
      <c r="H10">
        <v>1</v>
      </c>
      <c r="J10">
        <f t="shared" ref="J10:J31" si="1">D10</f>
        <v>5430</v>
      </c>
      <c r="K10" t="str">
        <f ca="1">IFERROR(INDEX(INDIRECT("t_Evo["&amp;K$1&amp;"]"),MATCH($J10,t_Evo[NUMERO_COM],0)),"---")</f>
        <v>Marchissy</v>
      </c>
      <c r="L10" t="str">
        <f ca="1">IFERROR(INDEX(INDIRECT("t_Evo["&amp;L$1&amp;"]"),MATCH($J10,t_Evo[NUMERO_COM],0)),"---")</f>
        <v>Suisse</v>
      </c>
      <c r="M10" t="str">
        <f ca="1">IFERROR(INDEX(INDIRECT("t_Evo["&amp;M$1&amp;"]"),MATCH($J10,t_Evo[NUMERO_COM],0)),"---")</f>
        <v>226903.98502291</v>
      </c>
      <c r="N10" t="str">
        <f ca="1">IFERROR(INDEX(INDIRECT("t_Evo["&amp;N$1&amp;"]"),MATCH($J10,t_Evo[NUMERO_COM],0)),"---")</f>
        <v>225937.98270394</v>
      </c>
      <c r="O10" t="str">
        <f ca="1">IFERROR(INDEX(INDIRECT("t_Evo["&amp;O$1&amp;"]"),MATCH($J10,t_Evo[NUMERO_COM],0)),"---")</f>
        <v>226732.63518</v>
      </c>
      <c r="P10" t="str">
        <f ca="1">IFERROR(INDEX(INDIRECT("t_Evo["&amp;P$1&amp;"]"),MATCH($J10,t_Evo[NUMERO_COM],0)),"---")</f>
        <v>5073.88867946</v>
      </c>
      <c r="Q10">
        <f ca="1">IFERROR(INDEX(INDIRECT("t_Evo["&amp;Q$1&amp;"]"),MATCH($J10,t_Evo[NUMERO_COM],0)),"---")</f>
        <v>4.3E-3</v>
      </c>
      <c r="R10">
        <f ca="1">IFERROR(INDEX(INDIRECT("t_Evo["&amp;R$1&amp;"]"),MATCH($J10,t_Evo[NUMERO_COM],0)),"---")</f>
        <v>-8.0000000000000004E-4</v>
      </c>
    </row>
    <row r="11" spans="1:18" x14ac:dyDescent="0.25">
      <c r="A11" t="s">
        <v>37</v>
      </c>
      <c r="B11" t="s">
        <v>38</v>
      </c>
      <c r="C11">
        <v>330</v>
      </c>
      <c r="D11" s="1">
        <v>5431</v>
      </c>
      <c r="E11">
        <v>0</v>
      </c>
      <c r="F11">
        <v>1099</v>
      </c>
      <c r="G11" t="s">
        <v>39</v>
      </c>
      <c r="H11">
        <v>1</v>
      </c>
      <c r="J11">
        <f t="shared" si="1"/>
        <v>5431</v>
      </c>
      <c r="K11" t="str">
        <f ca="1">IFERROR(INDEX(INDIRECT("t_Evo["&amp;K$1&amp;"]"),MATCH($J11,t_Evo[NUMERO_COM],0)),"---")</f>
        <v>---</v>
      </c>
      <c r="L11" t="str">
        <f ca="1">IFERROR(INDEX(INDIRECT("t_Evo["&amp;L$1&amp;"]"),MATCH($J11,t_Evo[NUMERO_COM],0)),"---")</f>
        <v>---</v>
      </c>
      <c r="M11" t="str">
        <f ca="1">IFERROR(INDEX(INDIRECT("t_Evo["&amp;M$1&amp;"]"),MATCH($J11,t_Evo[NUMERO_COM],0)),"---")</f>
        <v>---</v>
      </c>
      <c r="N11" t="str">
        <f ca="1">IFERROR(INDEX(INDIRECT("t_Evo["&amp;N$1&amp;"]"),MATCH($J11,t_Evo[NUMERO_COM],0)),"---")</f>
        <v>---</v>
      </c>
      <c r="O11" t="str">
        <f ca="1">IFERROR(INDEX(INDIRECT("t_Evo["&amp;O$1&amp;"]"),MATCH($J11,t_Evo[NUMERO_COM],0)),"---")</f>
        <v>---</v>
      </c>
      <c r="P11" t="str">
        <f ca="1">IFERROR(INDEX(INDIRECT("t_Evo["&amp;P$1&amp;"]"),MATCH($J11,t_Evo[NUMERO_COM],0)),"---")</f>
        <v>---</v>
      </c>
      <c r="Q11" t="str">
        <f ca="1">IFERROR(INDEX(INDIRECT("t_Evo["&amp;Q$1&amp;"]"),MATCH($J11,t_Evo[NUMERO_COM],0)),"---")</f>
        <v>---</v>
      </c>
      <c r="R11" t="str">
        <f ca="1">IFERROR(INDEX(INDIRECT("t_Evo["&amp;R$1&amp;"]"),MATCH($J11,t_Evo[NUMERO_COM],0)),"---")</f>
        <v>---</v>
      </c>
    </row>
    <row r="12" spans="1:18" x14ac:dyDescent="0.25">
      <c r="A12" t="s">
        <v>40</v>
      </c>
      <c r="B12" t="s">
        <v>41</v>
      </c>
      <c r="C12">
        <v>1073</v>
      </c>
      <c r="D12" s="1">
        <v>5434</v>
      </c>
      <c r="E12">
        <v>0</v>
      </c>
      <c r="F12">
        <v>1232</v>
      </c>
      <c r="G12" t="s">
        <v>42</v>
      </c>
      <c r="H12">
        <v>1</v>
      </c>
      <c r="J12">
        <f t="shared" si="1"/>
        <v>5434</v>
      </c>
      <c r="K12" t="str">
        <f ca="1">IFERROR(INDEX(INDIRECT("t_Evo["&amp;K$1&amp;"]"),MATCH($J12,t_Evo[NUMERO_COM],0)),"---")</f>
        <v>Saint-George</v>
      </c>
      <c r="L12" t="str">
        <f ca="1">IFERROR(INDEX(INDIRECT("t_Evo["&amp;L$1&amp;"]"),MATCH($J12,t_Evo[NUMERO_COM],0)),"---")</f>
        <v>Suisse</v>
      </c>
      <c r="M12" t="str">
        <f ca="1">IFERROR(INDEX(INDIRECT("t_Evo["&amp;M$1&amp;"]"),MATCH($J12,t_Evo[NUMERO_COM],0)),"---")</f>
        <v>652817.11643582</v>
      </c>
      <c r="N12" t="str">
        <f ca="1">IFERROR(INDEX(INDIRECT("t_Evo["&amp;N$1&amp;"]"),MATCH($J12,t_Evo[NUMERO_COM],0)),"---")</f>
        <v>644461.31356525</v>
      </c>
      <c r="O12" t="str">
        <f ca="1">IFERROR(INDEX(INDIRECT("t_Evo["&amp;O$1&amp;"]"),MATCH($J12,t_Evo[NUMERO_COM],0)),"---")</f>
        <v>675994.234221</v>
      </c>
      <c r="P12" t="str">
        <f ca="1">IFERROR(INDEX(INDIRECT("t_Evo["&amp;P$1&amp;"]"),MATCH($J12,t_Evo[NUMERO_COM],0)),"---")</f>
        <v>12376.6078453</v>
      </c>
      <c r="Q12">
        <f ca="1">IFERROR(INDEX(INDIRECT("t_Evo["&amp;Q$1&amp;"]"),MATCH($J12,t_Evo[NUMERO_COM],0)),"---")</f>
        <v>1.3000000000000001E-2</v>
      </c>
      <c r="R12">
        <f ca="1">IFERROR(INDEX(INDIRECT("t_Evo["&amp;R$1&amp;"]"),MATCH($J12,t_Evo[NUMERO_COM],0)),"---")</f>
        <v>3.5499999999999997E-2</v>
      </c>
    </row>
    <row r="13" spans="1:18" x14ac:dyDescent="0.25">
      <c r="A13" t="s">
        <v>43</v>
      </c>
      <c r="B13" t="s">
        <v>44</v>
      </c>
      <c r="C13">
        <v>684</v>
      </c>
      <c r="D13" s="1">
        <v>5435</v>
      </c>
      <c r="E13">
        <v>0</v>
      </c>
      <c r="F13">
        <v>812</v>
      </c>
      <c r="G13" t="s">
        <v>45</v>
      </c>
      <c r="H13">
        <v>1</v>
      </c>
      <c r="J13">
        <f t="shared" si="1"/>
        <v>5435</v>
      </c>
      <c r="K13" t="str">
        <f ca="1">IFERROR(INDEX(INDIRECT("t_Evo["&amp;K$1&amp;"]"),MATCH($J13,t_Evo[NUMERO_COM],0)),"---")</f>
        <v>---</v>
      </c>
      <c r="L13" t="str">
        <f ca="1">IFERROR(INDEX(INDIRECT("t_Evo["&amp;L$1&amp;"]"),MATCH($J13,t_Evo[NUMERO_COM],0)),"---")</f>
        <v>---</v>
      </c>
      <c r="M13" t="str">
        <f ca="1">IFERROR(INDEX(INDIRECT("t_Evo["&amp;M$1&amp;"]"),MATCH($J13,t_Evo[NUMERO_COM],0)),"---")</f>
        <v>---</v>
      </c>
      <c r="N13" t="str">
        <f ca="1">IFERROR(INDEX(INDIRECT("t_Evo["&amp;N$1&amp;"]"),MATCH($J13,t_Evo[NUMERO_COM],0)),"---")</f>
        <v>---</v>
      </c>
      <c r="O13" t="str">
        <f ca="1">IFERROR(INDEX(INDIRECT("t_Evo["&amp;O$1&amp;"]"),MATCH($J13,t_Evo[NUMERO_COM],0)),"---")</f>
        <v>---</v>
      </c>
      <c r="P13" t="str">
        <f ca="1">IFERROR(INDEX(INDIRECT("t_Evo["&amp;P$1&amp;"]"),MATCH($J13,t_Evo[NUMERO_COM],0)),"---")</f>
        <v>---</v>
      </c>
      <c r="Q13" t="str">
        <f ca="1">IFERROR(INDEX(INDIRECT("t_Evo["&amp;Q$1&amp;"]"),MATCH($J13,t_Evo[NUMERO_COM],0)),"---")</f>
        <v>---</v>
      </c>
      <c r="R13" t="str">
        <f ca="1">IFERROR(INDEX(INDIRECT("t_Evo["&amp;R$1&amp;"]"),MATCH($J13,t_Evo[NUMERO_COM],0)),"---")</f>
        <v>---</v>
      </c>
    </row>
    <row r="14" spans="1:18" x14ac:dyDescent="0.25">
      <c r="A14" t="s">
        <v>46</v>
      </c>
      <c r="B14" t="s">
        <v>47</v>
      </c>
      <c r="C14">
        <v>460</v>
      </c>
      <c r="D14" s="1">
        <v>5436</v>
      </c>
      <c r="E14">
        <v>0</v>
      </c>
      <c r="F14">
        <v>306</v>
      </c>
      <c r="G14" t="s">
        <v>48</v>
      </c>
      <c r="H14">
        <v>1</v>
      </c>
      <c r="J14">
        <f t="shared" si="1"/>
        <v>5436</v>
      </c>
      <c r="K14" t="str">
        <f ca="1">IFERROR(INDEX(INDIRECT("t_Evo["&amp;K$1&amp;"]"),MATCH($J14,t_Evo[NUMERO_COM],0)),"---")</f>
        <v>---</v>
      </c>
      <c r="L14" t="str">
        <f ca="1">IFERROR(INDEX(INDIRECT("t_Evo["&amp;L$1&amp;"]"),MATCH($J14,t_Evo[NUMERO_COM],0)),"---")</f>
        <v>---</v>
      </c>
      <c r="M14" t="str">
        <f ca="1">IFERROR(INDEX(INDIRECT("t_Evo["&amp;M$1&amp;"]"),MATCH($J14,t_Evo[NUMERO_COM],0)),"---")</f>
        <v>---</v>
      </c>
      <c r="N14" t="str">
        <f ca="1">IFERROR(INDEX(INDIRECT("t_Evo["&amp;N$1&amp;"]"),MATCH($J14,t_Evo[NUMERO_COM],0)),"---")</f>
        <v>---</v>
      </c>
      <c r="O14" t="str">
        <f ca="1">IFERROR(INDEX(INDIRECT("t_Evo["&amp;O$1&amp;"]"),MATCH($J14,t_Evo[NUMERO_COM],0)),"---")</f>
        <v>---</v>
      </c>
      <c r="P14" t="str">
        <f ca="1">IFERROR(INDEX(INDIRECT("t_Evo["&amp;P$1&amp;"]"),MATCH($J14,t_Evo[NUMERO_COM],0)),"---")</f>
        <v>---</v>
      </c>
      <c r="Q14" t="str">
        <f ca="1">IFERROR(INDEX(INDIRECT("t_Evo["&amp;Q$1&amp;"]"),MATCH($J14,t_Evo[NUMERO_COM],0)),"---")</f>
        <v>---</v>
      </c>
      <c r="R14" t="str">
        <f ca="1">IFERROR(INDEX(INDIRECT("t_Evo["&amp;R$1&amp;"]"),MATCH($J14,t_Evo[NUMERO_COM],0)),"---")</f>
        <v>---</v>
      </c>
    </row>
    <row r="15" spans="1:18" x14ac:dyDescent="0.25">
      <c r="A15" t="s">
        <v>49</v>
      </c>
      <c r="B15" t="s">
        <v>50</v>
      </c>
      <c r="C15">
        <v>423</v>
      </c>
      <c r="D15" s="1">
        <v>5437</v>
      </c>
      <c r="E15">
        <v>0</v>
      </c>
      <c r="F15">
        <v>371</v>
      </c>
      <c r="G15" t="s">
        <v>51</v>
      </c>
      <c r="H15">
        <v>1</v>
      </c>
      <c r="J15">
        <f t="shared" si="1"/>
        <v>5437</v>
      </c>
      <c r="K15" t="str">
        <f ca="1">IFERROR(INDEX(INDIRECT("t_Evo["&amp;K$1&amp;"]"),MATCH($J15,t_Evo[NUMERO_COM],0)),"---")</f>
        <v>---</v>
      </c>
      <c r="L15" t="str">
        <f ca="1">IFERROR(INDEX(INDIRECT("t_Evo["&amp;L$1&amp;"]"),MATCH($J15,t_Evo[NUMERO_COM],0)),"---")</f>
        <v>---</v>
      </c>
      <c r="M15" t="str">
        <f ca="1">IFERROR(INDEX(INDIRECT("t_Evo["&amp;M$1&amp;"]"),MATCH($J15,t_Evo[NUMERO_COM],0)),"---")</f>
        <v>---</v>
      </c>
      <c r="N15" t="str">
        <f ca="1">IFERROR(INDEX(INDIRECT("t_Evo["&amp;N$1&amp;"]"),MATCH($J15,t_Evo[NUMERO_COM],0)),"---")</f>
        <v>---</v>
      </c>
      <c r="O15" t="str">
        <f ca="1">IFERROR(INDEX(INDIRECT("t_Evo["&amp;O$1&amp;"]"),MATCH($J15,t_Evo[NUMERO_COM],0)),"---")</f>
        <v>---</v>
      </c>
      <c r="P15" t="str">
        <f ca="1">IFERROR(INDEX(INDIRECT("t_Evo["&amp;P$1&amp;"]"),MATCH($J15,t_Evo[NUMERO_COM],0)),"---")</f>
        <v>---</v>
      </c>
      <c r="Q15" t="str">
        <f ca="1">IFERROR(INDEX(INDIRECT("t_Evo["&amp;Q$1&amp;"]"),MATCH($J15,t_Evo[NUMERO_COM],0)),"---")</f>
        <v>---</v>
      </c>
      <c r="R15" t="str">
        <f ca="1">IFERROR(INDEX(INDIRECT("t_Evo["&amp;R$1&amp;"]"),MATCH($J15,t_Evo[NUMERO_COM],0)),"---")</f>
        <v>---</v>
      </c>
    </row>
    <row r="16" spans="1:18" x14ac:dyDescent="0.25">
      <c r="A16" t="s">
        <v>52</v>
      </c>
      <c r="B16" t="s">
        <v>53</v>
      </c>
      <c r="C16">
        <v>964</v>
      </c>
      <c r="D16" s="1">
        <v>5492</v>
      </c>
      <c r="E16">
        <v>0</v>
      </c>
      <c r="F16">
        <v>2602</v>
      </c>
      <c r="G16" t="s">
        <v>54</v>
      </c>
      <c r="H16">
        <v>1</v>
      </c>
      <c r="J16">
        <f t="shared" si="1"/>
        <v>5492</v>
      </c>
      <c r="K16" t="str">
        <f ca="1">IFERROR(INDEX(INDIRECT("t_Evo["&amp;K$1&amp;"]"),MATCH($J16,t_Evo[NUMERO_COM],0)),"---")</f>
        <v>---</v>
      </c>
      <c r="L16" t="str">
        <f ca="1">IFERROR(INDEX(INDIRECT("t_Evo["&amp;L$1&amp;"]"),MATCH($J16,t_Evo[NUMERO_COM],0)),"---")</f>
        <v>---</v>
      </c>
      <c r="M16" t="str">
        <f ca="1">IFERROR(INDEX(INDIRECT("t_Evo["&amp;M$1&amp;"]"),MATCH($J16,t_Evo[NUMERO_COM],0)),"---")</f>
        <v>---</v>
      </c>
      <c r="N16" t="str">
        <f ca="1">IFERROR(INDEX(INDIRECT("t_Evo["&amp;N$1&amp;"]"),MATCH($J16,t_Evo[NUMERO_COM],0)),"---")</f>
        <v>---</v>
      </c>
      <c r="O16" t="str">
        <f ca="1">IFERROR(INDEX(INDIRECT("t_Evo["&amp;O$1&amp;"]"),MATCH($J16,t_Evo[NUMERO_COM],0)),"---")</f>
        <v>---</v>
      </c>
      <c r="P16" t="str">
        <f ca="1">IFERROR(INDEX(INDIRECT("t_Evo["&amp;P$1&amp;"]"),MATCH($J16,t_Evo[NUMERO_COM],0)),"---")</f>
        <v>---</v>
      </c>
      <c r="Q16" t="str">
        <f ca="1">IFERROR(INDEX(INDIRECT("t_Evo["&amp;Q$1&amp;"]"),MATCH($J16,t_Evo[NUMERO_COM],0)),"---")</f>
        <v>---</v>
      </c>
      <c r="R16" t="str">
        <f ca="1">IFERROR(INDEX(INDIRECT("t_Evo["&amp;R$1&amp;"]"),MATCH($J16,t_Evo[NUMERO_COM],0)),"---")</f>
        <v>---</v>
      </c>
    </row>
    <row r="17" spans="1:18" x14ac:dyDescent="0.25">
      <c r="A17" t="s">
        <v>55</v>
      </c>
      <c r="B17" t="s">
        <v>56</v>
      </c>
      <c r="C17">
        <v>140202</v>
      </c>
      <c r="D17" s="1">
        <v>5586</v>
      </c>
      <c r="E17">
        <v>1</v>
      </c>
      <c r="F17">
        <v>6763</v>
      </c>
      <c r="G17" t="s">
        <v>57</v>
      </c>
      <c r="H17">
        <v>1</v>
      </c>
      <c r="J17">
        <f t="shared" si="1"/>
        <v>5586</v>
      </c>
      <c r="K17" t="str">
        <f ca="1">IFERROR(INDEX(INDIRECT("t_Evo["&amp;K$1&amp;"]"),MATCH($J17,t_Evo[NUMERO_COM],0)),"---")</f>
        <v>---</v>
      </c>
      <c r="L17" t="str">
        <f ca="1">IFERROR(INDEX(INDIRECT("t_Evo["&amp;L$1&amp;"]"),MATCH($J17,t_Evo[NUMERO_COM],0)),"---")</f>
        <v>---</v>
      </c>
      <c r="M17" t="str">
        <f ca="1">IFERROR(INDEX(INDIRECT("t_Evo["&amp;M$1&amp;"]"),MATCH($J17,t_Evo[NUMERO_COM],0)),"---")</f>
        <v>---</v>
      </c>
      <c r="N17" t="str">
        <f ca="1">IFERROR(INDEX(INDIRECT("t_Evo["&amp;N$1&amp;"]"),MATCH($J17,t_Evo[NUMERO_COM],0)),"---")</f>
        <v>---</v>
      </c>
      <c r="O17" t="str">
        <f ca="1">IFERROR(INDEX(INDIRECT("t_Evo["&amp;O$1&amp;"]"),MATCH($J17,t_Evo[NUMERO_COM],0)),"---")</f>
        <v>---</v>
      </c>
      <c r="P17" t="str">
        <f ca="1">IFERROR(INDEX(INDIRECT("t_Evo["&amp;P$1&amp;"]"),MATCH($J17,t_Evo[NUMERO_COM],0)),"---")</f>
        <v>---</v>
      </c>
      <c r="Q17" t="str">
        <f ca="1">IFERROR(INDEX(INDIRECT("t_Evo["&amp;Q$1&amp;"]"),MATCH($J17,t_Evo[NUMERO_COM],0)),"---")</f>
        <v>---</v>
      </c>
      <c r="R17" t="str">
        <f ca="1">IFERROR(INDEX(INDIRECT("t_Evo["&amp;R$1&amp;"]"),MATCH($J17,t_Evo[NUMERO_COM],0)),"---")</f>
        <v>---</v>
      </c>
    </row>
    <row r="18" spans="1:18" x14ac:dyDescent="0.25">
      <c r="A18" t="s">
        <v>58</v>
      </c>
      <c r="B18" t="s">
        <v>59</v>
      </c>
      <c r="C18">
        <v>687</v>
      </c>
      <c r="D18" s="1">
        <v>5623</v>
      </c>
      <c r="E18">
        <v>0</v>
      </c>
      <c r="F18">
        <v>2104</v>
      </c>
      <c r="G18" t="s">
        <v>60</v>
      </c>
      <c r="H18">
        <v>1</v>
      </c>
      <c r="J18">
        <f t="shared" si="1"/>
        <v>5623</v>
      </c>
      <c r="K18" t="str">
        <f ca="1">IFERROR(INDEX(INDIRECT("t_Evo["&amp;K$1&amp;"]"),MATCH($J18,t_Evo[NUMERO_COM],0)),"---")</f>
        <v>---</v>
      </c>
      <c r="L18" t="str">
        <f ca="1">IFERROR(INDEX(INDIRECT("t_Evo["&amp;L$1&amp;"]"),MATCH($J18,t_Evo[NUMERO_COM],0)),"---")</f>
        <v>---</v>
      </c>
      <c r="M18" t="str">
        <f ca="1">IFERROR(INDEX(INDIRECT("t_Evo["&amp;M$1&amp;"]"),MATCH($J18,t_Evo[NUMERO_COM],0)),"---")</f>
        <v>---</v>
      </c>
      <c r="N18" t="str">
        <f ca="1">IFERROR(INDEX(INDIRECT("t_Evo["&amp;N$1&amp;"]"),MATCH($J18,t_Evo[NUMERO_COM],0)),"---")</f>
        <v>---</v>
      </c>
      <c r="O18" t="str">
        <f ca="1">IFERROR(INDEX(INDIRECT("t_Evo["&amp;O$1&amp;"]"),MATCH($J18,t_Evo[NUMERO_COM],0)),"---")</f>
        <v>---</v>
      </c>
      <c r="P18" t="str">
        <f ca="1">IFERROR(INDEX(INDIRECT("t_Evo["&amp;P$1&amp;"]"),MATCH($J18,t_Evo[NUMERO_COM],0)),"---")</f>
        <v>---</v>
      </c>
      <c r="Q18" t="str">
        <f ca="1">IFERROR(INDEX(INDIRECT("t_Evo["&amp;Q$1&amp;"]"),MATCH($J18,t_Evo[NUMERO_COM],0)),"---")</f>
        <v>---</v>
      </c>
      <c r="R18" t="str">
        <f ca="1">IFERROR(INDEX(INDIRECT("t_Evo["&amp;R$1&amp;"]"),MATCH($J18,t_Evo[NUMERO_COM],0)),"---")</f>
        <v>---</v>
      </c>
    </row>
    <row r="19" spans="1:18" x14ac:dyDescent="0.25">
      <c r="A19" t="s">
        <v>61</v>
      </c>
      <c r="B19" t="s">
        <v>62</v>
      </c>
      <c r="C19">
        <v>396</v>
      </c>
      <c r="D19" s="1">
        <v>5628</v>
      </c>
      <c r="E19">
        <v>0</v>
      </c>
      <c r="F19">
        <v>89</v>
      </c>
      <c r="G19" t="s">
        <v>63</v>
      </c>
      <c r="H19">
        <v>1</v>
      </c>
      <c r="J19">
        <f t="shared" si="1"/>
        <v>5628</v>
      </c>
      <c r="K19" t="str">
        <f ca="1">IFERROR(INDEX(INDIRECT("t_Evo["&amp;K$1&amp;"]"),MATCH($J19,t_Evo[NUMERO_COM],0)),"---")</f>
        <v>---</v>
      </c>
      <c r="L19" t="str">
        <f ca="1">IFERROR(INDEX(INDIRECT("t_Evo["&amp;L$1&amp;"]"),MATCH($J19,t_Evo[NUMERO_COM],0)),"---")</f>
        <v>---</v>
      </c>
      <c r="M19" t="str">
        <f ca="1">IFERROR(INDEX(INDIRECT("t_Evo["&amp;M$1&amp;"]"),MATCH($J19,t_Evo[NUMERO_COM],0)),"---")</f>
        <v>---</v>
      </c>
      <c r="N19" t="str">
        <f ca="1">IFERROR(INDEX(INDIRECT("t_Evo["&amp;N$1&amp;"]"),MATCH($J19,t_Evo[NUMERO_COM],0)),"---")</f>
        <v>---</v>
      </c>
      <c r="O19" t="str">
        <f ca="1">IFERROR(INDEX(INDIRECT("t_Evo["&amp;O$1&amp;"]"),MATCH($J19,t_Evo[NUMERO_COM],0)),"---")</f>
        <v>---</v>
      </c>
      <c r="P19" t="str">
        <f ca="1">IFERROR(INDEX(INDIRECT("t_Evo["&amp;P$1&amp;"]"),MATCH($J19,t_Evo[NUMERO_COM],0)),"---")</f>
        <v>---</v>
      </c>
      <c r="Q19" t="str">
        <f ca="1">IFERROR(INDEX(INDIRECT("t_Evo["&amp;Q$1&amp;"]"),MATCH($J19,t_Evo[NUMERO_COM],0)),"---")</f>
        <v>---</v>
      </c>
      <c r="R19" t="str">
        <f ca="1">IFERROR(INDEX(INDIRECT("t_Evo["&amp;R$1&amp;"]"),MATCH($J19,t_Evo[NUMERO_COM],0)),"---")</f>
        <v>---</v>
      </c>
    </row>
    <row r="20" spans="1:18" x14ac:dyDescent="0.25">
      <c r="A20" t="s">
        <v>64</v>
      </c>
      <c r="B20" t="s">
        <v>65</v>
      </c>
      <c r="C20">
        <v>201</v>
      </c>
      <c r="D20" s="1">
        <v>5629</v>
      </c>
      <c r="E20">
        <v>0</v>
      </c>
      <c r="F20">
        <v>102</v>
      </c>
      <c r="G20" t="s">
        <v>66</v>
      </c>
      <c r="H20">
        <v>1</v>
      </c>
      <c r="J20">
        <f t="shared" si="1"/>
        <v>5629</v>
      </c>
      <c r="K20" t="str">
        <f ca="1">IFERROR(INDEX(INDIRECT("t_Evo["&amp;K$1&amp;"]"),MATCH($J20,t_Evo[NUMERO_COM],0)),"---")</f>
        <v>---</v>
      </c>
      <c r="L20" t="str">
        <f ca="1">IFERROR(INDEX(INDIRECT("t_Evo["&amp;L$1&amp;"]"),MATCH($J20,t_Evo[NUMERO_COM],0)),"---")</f>
        <v>---</v>
      </c>
      <c r="M20" t="str">
        <f ca="1">IFERROR(INDEX(INDIRECT("t_Evo["&amp;M$1&amp;"]"),MATCH($J20,t_Evo[NUMERO_COM],0)),"---")</f>
        <v>---</v>
      </c>
      <c r="N20" t="str">
        <f ca="1">IFERROR(INDEX(INDIRECT("t_Evo["&amp;N$1&amp;"]"),MATCH($J20,t_Evo[NUMERO_COM],0)),"---")</f>
        <v>---</v>
      </c>
      <c r="O20" t="str">
        <f ca="1">IFERROR(INDEX(INDIRECT("t_Evo["&amp;O$1&amp;"]"),MATCH($J20,t_Evo[NUMERO_COM],0)),"---")</f>
        <v>---</v>
      </c>
      <c r="P20" t="str">
        <f ca="1">IFERROR(INDEX(INDIRECT("t_Evo["&amp;P$1&amp;"]"),MATCH($J20,t_Evo[NUMERO_COM],0)),"---")</f>
        <v>---</v>
      </c>
      <c r="Q20" t="str">
        <f ca="1">IFERROR(INDEX(INDIRECT("t_Evo["&amp;Q$1&amp;"]"),MATCH($J20,t_Evo[NUMERO_COM],0)),"---")</f>
        <v>---</v>
      </c>
      <c r="R20" t="str">
        <f ca="1">IFERROR(INDEX(INDIRECT("t_Evo["&amp;R$1&amp;"]"),MATCH($J20,t_Evo[NUMERO_COM],0)),"---")</f>
        <v>---</v>
      </c>
    </row>
    <row r="21" spans="1:18" x14ac:dyDescent="0.25">
      <c r="A21" t="s">
        <v>67</v>
      </c>
      <c r="B21" t="s">
        <v>68</v>
      </c>
      <c r="C21">
        <v>742</v>
      </c>
      <c r="D21" s="1">
        <v>5631</v>
      </c>
      <c r="E21">
        <v>0</v>
      </c>
      <c r="F21">
        <v>330</v>
      </c>
      <c r="G21" t="s">
        <v>69</v>
      </c>
      <c r="H21">
        <v>1</v>
      </c>
      <c r="J21">
        <f t="shared" si="1"/>
        <v>5631</v>
      </c>
      <c r="K21" t="str">
        <f ca="1">IFERROR(INDEX(INDIRECT("t_Evo["&amp;K$1&amp;"]"),MATCH($J21,t_Evo[NUMERO_COM],0)),"---")</f>
        <v>---</v>
      </c>
      <c r="L21" t="str">
        <f ca="1">IFERROR(INDEX(INDIRECT("t_Evo["&amp;L$1&amp;"]"),MATCH($J21,t_Evo[NUMERO_COM],0)),"---")</f>
        <v>---</v>
      </c>
      <c r="M21" t="str">
        <f ca="1">IFERROR(INDEX(INDIRECT("t_Evo["&amp;M$1&amp;"]"),MATCH($J21,t_Evo[NUMERO_COM],0)),"---")</f>
        <v>---</v>
      </c>
      <c r="N21" t="str">
        <f ca="1">IFERROR(INDEX(INDIRECT("t_Evo["&amp;N$1&amp;"]"),MATCH($J21,t_Evo[NUMERO_COM],0)),"---")</f>
        <v>---</v>
      </c>
      <c r="O21" t="str">
        <f ca="1">IFERROR(INDEX(INDIRECT("t_Evo["&amp;O$1&amp;"]"),MATCH($J21,t_Evo[NUMERO_COM],0)),"---")</f>
        <v>---</v>
      </c>
      <c r="P21" t="str">
        <f ca="1">IFERROR(INDEX(INDIRECT("t_Evo["&amp;P$1&amp;"]"),MATCH($J21,t_Evo[NUMERO_COM],0)),"---")</f>
        <v>---</v>
      </c>
      <c r="Q21" t="str">
        <f ca="1">IFERROR(INDEX(INDIRECT("t_Evo["&amp;Q$1&amp;"]"),MATCH($J21,t_Evo[NUMERO_COM],0)),"---")</f>
        <v>---</v>
      </c>
      <c r="R21" t="str">
        <f ca="1">IFERROR(INDEX(INDIRECT("t_Evo["&amp;R$1&amp;"]"),MATCH($J21,t_Evo[NUMERO_COM],0)),"---")</f>
        <v>---</v>
      </c>
    </row>
    <row r="22" spans="1:18" x14ac:dyDescent="0.25">
      <c r="A22" t="s">
        <v>70</v>
      </c>
      <c r="B22" t="s">
        <v>71</v>
      </c>
      <c r="C22">
        <v>1725</v>
      </c>
      <c r="D22" s="1">
        <v>5632</v>
      </c>
      <c r="E22">
        <v>0</v>
      </c>
      <c r="F22">
        <v>166</v>
      </c>
      <c r="G22" t="s">
        <v>72</v>
      </c>
      <c r="H22">
        <v>1</v>
      </c>
      <c r="J22">
        <f t="shared" si="1"/>
        <v>5632</v>
      </c>
      <c r="K22" t="str">
        <f ca="1">IFERROR(INDEX(INDIRECT("t_Evo["&amp;K$1&amp;"]"),MATCH($J22,t_Evo[NUMERO_COM],0)),"---")</f>
        <v>---</v>
      </c>
      <c r="L22" t="str">
        <f ca="1">IFERROR(INDEX(INDIRECT("t_Evo["&amp;L$1&amp;"]"),MATCH($J22,t_Evo[NUMERO_COM],0)),"---")</f>
        <v>---</v>
      </c>
      <c r="M22" t="str">
        <f ca="1">IFERROR(INDEX(INDIRECT("t_Evo["&amp;M$1&amp;"]"),MATCH($J22,t_Evo[NUMERO_COM],0)),"---")</f>
        <v>---</v>
      </c>
      <c r="N22" t="str">
        <f ca="1">IFERROR(INDEX(INDIRECT("t_Evo["&amp;N$1&amp;"]"),MATCH($J22,t_Evo[NUMERO_COM],0)),"---")</f>
        <v>---</v>
      </c>
      <c r="O22" t="str">
        <f ca="1">IFERROR(INDEX(INDIRECT("t_Evo["&amp;O$1&amp;"]"),MATCH($J22,t_Evo[NUMERO_COM],0)),"---")</f>
        <v>---</v>
      </c>
      <c r="P22" t="str">
        <f ca="1">IFERROR(INDEX(INDIRECT("t_Evo["&amp;P$1&amp;"]"),MATCH($J22,t_Evo[NUMERO_COM],0)),"---")</f>
        <v>---</v>
      </c>
      <c r="Q22" t="str">
        <f ca="1">IFERROR(INDEX(INDIRECT("t_Evo["&amp;Q$1&amp;"]"),MATCH($J22,t_Evo[NUMERO_COM],0)),"---")</f>
        <v>---</v>
      </c>
      <c r="R22" t="str">
        <f ca="1">IFERROR(INDEX(INDIRECT("t_Evo["&amp;R$1&amp;"]"),MATCH($J22,t_Evo[NUMERO_COM],0)),"---")</f>
        <v>---</v>
      </c>
    </row>
    <row r="23" spans="1:18" x14ac:dyDescent="0.25">
      <c r="A23" t="s">
        <v>73</v>
      </c>
      <c r="B23" t="s">
        <v>74</v>
      </c>
      <c r="C23">
        <v>3127</v>
      </c>
      <c r="D23" s="1">
        <v>5634</v>
      </c>
      <c r="E23">
        <v>0</v>
      </c>
      <c r="F23">
        <v>1327</v>
      </c>
      <c r="G23" t="s">
        <v>75</v>
      </c>
      <c r="H23">
        <v>1</v>
      </c>
      <c r="J23">
        <f t="shared" si="1"/>
        <v>5634</v>
      </c>
      <c r="K23" t="str">
        <f ca="1">IFERROR(INDEX(INDIRECT("t_Evo["&amp;K$1&amp;"]"),MATCH($J23,t_Evo[NUMERO_COM],0)),"---")</f>
        <v>---</v>
      </c>
      <c r="L23" t="str">
        <f ca="1">IFERROR(INDEX(INDIRECT("t_Evo["&amp;L$1&amp;"]"),MATCH($J23,t_Evo[NUMERO_COM],0)),"---")</f>
        <v>---</v>
      </c>
      <c r="M23" t="str">
        <f ca="1">IFERROR(INDEX(INDIRECT("t_Evo["&amp;M$1&amp;"]"),MATCH($J23,t_Evo[NUMERO_COM],0)),"---")</f>
        <v>---</v>
      </c>
      <c r="N23" t="str">
        <f ca="1">IFERROR(INDEX(INDIRECT("t_Evo["&amp;N$1&amp;"]"),MATCH($J23,t_Evo[NUMERO_COM],0)),"---")</f>
        <v>---</v>
      </c>
      <c r="O23" t="str">
        <f ca="1">IFERROR(INDEX(INDIRECT("t_Evo["&amp;O$1&amp;"]"),MATCH($J23,t_Evo[NUMERO_COM],0)),"---")</f>
        <v>---</v>
      </c>
      <c r="P23" t="str">
        <f ca="1">IFERROR(INDEX(INDIRECT("t_Evo["&amp;P$1&amp;"]"),MATCH($J23,t_Evo[NUMERO_COM],0)),"---")</f>
        <v>---</v>
      </c>
      <c r="Q23" t="str">
        <f ca="1">IFERROR(INDEX(INDIRECT("t_Evo["&amp;Q$1&amp;"]"),MATCH($J23,t_Evo[NUMERO_COM],0)),"---")</f>
        <v>---</v>
      </c>
      <c r="R23" t="str">
        <f ca="1">IFERROR(INDEX(INDIRECT("t_Evo["&amp;R$1&amp;"]"),MATCH($J23,t_Evo[NUMERO_COM],0)),"---")</f>
        <v>---</v>
      </c>
    </row>
    <row r="24" spans="1:18" x14ac:dyDescent="0.25">
      <c r="A24" t="s">
        <v>76</v>
      </c>
      <c r="B24" t="s">
        <v>77</v>
      </c>
      <c r="C24">
        <v>13157</v>
      </c>
      <c r="D24" s="1">
        <v>5635</v>
      </c>
      <c r="E24">
        <v>0</v>
      </c>
      <c r="F24">
        <v>572</v>
      </c>
      <c r="G24" t="s">
        <v>78</v>
      </c>
      <c r="H24">
        <v>1</v>
      </c>
      <c r="J24">
        <f t="shared" si="1"/>
        <v>5635</v>
      </c>
      <c r="K24" t="str">
        <f ca="1">IFERROR(INDEX(INDIRECT("t_Evo["&amp;K$1&amp;"]"),MATCH($J24,t_Evo[NUMERO_COM],0)),"---")</f>
        <v>---</v>
      </c>
      <c r="L24" t="str">
        <f ca="1">IFERROR(INDEX(INDIRECT("t_Evo["&amp;L$1&amp;"]"),MATCH($J24,t_Evo[NUMERO_COM],0)),"---")</f>
        <v>---</v>
      </c>
      <c r="M24" t="str">
        <f ca="1">IFERROR(INDEX(INDIRECT("t_Evo["&amp;M$1&amp;"]"),MATCH($J24,t_Evo[NUMERO_COM],0)),"---")</f>
        <v>---</v>
      </c>
      <c r="N24" t="str">
        <f ca="1">IFERROR(INDEX(INDIRECT("t_Evo["&amp;N$1&amp;"]"),MATCH($J24,t_Evo[NUMERO_COM],0)),"---")</f>
        <v>---</v>
      </c>
      <c r="O24" t="str">
        <f ca="1">IFERROR(INDEX(INDIRECT("t_Evo["&amp;O$1&amp;"]"),MATCH($J24,t_Evo[NUMERO_COM],0)),"---")</f>
        <v>---</v>
      </c>
      <c r="P24" t="str">
        <f ca="1">IFERROR(INDEX(INDIRECT("t_Evo["&amp;P$1&amp;"]"),MATCH($J24,t_Evo[NUMERO_COM],0)),"---")</f>
        <v>---</v>
      </c>
      <c r="Q24" t="str">
        <f ca="1">IFERROR(INDEX(INDIRECT("t_Evo["&amp;Q$1&amp;"]"),MATCH($J24,t_Evo[NUMERO_COM],0)),"---")</f>
        <v>---</v>
      </c>
      <c r="R24" t="str">
        <f ca="1">IFERROR(INDEX(INDIRECT("t_Evo["&amp;R$1&amp;"]"),MATCH($J24,t_Evo[NUMERO_COM],0)),"---")</f>
        <v>---</v>
      </c>
    </row>
    <row r="25" spans="1:18" x14ac:dyDescent="0.25">
      <c r="A25" t="s">
        <v>79</v>
      </c>
      <c r="B25" t="s">
        <v>80</v>
      </c>
      <c r="C25">
        <v>2906</v>
      </c>
      <c r="D25" s="1">
        <v>5636</v>
      </c>
      <c r="E25">
        <v>0</v>
      </c>
      <c r="F25">
        <v>492</v>
      </c>
      <c r="G25" t="s">
        <v>81</v>
      </c>
      <c r="H25">
        <v>1</v>
      </c>
      <c r="J25">
        <f t="shared" si="1"/>
        <v>5636</v>
      </c>
      <c r="K25" t="str">
        <f ca="1">IFERROR(INDEX(INDIRECT("t_Evo["&amp;K$1&amp;"]"),MATCH($J25,t_Evo[NUMERO_COM],0)),"---")</f>
        <v>---</v>
      </c>
      <c r="L25" t="str">
        <f ca="1">IFERROR(INDEX(INDIRECT("t_Evo["&amp;L$1&amp;"]"),MATCH($J25,t_Evo[NUMERO_COM],0)),"---")</f>
        <v>---</v>
      </c>
      <c r="M25" t="str">
        <f ca="1">IFERROR(INDEX(INDIRECT("t_Evo["&amp;M$1&amp;"]"),MATCH($J25,t_Evo[NUMERO_COM],0)),"---")</f>
        <v>---</v>
      </c>
      <c r="N25" t="str">
        <f ca="1">IFERROR(INDEX(INDIRECT("t_Evo["&amp;N$1&amp;"]"),MATCH($J25,t_Evo[NUMERO_COM],0)),"---")</f>
        <v>---</v>
      </c>
      <c r="O25" t="str">
        <f ca="1">IFERROR(INDEX(INDIRECT("t_Evo["&amp;O$1&amp;"]"),MATCH($J25,t_Evo[NUMERO_COM],0)),"---")</f>
        <v>---</v>
      </c>
      <c r="P25" t="str">
        <f ca="1">IFERROR(INDEX(INDIRECT("t_Evo["&amp;P$1&amp;"]"),MATCH($J25,t_Evo[NUMERO_COM],0)),"---")</f>
        <v>---</v>
      </c>
      <c r="Q25" t="str">
        <f ca="1">IFERROR(INDEX(INDIRECT("t_Evo["&amp;Q$1&amp;"]"),MATCH($J25,t_Evo[NUMERO_COM],0)),"---")</f>
        <v>---</v>
      </c>
      <c r="R25" t="str">
        <f ca="1">IFERROR(INDEX(INDIRECT("t_Evo["&amp;R$1&amp;"]"),MATCH($J25,t_Evo[NUMERO_COM],0)),"---")</f>
        <v>---</v>
      </c>
    </row>
    <row r="26" spans="1:18" x14ac:dyDescent="0.25">
      <c r="A26" t="s">
        <v>82</v>
      </c>
      <c r="B26" t="s">
        <v>83</v>
      </c>
      <c r="C26">
        <v>1006</v>
      </c>
      <c r="D26" s="1">
        <v>5637</v>
      </c>
      <c r="E26">
        <v>0</v>
      </c>
      <c r="F26">
        <v>400</v>
      </c>
      <c r="G26" t="s">
        <v>84</v>
      </c>
      <c r="H26">
        <v>1</v>
      </c>
      <c r="J26">
        <f t="shared" si="1"/>
        <v>5637</v>
      </c>
      <c r="K26" t="str">
        <f ca="1">IFERROR(INDEX(INDIRECT("t_Evo["&amp;K$1&amp;"]"),MATCH($J26,t_Evo[NUMERO_COM],0)),"---")</f>
        <v>---</v>
      </c>
      <c r="L26" t="str">
        <f ca="1">IFERROR(INDEX(INDIRECT("t_Evo["&amp;L$1&amp;"]"),MATCH($J26,t_Evo[NUMERO_COM],0)),"---")</f>
        <v>---</v>
      </c>
      <c r="M26" t="str">
        <f ca="1">IFERROR(INDEX(INDIRECT("t_Evo["&amp;M$1&amp;"]"),MATCH($J26,t_Evo[NUMERO_COM],0)),"---")</f>
        <v>---</v>
      </c>
      <c r="N26" t="str">
        <f ca="1">IFERROR(INDEX(INDIRECT("t_Evo["&amp;N$1&amp;"]"),MATCH($J26,t_Evo[NUMERO_COM],0)),"---")</f>
        <v>---</v>
      </c>
      <c r="O26" t="str">
        <f ca="1">IFERROR(INDEX(INDIRECT("t_Evo["&amp;O$1&amp;"]"),MATCH($J26,t_Evo[NUMERO_COM],0)),"---")</f>
        <v>---</v>
      </c>
      <c r="P26" t="str">
        <f ca="1">IFERROR(INDEX(INDIRECT("t_Evo["&amp;P$1&amp;"]"),MATCH($J26,t_Evo[NUMERO_COM],0)),"---")</f>
        <v>---</v>
      </c>
      <c r="Q26" t="str">
        <f ca="1">IFERROR(INDEX(INDIRECT("t_Evo["&amp;Q$1&amp;"]"),MATCH($J26,t_Evo[NUMERO_COM],0)),"---")</f>
        <v>---</v>
      </c>
      <c r="R26" t="str">
        <f ca="1">IFERROR(INDEX(INDIRECT("t_Evo["&amp;R$1&amp;"]"),MATCH($J26,t_Evo[NUMERO_COM],0)),"---")</f>
        <v>---</v>
      </c>
    </row>
    <row r="27" spans="1:18" x14ac:dyDescent="0.25">
      <c r="A27" t="s">
        <v>85</v>
      </c>
      <c r="B27" t="s">
        <v>86</v>
      </c>
      <c r="C27">
        <v>2675</v>
      </c>
      <c r="D27" s="1">
        <v>5638</v>
      </c>
      <c r="E27">
        <v>0</v>
      </c>
      <c r="F27">
        <v>372</v>
      </c>
      <c r="G27" t="s">
        <v>87</v>
      </c>
      <c r="H27">
        <v>1</v>
      </c>
      <c r="J27">
        <f t="shared" si="1"/>
        <v>5638</v>
      </c>
      <c r="K27" t="str">
        <f ca="1">IFERROR(INDEX(INDIRECT("t_Evo["&amp;K$1&amp;"]"),MATCH($J27,t_Evo[NUMERO_COM],0)),"---")</f>
        <v>---</v>
      </c>
      <c r="L27" t="str">
        <f ca="1">IFERROR(INDEX(INDIRECT("t_Evo["&amp;L$1&amp;"]"),MATCH($J27,t_Evo[NUMERO_COM],0)),"---")</f>
        <v>---</v>
      </c>
      <c r="M27" t="str">
        <f ca="1">IFERROR(INDEX(INDIRECT("t_Evo["&amp;M$1&amp;"]"),MATCH($J27,t_Evo[NUMERO_COM],0)),"---")</f>
        <v>---</v>
      </c>
      <c r="N27" t="str">
        <f ca="1">IFERROR(INDEX(INDIRECT("t_Evo["&amp;N$1&amp;"]"),MATCH($J27,t_Evo[NUMERO_COM],0)),"---")</f>
        <v>---</v>
      </c>
      <c r="O27" t="str">
        <f ca="1">IFERROR(INDEX(INDIRECT("t_Evo["&amp;O$1&amp;"]"),MATCH($J27,t_Evo[NUMERO_COM],0)),"---")</f>
        <v>---</v>
      </c>
      <c r="P27" t="str">
        <f ca="1">IFERROR(INDEX(INDIRECT("t_Evo["&amp;P$1&amp;"]"),MATCH($J27,t_Evo[NUMERO_COM],0)),"---")</f>
        <v>---</v>
      </c>
      <c r="Q27" t="str">
        <f ca="1">IFERROR(INDEX(INDIRECT("t_Evo["&amp;Q$1&amp;"]"),MATCH($J27,t_Evo[NUMERO_COM],0)),"---")</f>
        <v>---</v>
      </c>
      <c r="R27" t="str">
        <f ca="1">IFERROR(INDEX(INDIRECT("t_Evo["&amp;R$1&amp;"]"),MATCH($J27,t_Evo[NUMERO_COM],0)),"---")</f>
        <v>---</v>
      </c>
    </row>
    <row r="28" spans="1:18" x14ac:dyDescent="0.25">
      <c r="A28" t="s">
        <v>88</v>
      </c>
      <c r="B28" t="s">
        <v>89</v>
      </c>
      <c r="C28">
        <v>823</v>
      </c>
      <c r="D28" s="1">
        <v>5639</v>
      </c>
      <c r="E28">
        <v>0</v>
      </c>
      <c r="F28">
        <v>205</v>
      </c>
      <c r="G28" t="s">
        <v>90</v>
      </c>
      <c r="H28">
        <v>1</v>
      </c>
      <c r="J28">
        <f t="shared" si="1"/>
        <v>5639</v>
      </c>
      <c r="K28" t="str">
        <f ca="1">IFERROR(INDEX(INDIRECT("t_Evo["&amp;K$1&amp;"]"),MATCH($J28,t_Evo[NUMERO_COM],0)),"---")</f>
        <v>---</v>
      </c>
      <c r="L28" t="str">
        <f ca="1">IFERROR(INDEX(INDIRECT("t_Evo["&amp;L$1&amp;"]"),MATCH($J28,t_Evo[NUMERO_COM],0)),"---")</f>
        <v>---</v>
      </c>
      <c r="M28" t="str">
        <f ca="1">IFERROR(INDEX(INDIRECT("t_Evo["&amp;M$1&amp;"]"),MATCH($J28,t_Evo[NUMERO_COM],0)),"---")</f>
        <v>---</v>
      </c>
      <c r="N28" t="str">
        <f ca="1">IFERROR(INDEX(INDIRECT("t_Evo["&amp;N$1&amp;"]"),MATCH($J28,t_Evo[NUMERO_COM],0)),"---")</f>
        <v>---</v>
      </c>
      <c r="O28" t="str">
        <f ca="1">IFERROR(INDEX(INDIRECT("t_Evo["&amp;O$1&amp;"]"),MATCH($J28,t_Evo[NUMERO_COM],0)),"---")</f>
        <v>---</v>
      </c>
      <c r="P28" t="str">
        <f ca="1">IFERROR(INDEX(INDIRECT("t_Evo["&amp;P$1&amp;"]"),MATCH($J28,t_Evo[NUMERO_COM],0)),"---")</f>
        <v>---</v>
      </c>
      <c r="Q28" t="str">
        <f ca="1">IFERROR(INDEX(INDIRECT("t_Evo["&amp;Q$1&amp;"]"),MATCH($J28,t_Evo[NUMERO_COM],0)),"---")</f>
        <v>---</v>
      </c>
      <c r="R28" t="str">
        <f ca="1">IFERROR(INDEX(INDIRECT("t_Evo["&amp;R$1&amp;"]"),MATCH($J28,t_Evo[NUMERO_COM],0)),"---")</f>
        <v>---</v>
      </c>
    </row>
    <row r="29" spans="1:18" x14ac:dyDescent="0.25">
      <c r="A29" t="s">
        <v>91</v>
      </c>
      <c r="B29" t="s">
        <v>92</v>
      </c>
      <c r="C29">
        <v>722</v>
      </c>
      <c r="D29" s="1">
        <v>5640</v>
      </c>
      <c r="E29">
        <v>0</v>
      </c>
      <c r="F29">
        <v>234</v>
      </c>
      <c r="G29" t="s">
        <v>93</v>
      </c>
      <c r="H29">
        <v>1</v>
      </c>
      <c r="J29">
        <f t="shared" si="1"/>
        <v>5640</v>
      </c>
      <c r="K29" t="str">
        <f ca="1">IFERROR(INDEX(INDIRECT("t_Evo["&amp;K$1&amp;"]"),MATCH($J29,t_Evo[NUMERO_COM],0)),"---")</f>
        <v>---</v>
      </c>
      <c r="L29" t="str">
        <f ca="1">IFERROR(INDEX(INDIRECT("t_Evo["&amp;L$1&amp;"]"),MATCH($J29,t_Evo[NUMERO_COM],0)),"---")</f>
        <v>---</v>
      </c>
      <c r="M29" t="str">
        <f ca="1">IFERROR(INDEX(INDIRECT("t_Evo["&amp;M$1&amp;"]"),MATCH($J29,t_Evo[NUMERO_COM],0)),"---")</f>
        <v>---</v>
      </c>
      <c r="N29" t="str">
        <f ca="1">IFERROR(INDEX(INDIRECT("t_Evo["&amp;N$1&amp;"]"),MATCH($J29,t_Evo[NUMERO_COM],0)),"---")</f>
        <v>---</v>
      </c>
      <c r="O29" t="str">
        <f ca="1">IFERROR(INDEX(INDIRECT("t_Evo["&amp;O$1&amp;"]"),MATCH($J29,t_Evo[NUMERO_COM],0)),"---")</f>
        <v>---</v>
      </c>
      <c r="P29" t="str">
        <f ca="1">IFERROR(INDEX(INDIRECT("t_Evo["&amp;P$1&amp;"]"),MATCH($J29,t_Evo[NUMERO_COM],0)),"---")</f>
        <v>---</v>
      </c>
      <c r="Q29" t="str">
        <f ca="1">IFERROR(INDEX(INDIRECT("t_Evo["&amp;Q$1&amp;"]"),MATCH($J29,t_Evo[NUMERO_COM],0)),"---")</f>
        <v>---</v>
      </c>
      <c r="R29" t="str">
        <f ca="1">IFERROR(INDEX(INDIRECT("t_Evo["&amp;R$1&amp;"]"),MATCH($J29,t_Evo[NUMERO_COM],0)),"---")</f>
        <v>---</v>
      </c>
    </row>
    <row r="30" spans="1:18" x14ac:dyDescent="0.25">
      <c r="A30" t="s">
        <v>94</v>
      </c>
      <c r="B30" t="s">
        <v>95</v>
      </c>
      <c r="C30">
        <v>16101</v>
      </c>
      <c r="D30" s="1">
        <v>5642</v>
      </c>
      <c r="E30">
        <v>0</v>
      </c>
      <c r="F30">
        <v>1358</v>
      </c>
      <c r="G30" t="s">
        <v>96</v>
      </c>
      <c r="H30">
        <v>1</v>
      </c>
      <c r="J30">
        <f t="shared" si="1"/>
        <v>5642</v>
      </c>
      <c r="K30" t="str">
        <f ca="1">IFERROR(INDEX(INDIRECT("t_Evo["&amp;K$1&amp;"]"),MATCH($J30,t_Evo[NUMERO_COM],0)),"---")</f>
        <v>---</v>
      </c>
      <c r="L30" t="str">
        <f ca="1">IFERROR(INDEX(INDIRECT("t_Evo["&amp;L$1&amp;"]"),MATCH($J30,t_Evo[NUMERO_COM],0)),"---")</f>
        <v>---</v>
      </c>
      <c r="M30" t="str">
        <f ca="1">IFERROR(INDEX(INDIRECT("t_Evo["&amp;M$1&amp;"]"),MATCH($J30,t_Evo[NUMERO_COM],0)),"---")</f>
        <v>---</v>
      </c>
      <c r="N30" t="str">
        <f ca="1">IFERROR(INDEX(INDIRECT("t_Evo["&amp;N$1&amp;"]"),MATCH($J30,t_Evo[NUMERO_COM],0)),"---")</f>
        <v>---</v>
      </c>
      <c r="O30" t="str">
        <f ca="1">IFERROR(INDEX(INDIRECT("t_Evo["&amp;O$1&amp;"]"),MATCH($J30,t_Evo[NUMERO_COM],0)),"---")</f>
        <v>---</v>
      </c>
      <c r="P30" t="str">
        <f ca="1">IFERROR(INDEX(INDIRECT("t_Evo["&amp;P$1&amp;"]"),MATCH($J30,t_Evo[NUMERO_COM],0)),"---")</f>
        <v>---</v>
      </c>
      <c r="Q30" t="str">
        <f ca="1">IFERROR(INDEX(INDIRECT("t_Evo["&amp;Q$1&amp;"]"),MATCH($J30,t_Evo[NUMERO_COM],0)),"---")</f>
        <v>---</v>
      </c>
      <c r="R30" t="str">
        <f ca="1">IFERROR(INDEX(INDIRECT("t_Evo["&amp;R$1&amp;"]"),MATCH($J30,t_Evo[NUMERO_COM],0)),"---")</f>
        <v>---</v>
      </c>
    </row>
    <row r="31" spans="1:18" x14ac:dyDescent="0.25">
      <c r="A31" t="s">
        <v>97</v>
      </c>
      <c r="B31" t="s">
        <v>98</v>
      </c>
      <c r="C31">
        <v>5242</v>
      </c>
      <c r="D31" s="1">
        <v>5643</v>
      </c>
      <c r="E31">
        <v>0</v>
      </c>
      <c r="F31">
        <v>1012</v>
      </c>
      <c r="G31" t="s">
        <v>99</v>
      </c>
      <c r="H31">
        <v>1</v>
      </c>
      <c r="J31">
        <f t="shared" si="1"/>
        <v>5643</v>
      </c>
      <c r="K31" t="str">
        <f ca="1">IFERROR(INDEX(INDIRECT("t_Evo["&amp;K$1&amp;"]"),MATCH($J31,t_Evo[NUMERO_COM],0)),"---")</f>
        <v>---</v>
      </c>
      <c r="L31" t="str">
        <f ca="1">IFERROR(INDEX(INDIRECT("t_Evo["&amp;L$1&amp;"]"),MATCH($J31,t_Evo[NUMERO_COM],0)),"---")</f>
        <v>---</v>
      </c>
      <c r="M31" t="str">
        <f ca="1">IFERROR(INDEX(INDIRECT("t_Evo["&amp;M$1&amp;"]"),MATCH($J31,t_Evo[NUMERO_COM],0)),"---")</f>
        <v>---</v>
      </c>
      <c r="N31" t="str">
        <f ca="1">IFERROR(INDEX(INDIRECT("t_Evo["&amp;N$1&amp;"]"),MATCH($J31,t_Evo[NUMERO_COM],0)),"---")</f>
        <v>---</v>
      </c>
      <c r="O31" t="str">
        <f ca="1">IFERROR(INDEX(INDIRECT("t_Evo["&amp;O$1&amp;"]"),MATCH($J31,t_Evo[NUMERO_COM],0)),"---")</f>
        <v>---</v>
      </c>
      <c r="P31" t="str">
        <f ca="1">IFERROR(INDEX(INDIRECT("t_Evo["&amp;P$1&amp;"]"),MATCH($J31,t_Evo[NUMERO_COM],0)),"---")</f>
        <v>---</v>
      </c>
      <c r="Q31" t="str">
        <f ca="1">IFERROR(INDEX(INDIRECT("t_Evo["&amp;Q$1&amp;"]"),MATCH($J31,t_Evo[NUMERO_COM],0)),"---")</f>
        <v>---</v>
      </c>
      <c r="R31" t="str">
        <f ca="1">IFERROR(INDEX(INDIRECT("t_Evo["&amp;R$1&amp;"]"),MATCH($J31,t_Evo[NUMERO_COM],0)),"---")</f>
        <v>---</v>
      </c>
    </row>
  </sheetData>
  <sortState xmlns:xlrd2="http://schemas.microsoft.com/office/spreadsheetml/2017/richdata2" ref="A2:H31">
    <sortCondition ref="D2:D3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E794E1-8FB2-493D-84DD-8D4B423B334B}">
  <dimension ref="A1:I164"/>
  <sheetViews>
    <sheetView topLeftCell="A85" workbookViewId="0">
      <selection activeCell="D3" sqref="D3"/>
    </sheetView>
  </sheetViews>
  <sheetFormatPr baseColWidth="10" defaultRowHeight="15" x14ac:dyDescent="0.25"/>
  <cols>
    <col min="1" max="1" width="16.85546875" style="3" customWidth="1"/>
    <col min="2" max="2" width="23" bestFit="1" customWidth="1"/>
    <col min="3" max="3" width="9.28515625" customWidth="1"/>
    <col min="4" max="5" width="12.85546875" customWidth="1"/>
    <col min="6" max="6" width="14.5703125" customWidth="1"/>
    <col min="7" max="7" width="13.85546875" customWidth="1"/>
    <col min="8" max="9" width="12.28515625" style="2" customWidth="1"/>
  </cols>
  <sheetData>
    <row r="1" spans="1:9" x14ac:dyDescent="0.25">
      <c r="A1" s="7" t="s">
        <v>183</v>
      </c>
      <c r="B1" s="8" t="s">
        <v>184</v>
      </c>
      <c r="C1" s="8" t="s">
        <v>185</v>
      </c>
      <c r="D1" s="8" t="s">
        <v>186</v>
      </c>
      <c r="E1" s="8" t="s">
        <v>187</v>
      </c>
      <c r="F1" s="8" t="s">
        <v>188</v>
      </c>
      <c r="G1" s="8" t="s">
        <v>189</v>
      </c>
      <c r="H1" s="9" t="s">
        <v>9</v>
      </c>
      <c r="I1" s="9" t="s">
        <v>190</v>
      </c>
    </row>
    <row r="2" spans="1:9" x14ac:dyDescent="0.25">
      <c r="A2" s="7">
        <v>5429</v>
      </c>
      <c r="B2" s="8" t="s">
        <v>32</v>
      </c>
      <c r="C2" s="8" t="s">
        <v>191</v>
      </c>
      <c r="D2" s="8" t="s">
        <v>419</v>
      </c>
      <c r="E2" s="8" t="s">
        <v>420</v>
      </c>
      <c r="F2" s="8" t="s">
        <v>421</v>
      </c>
      <c r="G2" s="8" t="s">
        <v>422</v>
      </c>
      <c r="H2" s="10">
        <v>3.8E-3</v>
      </c>
      <c r="I2" s="10">
        <v>1.6299999999999999E-2</v>
      </c>
    </row>
    <row r="3" spans="1:9" x14ac:dyDescent="0.25">
      <c r="A3" s="7">
        <v>5430</v>
      </c>
      <c r="B3" s="8" t="s">
        <v>35</v>
      </c>
      <c r="C3" s="8" t="s">
        <v>191</v>
      </c>
      <c r="D3" s="8" t="s">
        <v>216</v>
      </c>
      <c r="E3" s="8" t="s">
        <v>217</v>
      </c>
      <c r="F3" s="8" t="s">
        <v>218</v>
      </c>
      <c r="G3" s="8" t="s">
        <v>219</v>
      </c>
      <c r="H3" s="10">
        <v>4.3E-3</v>
      </c>
      <c r="I3" s="10">
        <v>-8.0000000000000004E-4</v>
      </c>
    </row>
    <row r="4" spans="1:9" x14ac:dyDescent="0.25">
      <c r="A4" s="7">
        <v>5434</v>
      </c>
      <c r="B4" s="8" t="s">
        <v>41</v>
      </c>
      <c r="C4" s="8" t="s">
        <v>191</v>
      </c>
      <c r="D4" s="8" t="s">
        <v>558</v>
      </c>
      <c r="E4" s="8" t="s">
        <v>559</v>
      </c>
      <c r="F4" s="8" t="s">
        <v>560</v>
      </c>
      <c r="G4" s="8" t="s">
        <v>561</v>
      </c>
      <c r="H4" s="10">
        <v>1.3000000000000001E-2</v>
      </c>
      <c r="I4" s="10">
        <v>3.5499999999999997E-2</v>
      </c>
    </row>
    <row r="5" spans="1:9" x14ac:dyDescent="0.25">
      <c r="A5" s="7">
        <v>5701</v>
      </c>
      <c r="B5" s="8" t="s">
        <v>100</v>
      </c>
      <c r="C5" s="8" t="s">
        <v>191</v>
      </c>
      <c r="D5" s="8" t="s">
        <v>270</v>
      </c>
      <c r="E5" s="8" t="s">
        <v>271</v>
      </c>
      <c r="F5" s="8" t="s">
        <v>272</v>
      </c>
      <c r="G5" s="8" t="s">
        <v>273</v>
      </c>
      <c r="H5" s="10">
        <v>3.9000000000000003E-3</v>
      </c>
      <c r="I5" s="10">
        <v>-1.7000000000000001E-3</v>
      </c>
    </row>
    <row r="6" spans="1:9" x14ac:dyDescent="0.25">
      <c r="A6" s="7">
        <v>5702</v>
      </c>
      <c r="B6" s="8" t="s">
        <v>342</v>
      </c>
      <c r="C6" s="8" t="s">
        <v>191</v>
      </c>
      <c r="D6" s="8" t="s">
        <v>343</v>
      </c>
      <c r="E6" s="8" t="s">
        <v>344</v>
      </c>
      <c r="F6" s="8" t="s">
        <v>345</v>
      </c>
      <c r="G6" s="8" t="s">
        <v>346</v>
      </c>
      <c r="H6" s="10">
        <v>1.8000000000000002E-2</v>
      </c>
      <c r="I6" s="10">
        <v>3.8800000000000001E-2</v>
      </c>
    </row>
    <row r="7" spans="1:9" x14ac:dyDescent="0.25">
      <c r="A7" s="7">
        <v>5703</v>
      </c>
      <c r="B7" s="8" t="s">
        <v>101</v>
      </c>
      <c r="C7" s="8" t="s">
        <v>191</v>
      </c>
      <c r="D7" s="8" t="s">
        <v>363</v>
      </c>
      <c r="E7" s="8" t="s">
        <v>364</v>
      </c>
      <c r="F7" s="8" t="s">
        <v>365</v>
      </c>
      <c r="G7" s="8" t="s">
        <v>366</v>
      </c>
      <c r="H7" s="10">
        <v>5.0499999999999996E-2</v>
      </c>
      <c r="I7" s="10">
        <v>2.6699999999999998E-2</v>
      </c>
    </row>
    <row r="8" spans="1:9" x14ac:dyDescent="0.25">
      <c r="A8" s="7">
        <v>5704</v>
      </c>
      <c r="B8" s="8" t="s">
        <v>102</v>
      </c>
      <c r="C8" s="8" t="s">
        <v>191</v>
      </c>
      <c r="D8" s="8" t="s">
        <v>274</v>
      </c>
      <c r="E8" s="8" t="s">
        <v>275</v>
      </c>
      <c r="F8" s="8" t="s">
        <v>276</v>
      </c>
      <c r="G8" s="8" t="s">
        <v>277</v>
      </c>
      <c r="H8" s="10">
        <v>3.5000000000000003E-2</v>
      </c>
      <c r="I8" s="10">
        <v>2E-3</v>
      </c>
    </row>
    <row r="9" spans="1:9" x14ac:dyDescent="0.25">
      <c r="A9" s="7">
        <v>5705</v>
      </c>
      <c r="B9" s="8" t="s">
        <v>103</v>
      </c>
      <c r="C9" s="8" t="s">
        <v>191</v>
      </c>
      <c r="D9" s="8" t="s">
        <v>467</v>
      </c>
      <c r="E9" s="8" t="s">
        <v>468</v>
      </c>
      <c r="F9" s="8" t="s">
        <v>469</v>
      </c>
      <c r="G9" s="8" t="s">
        <v>470</v>
      </c>
      <c r="H9" s="10">
        <v>2.8000000000000004E-3</v>
      </c>
      <c r="I9" s="10">
        <v>3.1400000000000004E-2</v>
      </c>
    </row>
    <row r="10" spans="1:9" x14ac:dyDescent="0.25">
      <c r="A10" s="7">
        <v>5706</v>
      </c>
      <c r="B10" s="8" t="s">
        <v>104</v>
      </c>
      <c r="C10" s="8" t="s">
        <v>191</v>
      </c>
      <c r="D10" s="8" t="s">
        <v>508</v>
      </c>
      <c r="E10" s="8" t="s">
        <v>509</v>
      </c>
      <c r="F10" s="8" t="s">
        <v>510</v>
      </c>
      <c r="G10" s="8" t="s">
        <v>511</v>
      </c>
      <c r="H10" s="10">
        <v>3.2000000000000002E-3</v>
      </c>
      <c r="I10" s="10">
        <v>3.8599999999999995E-2</v>
      </c>
    </row>
    <row r="11" spans="1:9" x14ac:dyDescent="0.25">
      <c r="A11" s="7">
        <v>5707</v>
      </c>
      <c r="B11" s="8" t="s">
        <v>105</v>
      </c>
      <c r="C11" s="8" t="s">
        <v>191</v>
      </c>
      <c r="D11" s="8" t="s">
        <v>379</v>
      </c>
      <c r="E11" s="8" t="s">
        <v>380</v>
      </c>
      <c r="F11" s="8" t="s">
        <v>381</v>
      </c>
      <c r="G11" s="8" t="s">
        <v>382</v>
      </c>
      <c r="H11" s="10">
        <v>4.8099999999999997E-2</v>
      </c>
      <c r="I11" s="10">
        <v>-1.46E-2</v>
      </c>
    </row>
    <row r="12" spans="1:9" x14ac:dyDescent="0.25">
      <c r="A12" s="7">
        <v>5708</v>
      </c>
      <c r="B12" s="8" t="s">
        <v>106</v>
      </c>
      <c r="C12" s="8" t="s">
        <v>191</v>
      </c>
      <c r="D12" s="8" t="s">
        <v>530</v>
      </c>
      <c r="E12" s="8" t="s">
        <v>531</v>
      </c>
      <c r="F12" s="8" t="s">
        <v>532</v>
      </c>
      <c r="G12" s="8" t="s">
        <v>533</v>
      </c>
      <c r="H12" s="10">
        <v>0.20530000000000001</v>
      </c>
      <c r="I12" s="10">
        <v>8.6899999999999991E-2</v>
      </c>
    </row>
    <row r="13" spans="1:9" x14ac:dyDescent="0.25">
      <c r="A13" s="7">
        <v>5709</v>
      </c>
      <c r="B13" s="8" t="s">
        <v>107</v>
      </c>
      <c r="C13" s="8" t="s">
        <v>191</v>
      </c>
      <c r="D13" s="8" t="s">
        <v>395</v>
      </c>
      <c r="E13" s="8" t="s">
        <v>396</v>
      </c>
      <c r="F13" s="8" t="s">
        <v>397</v>
      </c>
      <c r="G13" s="8" t="s">
        <v>398</v>
      </c>
      <c r="H13" s="10">
        <v>2.2000000000000001E-3</v>
      </c>
      <c r="I13" s="10">
        <v>7.9399999999999998E-2</v>
      </c>
    </row>
    <row r="14" spans="1:9" x14ac:dyDescent="0.25">
      <c r="A14" s="7">
        <v>5710</v>
      </c>
      <c r="B14" s="8" t="s">
        <v>108</v>
      </c>
      <c r="C14" s="8" t="s">
        <v>191</v>
      </c>
      <c r="D14" s="8" t="s">
        <v>447</v>
      </c>
      <c r="E14" s="8" t="s">
        <v>448</v>
      </c>
      <c r="F14" s="8" t="s">
        <v>449</v>
      </c>
      <c r="G14" s="8" t="s">
        <v>450</v>
      </c>
      <c r="H14" s="10">
        <v>4.4000000000000003E-3</v>
      </c>
      <c r="I14" s="10">
        <v>8.0100000000000005E-2</v>
      </c>
    </row>
    <row r="15" spans="1:9" x14ac:dyDescent="0.25">
      <c r="A15" s="7">
        <v>5711</v>
      </c>
      <c r="B15" s="8" t="s">
        <v>109</v>
      </c>
      <c r="C15" s="8" t="s">
        <v>191</v>
      </c>
      <c r="D15" s="8" t="s">
        <v>334</v>
      </c>
      <c r="E15" s="8" t="s">
        <v>335</v>
      </c>
      <c r="F15" s="8" t="s">
        <v>336</v>
      </c>
      <c r="G15" s="8" t="s">
        <v>337</v>
      </c>
      <c r="H15" s="10">
        <v>1.8E-3</v>
      </c>
      <c r="I15" s="10">
        <v>2.06E-2</v>
      </c>
    </row>
    <row r="16" spans="1:9" x14ac:dyDescent="0.25">
      <c r="A16" s="7">
        <v>5712</v>
      </c>
      <c r="B16" s="8" t="s">
        <v>110</v>
      </c>
      <c r="C16" s="8" t="s">
        <v>191</v>
      </c>
      <c r="D16" s="8" t="s">
        <v>542</v>
      </c>
      <c r="E16" s="8" t="s">
        <v>543</v>
      </c>
      <c r="F16" s="8" t="s">
        <v>544</v>
      </c>
      <c r="G16" s="8" t="s">
        <v>545</v>
      </c>
      <c r="H16" s="10">
        <v>1.9900000000000001E-2</v>
      </c>
      <c r="I16" s="10">
        <v>1.72E-2</v>
      </c>
    </row>
    <row r="17" spans="1:9" x14ac:dyDescent="0.25">
      <c r="A17" s="7">
        <v>5713</v>
      </c>
      <c r="B17" s="8" t="s">
        <v>512</v>
      </c>
      <c r="C17" s="8" t="s">
        <v>191</v>
      </c>
      <c r="D17" s="8" t="s">
        <v>513</v>
      </c>
      <c r="E17" s="8" t="s">
        <v>514</v>
      </c>
      <c r="F17" s="8" t="s">
        <v>515</v>
      </c>
      <c r="G17" s="8" t="s">
        <v>516</v>
      </c>
      <c r="H17" s="10">
        <v>2.4799999999999999E-2</v>
      </c>
      <c r="I17" s="10">
        <v>4.3E-3</v>
      </c>
    </row>
    <row r="18" spans="1:9" x14ac:dyDescent="0.25">
      <c r="A18" s="7">
        <v>5714</v>
      </c>
      <c r="B18" s="8" t="s">
        <v>111</v>
      </c>
      <c r="C18" s="8" t="s">
        <v>191</v>
      </c>
      <c r="D18" s="8" t="s">
        <v>253</v>
      </c>
      <c r="E18" s="8" t="s">
        <v>254</v>
      </c>
      <c r="F18" s="8" t="s">
        <v>255</v>
      </c>
      <c r="G18" s="8" t="s">
        <v>256</v>
      </c>
      <c r="H18" s="10">
        <v>2.5000000000000001E-3</v>
      </c>
      <c r="I18" s="10">
        <v>-1.04E-2</v>
      </c>
    </row>
    <row r="19" spans="1:9" x14ac:dyDescent="0.25">
      <c r="A19" s="7">
        <v>5715</v>
      </c>
      <c r="B19" s="8" t="s">
        <v>112</v>
      </c>
      <c r="C19" s="8" t="s">
        <v>191</v>
      </c>
      <c r="D19" s="8" t="s">
        <v>554</v>
      </c>
      <c r="E19" s="8" t="s">
        <v>555</v>
      </c>
      <c r="F19" s="8" t="s">
        <v>556</v>
      </c>
      <c r="G19" s="8" t="s">
        <v>557</v>
      </c>
      <c r="H19" s="10">
        <v>3.4000000000000002E-3</v>
      </c>
      <c r="I19" s="10">
        <v>3.2300000000000002E-2</v>
      </c>
    </row>
    <row r="20" spans="1:9" x14ac:dyDescent="0.25">
      <c r="A20" s="7">
        <v>5716</v>
      </c>
      <c r="B20" s="8" t="s">
        <v>113</v>
      </c>
      <c r="C20" s="8" t="s">
        <v>191</v>
      </c>
      <c r="D20" s="8" t="s">
        <v>399</v>
      </c>
      <c r="E20" s="8" t="s">
        <v>400</v>
      </c>
      <c r="F20" s="8" t="s">
        <v>401</v>
      </c>
      <c r="G20" s="8" t="s">
        <v>402</v>
      </c>
      <c r="H20" s="10">
        <v>3.4099999999999998E-2</v>
      </c>
      <c r="I20" s="10">
        <v>3.6900000000000002E-2</v>
      </c>
    </row>
    <row r="21" spans="1:9" x14ac:dyDescent="0.25">
      <c r="A21" s="7">
        <v>5717</v>
      </c>
      <c r="B21" s="8" t="s">
        <v>114</v>
      </c>
      <c r="C21" s="8" t="s">
        <v>191</v>
      </c>
      <c r="D21" s="8" t="s">
        <v>318</v>
      </c>
      <c r="E21" s="8" t="s">
        <v>319</v>
      </c>
      <c r="F21" s="8" t="s">
        <v>320</v>
      </c>
      <c r="G21" s="8" t="s">
        <v>321</v>
      </c>
      <c r="H21" s="10">
        <v>1.49E-2</v>
      </c>
      <c r="I21" s="10">
        <v>1.44E-2</v>
      </c>
    </row>
    <row r="22" spans="1:9" x14ac:dyDescent="0.25">
      <c r="A22" s="7">
        <v>5718</v>
      </c>
      <c r="B22" s="8" t="s">
        <v>115</v>
      </c>
      <c r="C22" s="8" t="s">
        <v>191</v>
      </c>
      <c r="D22" s="8" t="s">
        <v>220</v>
      </c>
      <c r="E22" s="8" t="s">
        <v>221</v>
      </c>
      <c r="F22" s="8" t="s">
        <v>222</v>
      </c>
      <c r="G22" s="8" t="s">
        <v>223</v>
      </c>
      <c r="H22" s="10">
        <v>3.1400000000000004E-2</v>
      </c>
      <c r="I22" s="10">
        <v>3.4200000000000001E-2</v>
      </c>
    </row>
    <row r="23" spans="1:9" x14ac:dyDescent="0.25">
      <c r="A23" s="7">
        <v>5719</v>
      </c>
      <c r="B23" s="8" t="s">
        <v>116</v>
      </c>
      <c r="C23" s="8" t="s">
        <v>191</v>
      </c>
      <c r="D23" s="8" t="s">
        <v>200</v>
      </c>
      <c r="E23" s="8" t="s">
        <v>201</v>
      </c>
      <c r="F23" s="8" t="s">
        <v>202</v>
      </c>
      <c r="G23" s="8" t="s">
        <v>203</v>
      </c>
      <c r="H23" s="10">
        <v>4.0999999999999995E-3</v>
      </c>
      <c r="I23" s="10">
        <v>-5.3E-3</v>
      </c>
    </row>
    <row r="24" spans="1:9" x14ac:dyDescent="0.25">
      <c r="A24" s="7">
        <v>5720</v>
      </c>
      <c r="B24" s="8" t="s">
        <v>117</v>
      </c>
      <c r="C24" s="8" t="s">
        <v>191</v>
      </c>
      <c r="D24" s="8" t="s">
        <v>237</v>
      </c>
      <c r="E24" s="8" t="s">
        <v>238</v>
      </c>
      <c r="F24" s="8" t="s">
        <v>239</v>
      </c>
      <c r="G24" s="8" t="s">
        <v>240</v>
      </c>
      <c r="H24" s="10">
        <v>1.2800000000000001E-2</v>
      </c>
      <c r="I24" s="10">
        <v>2.63E-2</v>
      </c>
    </row>
    <row r="25" spans="1:9" x14ac:dyDescent="0.25">
      <c r="A25" s="7">
        <v>5721</v>
      </c>
      <c r="B25" s="8" t="s">
        <v>118</v>
      </c>
      <c r="C25" s="8" t="s">
        <v>191</v>
      </c>
      <c r="D25" s="8" t="s">
        <v>212</v>
      </c>
      <c r="E25" s="8" t="s">
        <v>213</v>
      </c>
      <c r="F25" s="8" t="s">
        <v>214</v>
      </c>
      <c r="G25" s="8" t="s">
        <v>215</v>
      </c>
      <c r="H25" s="10">
        <v>2.7799999999999998E-2</v>
      </c>
      <c r="I25" s="10">
        <v>3.61E-2</v>
      </c>
    </row>
    <row r="26" spans="1:9" x14ac:dyDescent="0.25">
      <c r="A26" s="7">
        <v>5722</v>
      </c>
      <c r="B26" s="8" t="s">
        <v>119</v>
      </c>
      <c r="C26" s="8" t="s">
        <v>191</v>
      </c>
      <c r="D26" s="8" t="s">
        <v>504</v>
      </c>
      <c r="E26" s="8" t="s">
        <v>505</v>
      </c>
      <c r="F26" s="8" t="s">
        <v>506</v>
      </c>
      <c r="G26" s="8" t="s">
        <v>507</v>
      </c>
      <c r="H26" s="10">
        <v>4.1999999999999997E-3</v>
      </c>
      <c r="I26" s="10">
        <v>5.9699999999999996E-2</v>
      </c>
    </row>
    <row r="27" spans="1:9" x14ac:dyDescent="0.25">
      <c r="A27" s="7">
        <v>5723</v>
      </c>
      <c r="B27" s="8" t="s">
        <v>120</v>
      </c>
      <c r="C27" s="8" t="s">
        <v>191</v>
      </c>
      <c r="D27" s="8" t="s">
        <v>550</v>
      </c>
      <c r="E27" s="8" t="s">
        <v>551</v>
      </c>
      <c r="F27" s="8" t="s">
        <v>552</v>
      </c>
      <c r="G27" s="8" t="s">
        <v>553</v>
      </c>
      <c r="H27" s="10">
        <v>7.1999999999999998E-3</v>
      </c>
      <c r="I27" s="10">
        <v>4.5999999999999999E-3</v>
      </c>
    </row>
    <row r="28" spans="1:9" x14ac:dyDescent="0.25">
      <c r="A28" s="7">
        <v>5724</v>
      </c>
      <c r="B28" s="8" t="s">
        <v>121</v>
      </c>
      <c r="C28" s="8" t="s">
        <v>191</v>
      </c>
      <c r="D28" s="8" t="s">
        <v>310</v>
      </c>
      <c r="E28" s="8" t="s">
        <v>311</v>
      </c>
      <c r="F28" s="8" t="s">
        <v>312</v>
      </c>
      <c r="G28" s="8" t="s">
        <v>313</v>
      </c>
      <c r="H28" s="10">
        <v>6.9999999999999993E-3</v>
      </c>
      <c r="I28" s="10">
        <v>3.5799999999999998E-2</v>
      </c>
    </row>
    <row r="29" spans="1:9" x14ac:dyDescent="0.25">
      <c r="A29" s="7">
        <v>5725</v>
      </c>
      <c r="B29" s="8" t="s">
        <v>122</v>
      </c>
      <c r="C29" s="8" t="s">
        <v>191</v>
      </c>
      <c r="D29" s="8" t="s">
        <v>249</v>
      </c>
      <c r="E29" s="8" t="s">
        <v>250</v>
      </c>
      <c r="F29" s="8" t="s">
        <v>251</v>
      </c>
      <c r="G29" s="8" t="s">
        <v>252</v>
      </c>
      <c r="H29" s="10">
        <v>2.3999999999999998E-3</v>
      </c>
      <c r="I29" s="10">
        <v>9.3999999999999986E-3</v>
      </c>
    </row>
    <row r="30" spans="1:9" x14ac:dyDescent="0.25">
      <c r="A30" s="7">
        <v>5726</v>
      </c>
      <c r="B30" s="8" t="s">
        <v>123</v>
      </c>
      <c r="C30" s="8" t="s">
        <v>191</v>
      </c>
      <c r="D30" s="8" t="s">
        <v>196</v>
      </c>
      <c r="E30" s="8" t="s">
        <v>197</v>
      </c>
      <c r="F30" s="8" t="s">
        <v>198</v>
      </c>
      <c r="G30" s="8" t="s">
        <v>199</v>
      </c>
      <c r="H30" s="10">
        <v>1.6799999999999999E-2</v>
      </c>
      <c r="I30" s="10">
        <v>4.2500000000000003E-2</v>
      </c>
    </row>
    <row r="31" spans="1:9" x14ac:dyDescent="0.25">
      <c r="A31" s="7">
        <v>5727</v>
      </c>
      <c r="B31" s="8" t="s">
        <v>124</v>
      </c>
      <c r="C31" s="8" t="s">
        <v>191</v>
      </c>
      <c r="D31" s="8" t="s">
        <v>302</v>
      </c>
      <c r="E31" s="8" t="s">
        <v>303</v>
      </c>
      <c r="F31" s="8" t="s">
        <v>304</v>
      </c>
      <c r="G31" s="8" t="s">
        <v>305</v>
      </c>
      <c r="H31" s="10">
        <v>1.4499999999999999E-2</v>
      </c>
      <c r="I31" s="10">
        <v>0</v>
      </c>
    </row>
    <row r="32" spans="1:9" x14ac:dyDescent="0.25">
      <c r="A32" s="7">
        <v>5728</v>
      </c>
      <c r="B32" s="8" t="s">
        <v>125</v>
      </c>
      <c r="C32" s="8" t="s">
        <v>191</v>
      </c>
      <c r="D32" s="8" t="s">
        <v>439</v>
      </c>
      <c r="E32" s="8" t="s">
        <v>440</v>
      </c>
      <c r="F32" s="8" t="s">
        <v>441</v>
      </c>
      <c r="G32" s="8" t="s">
        <v>442</v>
      </c>
      <c r="H32" s="10">
        <v>3.0999999999999999E-3</v>
      </c>
      <c r="I32" s="10">
        <v>0.02</v>
      </c>
    </row>
    <row r="33" spans="1:9" x14ac:dyDescent="0.25">
      <c r="A33" s="7">
        <v>5729</v>
      </c>
      <c r="B33" s="8" t="s">
        <v>126</v>
      </c>
      <c r="C33" s="8" t="s">
        <v>191</v>
      </c>
      <c r="D33" s="8" t="s">
        <v>208</v>
      </c>
      <c r="E33" s="8" t="s">
        <v>209</v>
      </c>
      <c r="F33" s="8" t="s">
        <v>210</v>
      </c>
      <c r="G33" s="8" t="s">
        <v>211</v>
      </c>
      <c r="H33" s="10">
        <v>1.2999999999999999E-3</v>
      </c>
      <c r="I33" s="10">
        <v>-4.6999999999999993E-3</v>
      </c>
    </row>
    <row r="34" spans="1:9" x14ac:dyDescent="0.25">
      <c r="A34" s="7">
        <v>5730</v>
      </c>
      <c r="B34" s="8" t="s">
        <v>127</v>
      </c>
      <c r="C34" s="8" t="s">
        <v>191</v>
      </c>
      <c r="D34" s="8" t="s">
        <v>546</v>
      </c>
      <c r="E34" s="8" t="s">
        <v>547</v>
      </c>
      <c r="F34" s="8" t="s">
        <v>548</v>
      </c>
      <c r="G34" s="8" t="s">
        <v>549</v>
      </c>
      <c r="H34" s="10">
        <v>3.0000000000000001E-3</v>
      </c>
      <c r="I34" s="10">
        <v>1.37E-2</v>
      </c>
    </row>
    <row r="35" spans="1:9" x14ac:dyDescent="0.25">
      <c r="A35" s="7">
        <v>5731</v>
      </c>
      <c r="B35" s="8" t="s">
        <v>128</v>
      </c>
      <c r="C35" s="8" t="s">
        <v>191</v>
      </c>
      <c r="D35" s="8" t="s">
        <v>290</v>
      </c>
      <c r="E35" s="8" t="s">
        <v>291</v>
      </c>
      <c r="F35" s="8" t="s">
        <v>292</v>
      </c>
      <c r="G35" s="8" t="s">
        <v>293</v>
      </c>
      <c r="H35" s="10">
        <v>2.5000000000000001E-3</v>
      </c>
      <c r="I35" s="10">
        <v>3.3700000000000001E-2</v>
      </c>
    </row>
    <row r="36" spans="1:9" x14ac:dyDescent="0.25">
      <c r="A36" s="7">
        <v>5732</v>
      </c>
      <c r="B36" s="8" t="s">
        <v>129</v>
      </c>
      <c r="C36" s="8" t="s">
        <v>191</v>
      </c>
      <c r="D36" s="8" t="s">
        <v>407</v>
      </c>
      <c r="E36" s="8" t="s">
        <v>408</v>
      </c>
      <c r="F36" s="8" t="s">
        <v>409</v>
      </c>
      <c r="G36" s="8" t="s">
        <v>410</v>
      </c>
      <c r="H36" s="10">
        <v>4.3E-3</v>
      </c>
      <c r="I36" s="10">
        <v>0.1012</v>
      </c>
    </row>
    <row r="37" spans="1:9" x14ac:dyDescent="0.25">
      <c r="A37" s="7">
        <v>5852</v>
      </c>
      <c r="B37" s="8" t="s">
        <v>130</v>
      </c>
      <c r="C37" s="8" t="s">
        <v>191</v>
      </c>
      <c r="D37" s="8" t="s">
        <v>338</v>
      </c>
      <c r="E37" s="8" t="s">
        <v>339</v>
      </c>
      <c r="F37" s="8" t="s">
        <v>340</v>
      </c>
      <c r="G37" s="8" t="s">
        <v>341</v>
      </c>
      <c r="H37" s="10">
        <v>3.5200000000000002E-2</v>
      </c>
      <c r="I37" s="10">
        <v>-5.5000000000000005E-3</v>
      </c>
    </row>
    <row r="38" spans="1:9" x14ac:dyDescent="0.25">
      <c r="A38" s="7">
        <v>5853</v>
      </c>
      <c r="B38" s="8" t="s">
        <v>131</v>
      </c>
      <c r="C38" s="8" t="s">
        <v>191</v>
      </c>
      <c r="D38" s="8" t="s">
        <v>500</v>
      </c>
      <c r="E38" s="8" t="s">
        <v>501</v>
      </c>
      <c r="F38" s="8" t="s">
        <v>502</v>
      </c>
      <c r="G38" s="8" t="s">
        <v>503</v>
      </c>
      <c r="H38" s="10">
        <v>3.9000000000000003E-3</v>
      </c>
      <c r="I38" s="10">
        <v>4.0399999999999998E-2</v>
      </c>
    </row>
    <row r="39" spans="1:9" x14ac:dyDescent="0.25">
      <c r="A39" s="7">
        <v>5854</v>
      </c>
      <c r="B39" s="8" t="s">
        <v>132</v>
      </c>
      <c r="C39" s="8" t="s">
        <v>191</v>
      </c>
      <c r="D39" s="8" t="s">
        <v>245</v>
      </c>
      <c r="E39" s="8" t="s">
        <v>246</v>
      </c>
      <c r="F39" s="8" t="s">
        <v>247</v>
      </c>
      <c r="G39" s="8" t="s">
        <v>248</v>
      </c>
      <c r="H39" s="10">
        <v>4.6799999999999994E-2</v>
      </c>
      <c r="I39" s="10">
        <v>4.3799999999999999E-2</v>
      </c>
    </row>
    <row r="40" spans="1:9" x14ac:dyDescent="0.25">
      <c r="A40" s="7">
        <v>5855</v>
      </c>
      <c r="B40" s="8" t="s">
        <v>133</v>
      </c>
      <c r="C40" s="8" t="s">
        <v>191</v>
      </c>
      <c r="D40" s="8" t="s">
        <v>298</v>
      </c>
      <c r="E40" s="8" t="s">
        <v>299</v>
      </c>
      <c r="F40" s="8" t="s">
        <v>300</v>
      </c>
      <c r="G40" s="8" t="s">
        <v>301</v>
      </c>
      <c r="H40" s="10">
        <v>2.7900000000000001E-2</v>
      </c>
      <c r="I40" s="10">
        <v>2.0999999999999999E-3</v>
      </c>
    </row>
    <row r="41" spans="1:9" x14ac:dyDescent="0.25">
      <c r="A41" s="7">
        <v>5856</v>
      </c>
      <c r="B41" s="8" t="s">
        <v>134</v>
      </c>
      <c r="C41" s="8" t="s">
        <v>191</v>
      </c>
      <c r="D41" s="8" t="s">
        <v>241</v>
      </c>
      <c r="E41" s="8" t="s">
        <v>242</v>
      </c>
      <c r="F41" s="8" t="s">
        <v>243</v>
      </c>
      <c r="G41" s="8" t="s">
        <v>244</v>
      </c>
      <c r="H41" s="10">
        <v>4.8999999999999998E-3</v>
      </c>
      <c r="I41" s="10">
        <v>5.4699999999999999E-2</v>
      </c>
    </row>
    <row r="42" spans="1:9" x14ac:dyDescent="0.25">
      <c r="A42" s="7">
        <v>5857</v>
      </c>
      <c r="B42" s="8" t="s">
        <v>135</v>
      </c>
      <c r="C42" s="8" t="s">
        <v>191</v>
      </c>
      <c r="D42" s="8" t="s">
        <v>435</v>
      </c>
      <c r="E42" s="8" t="s">
        <v>436</v>
      </c>
      <c r="F42" s="8" t="s">
        <v>437</v>
      </c>
      <c r="G42" s="8" t="s">
        <v>438</v>
      </c>
      <c r="H42" s="10">
        <v>1.6E-2</v>
      </c>
      <c r="I42" s="10">
        <v>3.7599999999999995E-2</v>
      </c>
    </row>
    <row r="43" spans="1:9" x14ac:dyDescent="0.25">
      <c r="A43" s="7">
        <v>5858</v>
      </c>
      <c r="B43" s="8" t="s">
        <v>136</v>
      </c>
      <c r="C43" s="8" t="s">
        <v>191</v>
      </c>
      <c r="D43" s="8" t="s">
        <v>367</v>
      </c>
      <c r="E43" s="8" t="s">
        <v>368</v>
      </c>
      <c r="F43" s="8" t="s">
        <v>369</v>
      </c>
      <c r="G43" s="8" t="s">
        <v>370</v>
      </c>
      <c r="H43" s="10">
        <v>5.1000000000000004E-3</v>
      </c>
      <c r="I43" s="10">
        <v>2.07E-2</v>
      </c>
    </row>
    <row r="44" spans="1:9" x14ac:dyDescent="0.25">
      <c r="A44" s="7">
        <v>5859</v>
      </c>
      <c r="B44" s="8" t="s">
        <v>137</v>
      </c>
      <c r="C44" s="8" t="s">
        <v>191</v>
      </c>
      <c r="D44" s="8" t="s">
        <v>294</v>
      </c>
      <c r="E44" s="8" t="s">
        <v>295</v>
      </c>
      <c r="F44" s="8" t="s">
        <v>296</v>
      </c>
      <c r="G44" s="8" t="s">
        <v>297</v>
      </c>
      <c r="H44" s="10">
        <v>3.4700000000000002E-2</v>
      </c>
      <c r="I44" s="10">
        <v>3.27E-2</v>
      </c>
    </row>
    <row r="45" spans="1:9" x14ac:dyDescent="0.25">
      <c r="A45" s="7">
        <v>5860</v>
      </c>
      <c r="B45" s="8" t="s">
        <v>138</v>
      </c>
      <c r="C45" s="8" t="s">
        <v>191</v>
      </c>
      <c r="D45" s="8" t="s">
        <v>443</v>
      </c>
      <c r="E45" s="8" t="s">
        <v>444</v>
      </c>
      <c r="F45" s="8" t="s">
        <v>445</v>
      </c>
      <c r="G45" s="8" t="s">
        <v>446</v>
      </c>
      <c r="H45" s="10">
        <v>3.8E-3</v>
      </c>
      <c r="I45" s="10">
        <v>8.77E-2</v>
      </c>
    </row>
    <row r="46" spans="1:9" x14ac:dyDescent="0.25">
      <c r="A46" s="7">
        <v>5861</v>
      </c>
      <c r="B46" s="8" t="s">
        <v>139</v>
      </c>
      <c r="C46" s="8" t="s">
        <v>191</v>
      </c>
      <c r="D46" s="8" t="s">
        <v>411</v>
      </c>
      <c r="E46" s="8" t="s">
        <v>412</v>
      </c>
      <c r="F46" s="8" t="s">
        <v>413</v>
      </c>
      <c r="G46" s="8" t="s">
        <v>414</v>
      </c>
      <c r="H46" s="10">
        <v>6.7699999999999996E-2</v>
      </c>
      <c r="I46" s="10">
        <v>5.7300000000000004E-2</v>
      </c>
    </row>
    <row r="47" spans="1:9" x14ac:dyDescent="0.25">
      <c r="A47" s="7">
        <v>5862</v>
      </c>
      <c r="B47" s="8" t="s">
        <v>140</v>
      </c>
      <c r="C47" s="8" t="s">
        <v>191</v>
      </c>
      <c r="D47" s="8" t="s">
        <v>192</v>
      </c>
      <c r="E47" s="8" t="s">
        <v>193</v>
      </c>
      <c r="F47" s="8" t="s">
        <v>194</v>
      </c>
      <c r="G47" s="8" t="s">
        <v>195</v>
      </c>
      <c r="H47" s="10">
        <v>2.8999999999999998E-3</v>
      </c>
      <c r="I47" s="10">
        <v>-5.4299999999999994E-2</v>
      </c>
    </row>
    <row r="48" spans="1:9" x14ac:dyDescent="0.25">
      <c r="A48" s="7">
        <v>5863</v>
      </c>
      <c r="B48" s="8" t="s">
        <v>141</v>
      </c>
      <c r="C48" s="8" t="s">
        <v>191</v>
      </c>
      <c r="D48" s="8" t="s">
        <v>459</v>
      </c>
      <c r="E48" s="8" t="s">
        <v>460</v>
      </c>
      <c r="F48" s="8" t="s">
        <v>461</v>
      </c>
      <c r="G48" s="8" t="s">
        <v>462</v>
      </c>
      <c r="H48" s="10">
        <v>5.1999999999999998E-3</v>
      </c>
      <c r="I48" s="10">
        <v>1.1299999999999999E-2</v>
      </c>
    </row>
    <row r="49" spans="1:9" x14ac:dyDescent="0.25">
      <c r="A49" s="7">
        <v>6601</v>
      </c>
      <c r="B49" s="8" t="s">
        <v>142</v>
      </c>
      <c r="C49" s="8" t="s">
        <v>191</v>
      </c>
      <c r="D49" s="8" t="s">
        <v>475</v>
      </c>
      <c r="E49" s="8" t="s">
        <v>476</v>
      </c>
      <c r="F49" s="8" t="s">
        <v>477</v>
      </c>
      <c r="G49" s="8" t="s">
        <v>478</v>
      </c>
      <c r="H49" s="10">
        <v>2.41E-2</v>
      </c>
      <c r="I49" s="10">
        <v>-1E-4</v>
      </c>
    </row>
    <row r="50" spans="1:9" x14ac:dyDescent="0.25">
      <c r="A50" s="7">
        <v>6602</v>
      </c>
      <c r="B50" s="8" t="s">
        <v>143</v>
      </c>
      <c r="C50" s="8" t="s">
        <v>191</v>
      </c>
      <c r="D50" s="8" t="s">
        <v>375</v>
      </c>
      <c r="E50" s="8" t="s">
        <v>376</v>
      </c>
      <c r="F50" s="8" t="s">
        <v>377</v>
      </c>
      <c r="G50" s="8" t="s">
        <v>378</v>
      </c>
      <c r="H50" s="10">
        <v>1.7000000000000001E-3</v>
      </c>
      <c r="I50" s="10">
        <v>6.9999999999999993E-3</v>
      </c>
    </row>
    <row r="51" spans="1:9" x14ac:dyDescent="0.25">
      <c r="A51" s="7">
        <v>6603</v>
      </c>
      <c r="B51" s="8" t="s">
        <v>144</v>
      </c>
      <c r="C51" s="8" t="s">
        <v>191</v>
      </c>
      <c r="D51" s="8" t="s">
        <v>451</v>
      </c>
      <c r="E51" s="8" t="s">
        <v>452</v>
      </c>
      <c r="F51" s="8" t="s">
        <v>453</v>
      </c>
      <c r="G51" s="8" t="s">
        <v>454</v>
      </c>
      <c r="H51" s="10">
        <v>3.5999999999999999E-3</v>
      </c>
      <c r="I51" s="10">
        <v>1E-4</v>
      </c>
    </row>
    <row r="52" spans="1:9" x14ac:dyDescent="0.25">
      <c r="A52" s="7">
        <v>6604</v>
      </c>
      <c r="B52" s="8" t="s">
        <v>145</v>
      </c>
      <c r="C52" s="8" t="s">
        <v>191</v>
      </c>
      <c r="D52" s="8" t="s">
        <v>266</v>
      </c>
      <c r="E52" s="8" t="s">
        <v>267</v>
      </c>
      <c r="F52" s="8" t="s">
        <v>268</v>
      </c>
      <c r="G52" s="8" t="s">
        <v>269</v>
      </c>
      <c r="H52" s="10">
        <v>6.0000000000000001E-3</v>
      </c>
      <c r="I52" s="10">
        <v>8.1000000000000013E-3</v>
      </c>
    </row>
    <row r="53" spans="1:9" x14ac:dyDescent="0.25">
      <c r="A53" s="7">
        <v>6605</v>
      </c>
      <c r="B53" s="8" t="s">
        <v>146</v>
      </c>
      <c r="C53" s="8" t="s">
        <v>191</v>
      </c>
      <c r="D53" s="8" t="s">
        <v>387</v>
      </c>
      <c r="E53" s="8" t="s">
        <v>388</v>
      </c>
      <c r="F53" s="8" t="s">
        <v>389</v>
      </c>
      <c r="G53" s="8" t="s">
        <v>390</v>
      </c>
      <c r="H53" s="10">
        <v>1.0200000000000001E-2</v>
      </c>
      <c r="I53" s="10">
        <v>2.4799999999999999E-2</v>
      </c>
    </row>
    <row r="54" spans="1:9" x14ac:dyDescent="0.25">
      <c r="A54" s="7">
        <v>6606</v>
      </c>
      <c r="B54" s="8" t="s">
        <v>147</v>
      </c>
      <c r="C54" s="8" t="s">
        <v>191</v>
      </c>
      <c r="D54" s="8" t="s">
        <v>403</v>
      </c>
      <c r="E54" s="8" t="s">
        <v>404</v>
      </c>
      <c r="F54" s="8" t="s">
        <v>405</v>
      </c>
      <c r="G54" s="8" t="s">
        <v>406</v>
      </c>
      <c r="H54" s="10">
        <v>2.4500000000000001E-2</v>
      </c>
      <c r="I54" s="10">
        <v>1.95E-2</v>
      </c>
    </row>
    <row r="55" spans="1:9" x14ac:dyDescent="0.25">
      <c r="A55" s="7">
        <v>6607</v>
      </c>
      <c r="B55" s="8" t="s">
        <v>148</v>
      </c>
      <c r="C55" s="8" t="s">
        <v>191</v>
      </c>
      <c r="D55" s="8" t="s">
        <v>330</v>
      </c>
      <c r="E55" s="8" t="s">
        <v>331</v>
      </c>
      <c r="F55" s="8" t="s">
        <v>332</v>
      </c>
      <c r="G55" s="8" t="s">
        <v>333</v>
      </c>
      <c r="H55" s="10">
        <v>6.7000000000000002E-3</v>
      </c>
      <c r="I55" s="10">
        <v>1.66E-2</v>
      </c>
    </row>
    <row r="56" spans="1:9" x14ac:dyDescent="0.25">
      <c r="A56" s="7">
        <v>6608</v>
      </c>
      <c r="B56" s="8" t="s">
        <v>525</v>
      </c>
      <c r="C56" s="8" t="s">
        <v>191</v>
      </c>
      <c r="D56" s="8" t="s">
        <v>526</v>
      </c>
      <c r="E56" s="8" t="s">
        <v>527</v>
      </c>
      <c r="F56" s="8" t="s">
        <v>528</v>
      </c>
      <c r="G56" s="8" t="s">
        <v>529</v>
      </c>
      <c r="H56" s="10">
        <v>2.5699999999999997E-2</v>
      </c>
      <c r="I56" s="10">
        <v>2.0199999999999999E-2</v>
      </c>
    </row>
    <row r="57" spans="1:9" x14ac:dyDescent="0.25">
      <c r="A57" s="7">
        <v>6609</v>
      </c>
      <c r="B57" s="8" t="s">
        <v>149</v>
      </c>
      <c r="C57" s="8" t="s">
        <v>191</v>
      </c>
      <c r="D57" s="8" t="s">
        <v>306</v>
      </c>
      <c r="E57" s="8" t="s">
        <v>307</v>
      </c>
      <c r="F57" s="8" t="s">
        <v>308</v>
      </c>
      <c r="G57" s="8" t="s">
        <v>309</v>
      </c>
      <c r="H57" s="10">
        <v>1.6299999999999999E-2</v>
      </c>
      <c r="I57" s="10">
        <v>2.1299999999999999E-2</v>
      </c>
    </row>
    <row r="58" spans="1:9" x14ac:dyDescent="0.25">
      <c r="A58" s="7">
        <v>6610</v>
      </c>
      <c r="B58" s="8" t="s">
        <v>150</v>
      </c>
      <c r="C58" s="8" t="s">
        <v>191</v>
      </c>
      <c r="D58" s="8" t="s">
        <v>534</v>
      </c>
      <c r="E58" s="8" t="s">
        <v>535</v>
      </c>
      <c r="F58" s="8" t="s">
        <v>536</v>
      </c>
      <c r="G58" s="8" t="s">
        <v>537</v>
      </c>
      <c r="H58" s="10">
        <v>1.8700000000000001E-2</v>
      </c>
      <c r="I58" s="10">
        <v>2.7000000000000003E-2</v>
      </c>
    </row>
    <row r="59" spans="1:9" x14ac:dyDescent="0.25">
      <c r="A59" s="7">
        <v>6611</v>
      </c>
      <c r="B59" s="8" t="s">
        <v>151</v>
      </c>
      <c r="C59" s="8" t="s">
        <v>191</v>
      </c>
      <c r="D59" s="8" t="s">
        <v>355</v>
      </c>
      <c r="E59" s="8" t="s">
        <v>356</v>
      </c>
      <c r="F59" s="8" t="s">
        <v>357</v>
      </c>
      <c r="G59" s="8" t="s">
        <v>358</v>
      </c>
      <c r="H59" s="10">
        <v>1.49E-2</v>
      </c>
      <c r="I59" s="10">
        <v>5.7200000000000001E-2</v>
      </c>
    </row>
    <row r="60" spans="1:9" x14ac:dyDescent="0.25">
      <c r="A60" s="7">
        <v>6612</v>
      </c>
      <c r="B60" s="8" t="s">
        <v>152</v>
      </c>
      <c r="C60" s="8" t="s">
        <v>191</v>
      </c>
      <c r="D60" s="8" t="s">
        <v>278</v>
      </c>
      <c r="E60" s="8" t="s">
        <v>279</v>
      </c>
      <c r="F60" s="8" t="s">
        <v>280</v>
      </c>
      <c r="G60" s="8" t="s">
        <v>281</v>
      </c>
      <c r="H60" s="10">
        <v>2.1000000000000001E-2</v>
      </c>
      <c r="I60" s="10">
        <v>1.95E-2</v>
      </c>
    </row>
    <row r="61" spans="1:9" x14ac:dyDescent="0.25">
      <c r="A61" s="7">
        <v>6613</v>
      </c>
      <c r="B61" s="8" t="s">
        <v>153</v>
      </c>
      <c r="C61" s="8" t="s">
        <v>191</v>
      </c>
      <c r="D61" s="8" t="s">
        <v>282</v>
      </c>
      <c r="E61" s="8" t="s">
        <v>283</v>
      </c>
      <c r="F61" s="8" t="s">
        <v>284</v>
      </c>
      <c r="G61" s="8" t="s">
        <v>285</v>
      </c>
      <c r="H61" s="10">
        <v>1.38E-2</v>
      </c>
      <c r="I61" s="10">
        <v>1.8100000000000002E-2</v>
      </c>
    </row>
    <row r="62" spans="1:9" x14ac:dyDescent="0.25">
      <c r="A62" s="7">
        <v>6614</v>
      </c>
      <c r="B62" s="8" t="s">
        <v>154</v>
      </c>
      <c r="C62" s="8" t="s">
        <v>191</v>
      </c>
      <c r="D62" s="8" t="s">
        <v>286</v>
      </c>
      <c r="E62" s="8" t="s">
        <v>287</v>
      </c>
      <c r="F62" s="8" t="s">
        <v>288</v>
      </c>
      <c r="G62" s="8" t="s">
        <v>289</v>
      </c>
      <c r="H62" s="10">
        <v>1.7000000000000001E-2</v>
      </c>
      <c r="I62" s="10">
        <v>3.73E-2</v>
      </c>
    </row>
    <row r="63" spans="1:9" x14ac:dyDescent="0.25">
      <c r="A63" s="7">
        <v>6615</v>
      </c>
      <c r="B63" s="8" t="s">
        <v>155</v>
      </c>
      <c r="C63" s="8" t="s">
        <v>191</v>
      </c>
      <c r="D63" s="8" t="s">
        <v>562</v>
      </c>
      <c r="E63" s="8" t="s">
        <v>563</v>
      </c>
      <c r="F63" s="8" t="s">
        <v>564</v>
      </c>
      <c r="G63" s="8" t="s">
        <v>565</v>
      </c>
      <c r="H63" s="10">
        <v>3.7000000000000002E-3</v>
      </c>
      <c r="I63" s="10">
        <v>8.1000000000000013E-3</v>
      </c>
    </row>
    <row r="64" spans="1:9" x14ac:dyDescent="0.25">
      <c r="A64" s="7">
        <v>6616</v>
      </c>
      <c r="B64" s="8" t="s">
        <v>156</v>
      </c>
      <c r="C64" s="8" t="s">
        <v>191</v>
      </c>
      <c r="D64" s="8" t="s">
        <v>322</v>
      </c>
      <c r="E64" s="8" t="s">
        <v>323</v>
      </c>
      <c r="F64" s="8" t="s">
        <v>324</v>
      </c>
      <c r="G64" s="8" t="s">
        <v>325</v>
      </c>
      <c r="H64" s="10">
        <v>5.5000000000000005E-3</v>
      </c>
      <c r="I64" s="10">
        <v>3.4000000000000002E-3</v>
      </c>
    </row>
    <row r="65" spans="1:9" x14ac:dyDescent="0.25">
      <c r="A65" s="7">
        <v>6617</v>
      </c>
      <c r="B65" s="8" t="s">
        <v>157</v>
      </c>
      <c r="C65" s="8" t="s">
        <v>191</v>
      </c>
      <c r="D65" s="8" t="s">
        <v>423</v>
      </c>
      <c r="E65" s="8" t="s">
        <v>424</v>
      </c>
      <c r="F65" s="8" t="s">
        <v>425</v>
      </c>
      <c r="G65" s="8" t="s">
        <v>426</v>
      </c>
      <c r="H65" s="10">
        <v>1.7299999999999999E-2</v>
      </c>
      <c r="I65" s="10">
        <v>4.0999999999999995E-3</v>
      </c>
    </row>
    <row r="66" spans="1:9" x14ac:dyDescent="0.25">
      <c r="A66" s="7">
        <v>6618</v>
      </c>
      <c r="B66" s="8" t="s">
        <v>158</v>
      </c>
      <c r="C66" s="8" t="s">
        <v>191</v>
      </c>
      <c r="D66" s="8" t="s">
        <v>471</v>
      </c>
      <c r="E66" s="8" t="s">
        <v>472</v>
      </c>
      <c r="F66" s="8" t="s">
        <v>473</v>
      </c>
      <c r="G66" s="8" t="s">
        <v>474</v>
      </c>
      <c r="H66" s="10">
        <v>4.5999999999999999E-3</v>
      </c>
      <c r="I66" s="10">
        <v>5.1999999999999998E-3</v>
      </c>
    </row>
    <row r="67" spans="1:9" x14ac:dyDescent="0.25">
      <c r="A67" s="7">
        <v>6619</v>
      </c>
      <c r="B67" s="8" t="s">
        <v>261</v>
      </c>
      <c r="C67" s="8" t="s">
        <v>191</v>
      </c>
      <c r="D67" s="8" t="s">
        <v>262</v>
      </c>
      <c r="E67" s="8" t="s">
        <v>263</v>
      </c>
      <c r="F67" s="8" t="s">
        <v>264</v>
      </c>
      <c r="G67" s="8" t="s">
        <v>265</v>
      </c>
      <c r="H67" s="10">
        <v>3.4599999999999999E-2</v>
      </c>
      <c r="I67" s="10">
        <v>7.9000000000000008E-3</v>
      </c>
    </row>
    <row r="68" spans="1:9" x14ac:dyDescent="0.25">
      <c r="A68" s="7">
        <v>6620</v>
      </c>
      <c r="B68" s="8" t="s">
        <v>159</v>
      </c>
      <c r="C68" s="8" t="s">
        <v>191</v>
      </c>
      <c r="D68" s="8" t="s">
        <v>427</v>
      </c>
      <c r="E68" s="8" t="s">
        <v>428</v>
      </c>
      <c r="F68" s="8" t="s">
        <v>429</v>
      </c>
      <c r="G68" s="8" t="s">
        <v>430</v>
      </c>
      <c r="H68" s="10">
        <v>3.0999999999999999E-3</v>
      </c>
      <c r="I68" s="10">
        <v>1.3899999999999999E-2</v>
      </c>
    </row>
    <row r="69" spans="1:9" x14ac:dyDescent="0.25">
      <c r="A69" s="7">
        <v>6621</v>
      </c>
      <c r="B69" s="8" t="s">
        <v>483</v>
      </c>
      <c r="C69" s="8" t="s">
        <v>191</v>
      </c>
      <c r="D69" s="8" t="s">
        <v>484</v>
      </c>
      <c r="E69" s="8" t="s">
        <v>485</v>
      </c>
      <c r="F69" s="8" t="s">
        <v>486</v>
      </c>
      <c r="G69" s="8" t="s">
        <v>487</v>
      </c>
      <c r="H69" s="10">
        <v>2.3999999999999998E-3</v>
      </c>
      <c r="I69" s="10">
        <v>1.21E-2</v>
      </c>
    </row>
    <row r="70" spans="1:9" x14ac:dyDescent="0.25">
      <c r="A70" s="7">
        <v>6622</v>
      </c>
      <c r="B70" s="8" t="s">
        <v>160</v>
      </c>
      <c r="C70" s="8" t="s">
        <v>191</v>
      </c>
      <c r="D70" s="8" t="s">
        <v>521</v>
      </c>
      <c r="E70" s="8" t="s">
        <v>522</v>
      </c>
      <c r="F70" s="8" t="s">
        <v>523</v>
      </c>
      <c r="G70" s="8" t="s">
        <v>524</v>
      </c>
      <c r="H70" s="10">
        <v>2.8000000000000004E-3</v>
      </c>
      <c r="I70" s="10">
        <v>-5.0000000000000001E-4</v>
      </c>
    </row>
    <row r="71" spans="1:9" x14ac:dyDescent="0.25">
      <c r="A71" s="7">
        <v>6623</v>
      </c>
      <c r="B71" s="8" t="s">
        <v>228</v>
      </c>
      <c r="C71" s="8" t="s">
        <v>191</v>
      </c>
      <c r="D71" s="8" t="s">
        <v>229</v>
      </c>
      <c r="E71" s="8" t="s">
        <v>230</v>
      </c>
      <c r="F71" s="8" t="s">
        <v>231</v>
      </c>
      <c r="G71" s="8" t="s">
        <v>232</v>
      </c>
      <c r="H71" s="10">
        <v>1.1999999999999999E-3</v>
      </c>
      <c r="I71" s="10">
        <v>2.6800000000000001E-2</v>
      </c>
    </row>
    <row r="72" spans="1:9" x14ac:dyDescent="0.25">
      <c r="A72" s="7">
        <v>6624</v>
      </c>
      <c r="B72" s="8" t="s">
        <v>161</v>
      </c>
      <c r="C72" s="8" t="s">
        <v>191</v>
      </c>
      <c r="D72" s="8" t="s">
        <v>326</v>
      </c>
      <c r="E72" s="8" t="s">
        <v>327</v>
      </c>
      <c r="F72" s="8" t="s">
        <v>328</v>
      </c>
      <c r="G72" s="8" t="s">
        <v>329</v>
      </c>
      <c r="H72" s="10">
        <v>2.8999999999999998E-2</v>
      </c>
      <c r="I72" s="10">
        <v>-4.0000000000000002E-4</v>
      </c>
    </row>
    <row r="73" spans="1:9" x14ac:dyDescent="0.25">
      <c r="A73" s="7">
        <v>6625</v>
      </c>
      <c r="B73" s="8" t="s">
        <v>162</v>
      </c>
      <c r="C73" s="8" t="s">
        <v>191</v>
      </c>
      <c r="D73" s="8" t="s">
        <v>391</v>
      </c>
      <c r="E73" s="8" t="s">
        <v>392</v>
      </c>
      <c r="F73" s="8" t="s">
        <v>393</v>
      </c>
      <c r="G73" s="8" t="s">
        <v>394</v>
      </c>
      <c r="H73" s="10">
        <v>3.4000000000000002E-3</v>
      </c>
      <c r="I73" s="10">
        <v>1.7000000000000001E-3</v>
      </c>
    </row>
    <row r="74" spans="1:9" x14ac:dyDescent="0.25">
      <c r="A74" s="7">
        <v>6626</v>
      </c>
      <c r="B74" s="8" t="s">
        <v>163</v>
      </c>
      <c r="C74" s="8" t="s">
        <v>191</v>
      </c>
      <c r="D74" s="8" t="s">
        <v>224</v>
      </c>
      <c r="E74" s="8" t="s">
        <v>225</v>
      </c>
      <c r="F74" s="8" t="s">
        <v>226</v>
      </c>
      <c r="G74" s="8" t="s">
        <v>227</v>
      </c>
      <c r="H74" s="10">
        <v>4.6999999999999993E-3</v>
      </c>
      <c r="I74" s="10">
        <v>7.6E-3</v>
      </c>
    </row>
    <row r="75" spans="1:9" x14ac:dyDescent="0.25">
      <c r="A75" s="7">
        <v>6627</v>
      </c>
      <c r="B75" s="8" t="s">
        <v>164</v>
      </c>
      <c r="C75" s="8" t="s">
        <v>191</v>
      </c>
      <c r="D75" s="8" t="s">
        <v>347</v>
      </c>
      <c r="E75" s="8" t="s">
        <v>348</v>
      </c>
      <c r="F75" s="8" t="s">
        <v>349</v>
      </c>
      <c r="G75" s="8" t="s">
        <v>350</v>
      </c>
      <c r="H75" s="10">
        <v>3.0999999999999999E-3</v>
      </c>
      <c r="I75" s="10">
        <v>-4.0000000000000002E-4</v>
      </c>
    </row>
    <row r="76" spans="1:9" x14ac:dyDescent="0.25">
      <c r="A76" s="7">
        <v>6628</v>
      </c>
      <c r="B76" s="8" t="s">
        <v>165</v>
      </c>
      <c r="C76" s="8" t="s">
        <v>191</v>
      </c>
      <c r="D76" s="8" t="s">
        <v>463</v>
      </c>
      <c r="E76" s="8" t="s">
        <v>464</v>
      </c>
      <c r="F76" s="8" t="s">
        <v>465</v>
      </c>
      <c r="G76" s="8" t="s">
        <v>466</v>
      </c>
      <c r="H76" s="10">
        <v>1.23E-2</v>
      </c>
      <c r="I76" s="10">
        <v>1.49E-2</v>
      </c>
    </row>
    <row r="77" spans="1:9" x14ac:dyDescent="0.25">
      <c r="A77" s="7">
        <v>6629</v>
      </c>
      <c r="B77" s="8" t="s">
        <v>166</v>
      </c>
      <c r="C77" s="8" t="s">
        <v>191</v>
      </c>
      <c r="D77" s="8" t="s">
        <v>492</v>
      </c>
      <c r="E77" s="8" t="s">
        <v>493</v>
      </c>
      <c r="F77" s="8" t="s">
        <v>494</v>
      </c>
      <c r="G77" s="8" t="s">
        <v>495</v>
      </c>
      <c r="H77" s="10">
        <v>1.67E-2</v>
      </c>
      <c r="I77" s="10">
        <v>1.9400000000000001E-2</v>
      </c>
    </row>
    <row r="78" spans="1:9" x14ac:dyDescent="0.25">
      <c r="A78" s="7">
        <v>6630</v>
      </c>
      <c r="B78" s="8" t="s">
        <v>167</v>
      </c>
      <c r="C78" s="8" t="s">
        <v>191</v>
      </c>
      <c r="D78" s="8" t="s">
        <v>204</v>
      </c>
      <c r="E78" s="8" t="s">
        <v>205</v>
      </c>
      <c r="F78" s="8" t="s">
        <v>206</v>
      </c>
      <c r="G78" s="8" t="s">
        <v>207</v>
      </c>
      <c r="H78" s="10">
        <v>1.6500000000000001E-2</v>
      </c>
      <c r="I78" s="10">
        <v>5.62E-2</v>
      </c>
    </row>
    <row r="79" spans="1:9" x14ac:dyDescent="0.25">
      <c r="A79" s="7">
        <v>6631</v>
      </c>
      <c r="B79" s="8" t="s">
        <v>168</v>
      </c>
      <c r="C79" s="8" t="s">
        <v>191</v>
      </c>
      <c r="D79" s="8" t="s">
        <v>383</v>
      </c>
      <c r="E79" s="8" t="s">
        <v>384</v>
      </c>
      <c r="F79" s="8" t="s">
        <v>385</v>
      </c>
      <c r="G79" s="8" t="s">
        <v>386</v>
      </c>
      <c r="H79" s="10">
        <v>1.6299999999999999E-2</v>
      </c>
      <c r="I79" s="10">
        <v>8.0000000000000004E-4</v>
      </c>
    </row>
    <row r="80" spans="1:9" x14ac:dyDescent="0.25">
      <c r="A80" s="7">
        <v>6632</v>
      </c>
      <c r="B80" s="8" t="s">
        <v>169</v>
      </c>
      <c r="C80" s="8" t="s">
        <v>191</v>
      </c>
      <c r="D80" s="8" t="s">
        <v>488</v>
      </c>
      <c r="E80" s="8" t="s">
        <v>489</v>
      </c>
      <c r="F80" s="8" t="s">
        <v>490</v>
      </c>
      <c r="G80" s="8" t="s">
        <v>491</v>
      </c>
      <c r="H80" s="10">
        <v>2.0999999999999999E-3</v>
      </c>
      <c r="I80" s="10">
        <v>9.1999999999999998E-3</v>
      </c>
    </row>
    <row r="81" spans="1:9" x14ac:dyDescent="0.25">
      <c r="A81" s="7">
        <v>6633</v>
      </c>
      <c r="B81" s="8" t="s">
        <v>170</v>
      </c>
      <c r="C81" s="8" t="s">
        <v>191</v>
      </c>
      <c r="D81" s="8" t="s">
        <v>351</v>
      </c>
      <c r="E81" s="8" t="s">
        <v>352</v>
      </c>
      <c r="F81" s="8" t="s">
        <v>353</v>
      </c>
      <c r="G81" s="8" t="s">
        <v>354</v>
      </c>
      <c r="H81" s="10">
        <v>1.77E-2</v>
      </c>
      <c r="I81" s="10">
        <v>1.23E-2</v>
      </c>
    </row>
    <row r="82" spans="1:9" x14ac:dyDescent="0.25">
      <c r="A82" s="7">
        <v>6634</v>
      </c>
      <c r="B82" s="8" t="s">
        <v>171</v>
      </c>
      <c r="C82" s="8" t="s">
        <v>191</v>
      </c>
      <c r="D82" s="8" t="s">
        <v>496</v>
      </c>
      <c r="E82" s="8" t="s">
        <v>497</v>
      </c>
      <c r="F82" s="8" t="s">
        <v>498</v>
      </c>
      <c r="G82" s="8" t="s">
        <v>499</v>
      </c>
      <c r="H82" s="10">
        <v>1.9099999999999999E-2</v>
      </c>
      <c r="I82" s="10">
        <v>1.7399999999999999E-2</v>
      </c>
    </row>
    <row r="83" spans="1:9" x14ac:dyDescent="0.25">
      <c r="A83" s="7">
        <v>6635</v>
      </c>
      <c r="B83" s="8" t="s">
        <v>172</v>
      </c>
      <c r="C83" s="8" t="s">
        <v>191</v>
      </c>
      <c r="D83" s="8" t="s">
        <v>517</v>
      </c>
      <c r="E83" s="8" t="s">
        <v>518</v>
      </c>
      <c r="F83" s="8" t="s">
        <v>519</v>
      </c>
      <c r="G83" s="8" t="s">
        <v>520</v>
      </c>
      <c r="H83" s="10">
        <v>3.1899999999999998E-2</v>
      </c>
      <c r="I83" s="10">
        <v>3.1699999999999999E-2</v>
      </c>
    </row>
    <row r="84" spans="1:9" x14ac:dyDescent="0.25">
      <c r="A84" s="7">
        <v>6636</v>
      </c>
      <c r="B84" s="8" t="s">
        <v>173</v>
      </c>
      <c r="C84" s="8" t="s">
        <v>191</v>
      </c>
      <c r="D84" s="8" t="s">
        <v>479</v>
      </c>
      <c r="E84" s="8" t="s">
        <v>480</v>
      </c>
      <c r="F84" s="8" t="s">
        <v>481</v>
      </c>
      <c r="G84" s="8" t="s">
        <v>482</v>
      </c>
      <c r="H84" s="10">
        <v>6.0400000000000002E-2</v>
      </c>
      <c r="I84" s="10">
        <v>6.0999999999999999E-2</v>
      </c>
    </row>
    <row r="85" spans="1:9" x14ac:dyDescent="0.25">
      <c r="A85" s="7">
        <v>6637</v>
      </c>
      <c r="B85" s="8" t="s">
        <v>174</v>
      </c>
      <c r="C85" s="8" t="s">
        <v>191</v>
      </c>
      <c r="D85" s="8" t="s">
        <v>431</v>
      </c>
      <c r="E85" s="8" t="s">
        <v>432</v>
      </c>
      <c r="F85" s="8" t="s">
        <v>433</v>
      </c>
      <c r="G85" s="8" t="s">
        <v>434</v>
      </c>
      <c r="H85" s="10">
        <v>3.8E-3</v>
      </c>
      <c r="I85" s="10">
        <v>1.6299999999999999E-2</v>
      </c>
    </row>
    <row r="86" spans="1:9" x14ac:dyDescent="0.25">
      <c r="A86" s="7">
        <v>6638</v>
      </c>
      <c r="B86" s="8" t="s">
        <v>175</v>
      </c>
      <c r="C86" s="8" t="s">
        <v>191</v>
      </c>
      <c r="D86" s="8" t="s">
        <v>233</v>
      </c>
      <c r="E86" s="8" t="s">
        <v>234</v>
      </c>
      <c r="F86" s="8" t="s">
        <v>235</v>
      </c>
      <c r="G86" s="8" t="s">
        <v>236</v>
      </c>
      <c r="H86" s="10">
        <v>4.6600000000000003E-2</v>
      </c>
      <c r="I86" s="10">
        <v>2.8399999999999998E-2</v>
      </c>
    </row>
    <row r="87" spans="1:9" x14ac:dyDescent="0.25">
      <c r="A87" s="7">
        <v>6639</v>
      </c>
      <c r="B87" s="8" t="s">
        <v>176</v>
      </c>
      <c r="C87" s="8" t="s">
        <v>191</v>
      </c>
      <c r="D87" s="8" t="s">
        <v>415</v>
      </c>
      <c r="E87" s="8" t="s">
        <v>416</v>
      </c>
      <c r="F87" s="8" t="s">
        <v>417</v>
      </c>
      <c r="G87" s="8" t="s">
        <v>418</v>
      </c>
      <c r="H87" s="10">
        <v>2.3E-3</v>
      </c>
      <c r="I87" s="10">
        <v>0.06</v>
      </c>
    </row>
    <row r="88" spans="1:9" x14ac:dyDescent="0.25">
      <c r="A88" s="7">
        <v>6640</v>
      </c>
      <c r="B88" s="8" t="s">
        <v>177</v>
      </c>
      <c r="C88" s="8" t="s">
        <v>191</v>
      </c>
      <c r="D88" s="8" t="s">
        <v>371</v>
      </c>
      <c r="E88" s="8" t="s">
        <v>372</v>
      </c>
      <c r="F88" s="8" t="s">
        <v>373</v>
      </c>
      <c r="G88" s="8" t="s">
        <v>374</v>
      </c>
      <c r="H88" s="10">
        <v>3.7000000000000002E-3</v>
      </c>
      <c r="I88" s="10">
        <v>1.2999999999999999E-3</v>
      </c>
    </row>
    <row r="89" spans="1:9" x14ac:dyDescent="0.25">
      <c r="A89" s="7">
        <v>6641</v>
      </c>
      <c r="B89" s="8" t="s">
        <v>178</v>
      </c>
      <c r="C89" s="8" t="s">
        <v>191</v>
      </c>
      <c r="D89" s="8" t="s">
        <v>257</v>
      </c>
      <c r="E89" s="8" t="s">
        <v>258</v>
      </c>
      <c r="F89" s="8" t="s">
        <v>259</v>
      </c>
      <c r="G89" s="8" t="s">
        <v>260</v>
      </c>
      <c r="H89" s="10">
        <v>3.5099999999999999E-2</v>
      </c>
      <c r="I89" s="10">
        <v>2E-3</v>
      </c>
    </row>
    <row r="90" spans="1:9" x14ac:dyDescent="0.25">
      <c r="A90" s="7">
        <v>6642</v>
      </c>
      <c r="B90" s="8" t="s">
        <v>179</v>
      </c>
      <c r="C90" s="8" t="s">
        <v>191</v>
      </c>
      <c r="D90" s="8" t="s">
        <v>314</v>
      </c>
      <c r="E90" s="8" t="s">
        <v>315</v>
      </c>
      <c r="F90" s="8" t="s">
        <v>316</v>
      </c>
      <c r="G90" s="8" t="s">
        <v>317</v>
      </c>
      <c r="H90" s="10">
        <v>1.09E-2</v>
      </c>
      <c r="I90" s="10">
        <v>8.3999999999999995E-3</v>
      </c>
    </row>
    <row r="91" spans="1:9" x14ac:dyDescent="0.25">
      <c r="A91" s="7">
        <v>6643</v>
      </c>
      <c r="B91" s="8" t="s">
        <v>180</v>
      </c>
      <c r="C91" s="8" t="s">
        <v>191</v>
      </c>
      <c r="D91" s="8" t="s">
        <v>538</v>
      </c>
      <c r="E91" s="8" t="s">
        <v>539</v>
      </c>
      <c r="F91" s="8" t="s">
        <v>540</v>
      </c>
      <c r="G91" s="8" t="s">
        <v>541</v>
      </c>
      <c r="H91" s="10">
        <v>1.09E-2</v>
      </c>
      <c r="I91" s="10">
        <v>4.1999999999999997E-3</v>
      </c>
    </row>
    <row r="92" spans="1:9" x14ac:dyDescent="0.25">
      <c r="A92" s="7">
        <v>6644</v>
      </c>
      <c r="B92" s="8" t="s">
        <v>181</v>
      </c>
      <c r="C92" s="8" t="s">
        <v>191</v>
      </c>
      <c r="D92" s="8" t="s">
        <v>455</v>
      </c>
      <c r="E92" s="8" t="s">
        <v>456</v>
      </c>
      <c r="F92" s="8" t="s">
        <v>457</v>
      </c>
      <c r="G92" s="8" t="s">
        <v>458</v>
      </c>
      <c r="H92" s="10">
        <v>4.3E-3</v>
      </c>
      <c r="I92" s="10">
        <v>9.8999999999999991E-3</v>
      </c>
    </row>
    <row r="93" spans="1:9" x14ac:dyDescent="0.25">
      <c r="A93" s="7">
        <v>6645</v>
      </c>
      <c r="B93" s="8" t="s">
        <v>182</v>
      </c>
      <c r="C93" s="8" t="s">
        <v>191</v>
      </c>
      <c r="D93" s="8" t="s">
        <v>359</v>
      </c>
      <c r="E93" s="8" t="s">
        <v>360</v>
      </c>
      <c r="F93" s="8" t="s">
        <v>361</v>
      </c>
      <c r="G93" s="8" t="s">
        <v>362</v>
      </c>
      <c r="H93" s="10">
        <v>8.8000000000000005E-3</v>
      </c>
      <c r="I93" s="10">
        <v>7.7000000000000002E-3</v>
      </c>
    </row>
    <row r="94" spans="1:9" x14ac:dyDescent="0.25">
      <c r="A94" s="7">
        <v>74005</v>
      </c>
      <c r="B94" s="8" t="s">
        <v>676</v>
      </c>
      <c r="C94" s="8" t="s">
        <v>566</v>
      </c>
      <c r="D94" s="8" t="s">
        <v>677</v>
      </c>
      <c r="E94" s="8" t="s">
        <v>678</v>
      </c>
      <c r="F94" s="8" t="s">
        <v>679</v>
      </c>
      <c r="G94" s="8" t="s">
        <v>680</v>
      </c>
      <c r="H94" s="10">
        <v>5.04E-2</v>
      </c>
      <c r="I94" s="10">
        <v>1.5100000000000001E-2</v>
      </c>
    </row>
    <row r="95" spans="1:9" x14ac:dyDescent="0.25">
      <c r="A95" s="7">
        <v>74007</v>
      </c>
      <c r="B95" s="8" t="s">
        <v>671</v>
      </c>
      <c r="C95" s="8" t="s">
        <v>566</v>
      </c>
      <c r="D95" s="8" t="s">
        <v>672</v>
      </c>
      <c r="E95" s="8" t="s">
        <v>673</v>
      </c>
      <c r="F95" s="8" t="s">
        <v>674</v>
      </c>
      <c r="G95" s="8" t="s">
        <v>675</v>
      </c>
      <c r="H95" s="10">
        <v>3.0600000000000002E-2</v>
      </c>
      <c r="I95" s="10">
        <v>1.1399999999999999E-2</v>
      </c>
    </row>
    <row r="96" spans="1:9" x14ac:dyDescent="0.25">
      <c r="A96" s="7">
        <v>74008</v>
      </c>
      <c r="B96" s="8" t="s">
        <v>666</v>
      </c>
      <c r="C96" s="8" t="s">
        <v>566</v>
      </c>
      <c r="D96" s="8" t="s">
        <v>667</v>
      </c>
      <c r="E96" s="8" t="s">
        <v>668</v>
      </c>
      <c r="F96" s="8" t="s">
        <v>669</v>
      </c>
      <c r="G96" s="8" t="s">
        <v>670</v>
      </c>
      <c r="H96" s="10">
        <v>1.5E-3</v>
      </c>
      <c r="I96" s="10">
        <v>6.1799999999999994E-2</v>
      </c>
    </row>
    <row r="97" spans="1:9" x14ac:dyDescent="0.25">
      <c r="A97" s="7">
        <v>74012</v>
      </c>
      <c r="B97" s="8" t="s">
        <v>661</v>
      </c>
      <c r="C97" s="8" t="s">
        <v>566</v>
      </c>
      <c r="D97" s="8" t="s">
        <v>662</v>
      </c>
      <c r="E97" s="8" t="s">
        <v>663</v>
      </c>
      <c r="F97" s="8" t="s">
        <v>664</v>
      </c>
      <c r="G97" s="8" t="s">
        <v>665</v>
      </c>
      <c r="H97" s="10">
        <v>5.0000000000000001E-3</v>
      </c>
      <c r="I97" s="10">
        <v>2.0299999999999999E-2</v>
      </c>
    </row>
    <row r="98" spans="1:9" x14ac:dyDescent="0.25">
      <c r="A98" s="7">
        <v>74013</v>
      </c>
      <c r="B98" s="8" t="s">
        <v>656</v>
      </c>
      <c r="C98" s="8" t="s">
        <v>566</v>
      </c>
      <c r="D98" s="8" t="s">
        <v>657</v>
      </c>
      <c r="E98" s="8" t="s">
        <v>658</v>
      </c>
      <c r="F98" s="8" t="s">
        <v>659</v>
      </c>
      <c r="G98" s="8" t="s">
        <v>660</v>
      </c>
      <c r="H98" s="10">
        <v>1.32E-2</v>
      </c>
      <c r="I98" s="10">
        <v>1E-3</v>
      </c>
    </row>
    <row r="99" spans="1:9" x14ac:dyDescent="0.25">
      <c r="A99" s="7">
        <v>74015</v>
      </c>
      <c r="B99" s="8" t="s">
        <v>651</v>
      </c>
      <c r="C99" s="8" t="s">
        <v>566</v>
      </c>
      <c r="D99" s="8" t="s">
        <v>652</v>
      </c>
      <c r="E99" s="8" t="s">
        <v>653</v>
      </c>
      <c r="F99" s="8" t="s">
        <v>654</v>
      </c>
      <c r="G99" s="8" t="s">
        <v>655</v>
      </c>
      <c r="H99" s="10">
        <v>2.1600000000000001E-2</v>
      </c>
      <c r="I99" s="10">
        <v>4.2699999999999995E-2</v>
      </c>
    </row>
    <row r="100" spans="1:9" x14ac:dyDescent="0.25">
      <c r="A100" s="7">
        <v>74016</v>
      </c>
      <c r="B100" s="8" t="s">
        <v>716</v>
      </c>
      <c r="C100" s="8" t="s">
        <v>566</v>
      </c>
      <c r="D100" s="8" t="s">
        <v>717</v>
      </c>
      <c r="E100" s="8" t="s">
        <v>718</v>
      </c>
      <c r="F100" s="8" t="s">
        <v>719</v>
      </c>
      <c r="G100" s="8" t="s">
        <v>720</v>
      </c>
      <c r="H100" s="10">
        <v>4.2599999999999999E-2</v>
      </c>
      <c r="I100" s="10">
        <v>5.7599999999999998E-2</v>
      </c>
    </row>
    <row r="101" spans="1:9" x14ac:dyDescent="0.25">
      <c r="A101" s="7">
        <v>74018</v>
      </c>
      <c r="B101" s="8" t="s">
        <v>711</v>
      </c>
      <c r="C101" s="8" t="s">
        <v>566</v>
      </c>
      <c r="D101" s="8" t="s">
        <v>712</v>
      </c>
      <c r="E101" s="8" t="s">
        <v>713</v>
      </c>
      <c r="F101" s="8" t="s">
        <v>714</v>
      </c>
      <c r="G101" s="8" t="s">
        <v>715</v>
      </c>
      <c r="H101" s="10">
        <v>5.5300000000000002E-2</v>
      </c>
      <c r="I101" s="10">
        <v>1.34E-2</v>
      </c>
    </row>
    <row r="102" spans="1:9" x14ac:dyDescent="0.25">
      <c r="A102" s="7">
        <v>74020</v>
      </c>
      <c r="B102" s="8" t="s">
        <v>706</v>
      </c>
      <c r="C102" s="8" t="s">
        <v>566</v>
      </c>
      <c r="D102" s="8" t="s">
        <v>707</v>
      </c>
      <c r="E102" s="8" t="s">
        <v>708</v>
      </c>
      <c r="F102" s="8" t="s">
        <v>709</v>
      </c>
      <c r="G102" s="8" t="s">
        <v>710</v>
      </c>
      <c r="H102" s="10">
        <v>4.2000000000000003E-2</v>
      </c>
      <c r="I102" s="10">
        <v>-8.3000000000000001E-3</v>
      </c>
    </row>
    <row r="103" spans="1:9" x14ac:dyDescent="0.25">
      <c r="A103" s="7">
        <v>74021</v>
      </c>
      <c r="B103" s="8" t="s">
        <v>701</v>
      </c>
      <c r="C103" s="8" t="s">
        <v>566</v>
      </c>
      <c r="D103" s="8" t="s">
        <v>702</v>
      </c>
      <c r="E103" s="8" t="s">
        <v>703</v>
      </c>
      <c r="F103" s="8" t="s">
        <v>704</v>
      </c>
      <c r="G103" s="8" t="s">
        <v>705</v>
      </c>
      <c r="H103" s="10">
        <v>9.3999999999999986E-3</v>
      </c>
      <c r="I103" s="10">
        <v>2.3799999999999998E-2</v>
      </c>
    </row>
    <row r="104" spans="1:9" x14ac:dyDescent="0.25">
      <c r="A104" s="7">
        <v>74024</v>
      </c>
      <c r="B104" s="8" t="s">
        <v>696</v>
      </c>
      <c r="C104" s="8" t="s">
        <v>566</v>
      </c>
      <c r="D104" s="8" t="s">
        <v>697</v>
      </c>
      <c r="E104" s="8" t="s">
        <v>698</v>
      </c>
      <c r="F104" s="8" t="s">
        <v>699</v>
      </c>
      <c r="G104" s="8" t="s">
        <v>700</v>
      </c>
      <c r="H104" s="10">
        <v>2.2400000000000003E-2</v>
      </c>
      <c r="I104" s="10">
        <v>2.46E-2</v>
      </c>
    </row>
    <row r="105" spans="1:9" x14ac:dyDescent="0.25">
      <c r="A105" s="7">
        <v>74025</v>
      </c>
      <c r="B105" s="8" t="s">
        <v>691</v>
      </c>
      <c r="C105" s="8" t="s">
        <v>566</v>
      </c>
      <c r="D105" s="8" t="s">
        <v>692</v>
      </c>
      <c r="E105" s="8" t="s">
        <v>693</v>
      </c>
      <c r="F105" s="8" t="s">
        <v>694</v>
      </c>
      <c r="G105" s="8" t="s">
        <v>695</v>
      </c>
      <c r="H105" s="10">
        <v>3.3000000000000002E-2</v>
      </c>
      <c r="I105" s="10">
        <v>1.7899999999999999E-2</v>
      </c>
    </row>
    <row r="106" spans="1:9" x14ac:dyDescent="0.25">
      <c r="A106" s="7">
        <v>74031</v>
      </c>
      <c r="B106" s="8" t="s">
        <v>686</v>
      </c>
      <c r="C106" s="8" t="s">
        <v>566</v>
      </c>
      <c r="D106" s="8" t="s">
        <v>687</v>
      </c>
      <c r="E106" s="8" t="s">
        <v>688</v>
      </c>
      <c r="F106" s="8" t="s">
        <v>689</v>
      </c>
      <c r="G106" s="8" t="s">
        <v>690</v>
      </c>
      <c r="H106" s="10">
        <v>1.61E-2</v>
      </c>
      <c r="I106" s="10">
        <v>1.52E-2</v>
      </c>
    </row>
    <row r="107" spans="1:9" x14ac:dyDescent="0.25">
      <c r="A107" s="7">
        <v>74040</v>
      </c>
      <c r="B107" s="8" t="s">
        <v>681</v>
      </c>
      <c r="C107" s="8" t="s">
        <v>566</v>
      </c>
      <c r="D107" s="8" t="s">
        <v>682</v>
      </c>
      <c r="E107" s="8" t="s">
        <v>683</v>
      </c>
      <c r="F107" s="8" t="s">
        <v>684</v>
      </c>
      <c r="G107" s="8" t="s">
        <v>685</v>
      </c>
      <c r="H107" s="10">
        <v>1.9E-2</v>
      </c>
      <c r="I107" s="10">
        <v>3.1200000000000002E-2</v>
      </c>
    </row>
    <row r="108" spans="1:9" x14ac:dyDescent="0.25">
      <c r="A108" s="7">
        <v>74042</v>
      </c>
      <c r="B108" s="8" t="s">
        <v>756</v>
      </c>
      <c r="C108" s="8" t="s">
        <v>566</v>
      </c>
      <c r="D108" s="8" t="s">
        <v>757</v>
      </c>
      <c r="E108" s="8" t="s">
        <v>758</v>
      </c>
      <c r="F108" s="8" t="s">
        <v>759</v>
      </c>
      <c r="G108" s="8" t="s">
        <v>760</v>
      </c>
      <c r="H108" s="10">
        <v>3.3099999999999997E-2</v>
      </c>
      <c r="I108" s="10">
        <v>3.3799999999999997E-2</v>
      </c>
    </row>
    <row r="109" spans="1:9" x14ac:dyDescent="0.25">
      <c r="A109" s="7">
        <v>74043</v>
      </c>
      <c r="B109" s="8" t="s">
        <v>751</v>
      </c>
      <c r="C109" s="8" t="s">
        <v>566</v>
      </c>
      <c r="D109" s="8" t="s">
        <v>752</v>
      </c>
      <c r="E109" s="8" t="s">
        <v>753</v>
      </c>
      <c r="F109" s="8" t="s">
        <v>754</v>
      </c>
      <c r="G109" s="8" t="s">
        <v>755</v>
      </c>
      <c r="H109" s="10">
        <v>1.1599999999999999E-2</v>
      </c>
      <c r="I109" s="10">
        <v>4.6500000000000007E-2</v>
      </c>
    </row>
    <row r="110" spans="1:9" x14ac:dyDescent="0.25">
      <c r="A110" s="7">
        <v>74044</v>
      </c>
      <c r="B110" s="8" t="s">
        <v>746</v>
      </c>
      <c r="C110" s="8" t="s">
        <v>566</v>
      </c>
      <c r="D110" s="8" t="s">
        <v>747</v>
      </c>
      <c r="E110" s="8" t="s">
        <v>748</v>
      </c>
      <c r="F110" s="8" t="s">
        <v>749</v>
      </c>
      <c r="G110" s="8" t="s">
        <v>750</v>
      </c>
      <c r="H110" s="10">
        <v>5.0199999999999995E-2</v>
      </c>
      <c r="I110" s="10">
        <v>2.0299999999999999E-2</v>
      </c>
    </row>
    <row r="111" spans="1:9" x14ac:dyDescent="0.25">
      <c r="A111" s="7">
        <v>74048</v>
      </c>
      <c r="B111" s="8" t="s">
        <v>741</v>
      </c>
      <c r="C111" s="8" t="s">
        <v>566</v>
      </c>
      <c r="D111" s="8" t="s">
        <v>742</v>
      </c>
      <c r="E111" s="8" t="s">
        <v>743</v>
      </c>
      <c r="F111" s="8" t="s">
        <v>744</v>
      </c>
      <c r="G111" s="8" t="s">
        <v>745</v>
      </c>
      <c r="H111" s="10">
        <v>1.3000000000000001E-2</v>
      </c>
      <c r="I111" s="10">
        <v>2.7699999999999999E-2</v>
      </c>
    </row>
    <row r="112" spans="1:9" x14ac:dyDescent="0.25">
      <c r="A112" s="7">
        <v>74049</v>
      </c>
      <c r="B112" s="8" t="s">
        <v>736</v>
      </c>
      <c r="C112" s="8" t="s">
        <v>566</v>
      </c>
      <c r="D112" s="8" t="s">
        <v>737</v>
      </c>
      <c r="E112" s="8" t="s">
        <v>738</v>
      </c>
      <c r="F112" s="8" t="s">
        <v>739</v>
      </c>
      <c r="G112" s="8" t="s">
        <v>740</v>
      </c>
      <c r="H112" s="10">
        <v>1.3100000000000001E-2</v>
      </c>
      <c r="I112" s="10">
        <v>2.7900000000000001E-2</v>
      </c>
    </row>
    <row r="113" spans="1:9" x14ac:dyDescent="0.25">
      <c r="A113" s="7">
        <v>74053</v>
      </c>
      <c r="B113" s="8" t="s">
        <v>731</v>
      </c>
      <c r="C113" s="8" t="s">
        <v>566</v>
      </c>
      <c r="D113" s="8" t="s">
        <v>732</v>
      </c>
      <c r="E113" s="8" t="s">
        <v>733</v>
      </c>
      <c r="F113" s="8" t="s">
        <v>734</v>
      </c>
      <c r="G113" s="8" t="s">
        <v>735</v>
      </c>
      <c r="H113" s="10">
        <v>3.1300000000000001E-2</v>
      </c>
      <c r="I113" s="10">
        <v>2.3900000000000001E-2</v>
      </c>
    </row>
    <row r="114" spans="1:9" x14ac:dyDescent="0.25">
      <c r="A114" s="7">
        <v>74059</v>
      </c>
      <c r="B114" s="8" t="s">
        <v>726</v>
      </c>
      <c r="C114" s="8" t="s">
        <v>566</v>
      </c>
      <c r="D114" s="8" t="s">
        <v>727</v>
      </c>
      <c r="E114" s="8" t="s">
        <v>728</v>
      </c>
      <c r="F114" s="8" t="s">
        <v>729</v>
      </c>
      <c r="G114" s="8" t="s">
        <v>730</v>
      </c>
      <c r="H114" s="10">
        <v>5.5000000000000005E-3</v>
      </c>
      <c r="I114" s="10">
        <v>2.35E-2</v>
      </c>
    </row>
    <row r="115" spans="1:9" x14ac:dyDescent="0.25">
      <c r="A115" s="7">
        <v>74069</v>
      </c>
      <c r="B115" s="8" t="s">
        <v>721</v>
      </c>
      <c r="C115" s="8" t="s">
        <v>566</v>
      </c>
      <c r="D115" s="8" t="s">
        <v>722</v>
      </c>
      <c r="E115" s="8" t="s">
        <v>723</v>
      </c>
      <c r="F115" s="8" t="s">
        <v>724</v>
      </c>
      <c r="G115" s="8" t="s">
        <v>725</v>
      </c>
      <c r="H115" s="10">
        <v>5.96E-2</v>
      </c>
      <c r="I115" s="10">
        <v>1.1399999999999999E-2</v>
      </c>
    </row>
    <row r="116" spans="1:9" x14ac:dyDescent="0.25">
      <c r="A116" s="7">
        <v>74070</v>
      </c>
      <c r="B116" s="8" t="s">
        <v>796</v>
      </c>
      <c r="C116" s="8" t="s">
        <v>566</v>
      </c>
      <c r="D116" s="8" t="s">
        <v>797</v>
      </c>
      <c r="E116" s="8" t="s">
        <v>798</v>
      </c>
      <c r="F116" s="8" t="s">
        <v>799</v>
      </c>
      <c r="G116" s="8" t="s">
        <v>800</v>
      </c>
      <c r="H116" s="10">
        <v>3.8699999999999998E-2</v>
      </c>
      <c r="I116" s="10">
        <v>3.9199999999999999E-2</v>
      </c>
    </row>
    <row r="117" spans="1:9" x14ac:dyDescent="0.25">
      <c r="A117" s="7">
        <v>74074</v>
      </c>
      <c r="B117" s="8" t="s">
        <v>791</v>
      </c>
      <c r="C117" s="8" t="s">
        <v>566</v>
      </c>
      <c r="D117" s="8" t="s">
        <v>792</v>
      </c>
      <c r="E117" s="8" t="s">
        <v>793</v>
      </c>
      <c r="F117" s="8" t="s">
        <v>794</v>
      </c>
      <c r="G117" s="8" t="s">
        <v>795</v>
      </c>
      <c r="H117" s="10">
        <v>2.8000000000000004E-3</v>
      </c>
      <c r="I117" s="10">
        <v>3.9900000000000005E-2</v>
      </c>
    </row>
    <row r="118" spans="1:9" x14ac:dyDescent="0.25">
      <c r="A118" s="7">
        <v>74082</v>
      </c>
      <c r="B118" s="8" t="s">
        <v>786</v>
      </c>
      <c r="C118" s="8" t="s">
        <v>566</v>
      </c>
      <c r="D118" s="8" t="s">
        <v>787</v>
      </c>
      <c r="E118" s="8" t="s">
        <v>788</v>
      </c>
      <c r="F118" s="8" t="s">
        <v>789</v>
      </c>
      <c r="G118" s="8" t="s">
        <v>790</v>
      </c>
      <c r="H118" s="10">
        <v>2.12E-2</v>
      </c>
      <c r="I118" s="10">
        <v>-2.3E-3</v>
      </c>
    </row>
    <row r="119" spans="1:9" x14ac:dyDescent="0.25">
      <c r="A119" s="7">
        <v>74087</v>
      </c>
      <c r="B119" s="8" t="s">
        <v>781</v>
      </c>
      <c r="C119" s="8" t="s">
        <v>566</v>
      </c>
      <c r="D119" s="8" t="s">
        <v>782</v>
      </c>
      <c r="E119" s="8" t="s">
        <v>783</v>
      </c>
      <c r="F119" s="8" t="s">
        <v>784</v>
      </c>
      <c r="G119" s="8" t="s">
        <v>785</v>
      </c>
      <c r="H119" s="10">
        <v>4.6799999999999994E-2</v>
      </c>
      <c r="I119" s="10">
        <v>2.7400000000000001E-2</v>
      </c>
    </row>
    <row r="120" spans="1:9" x14ac:dyDescent="0.25">
      <c r="A120" s="7">
        <v>74090</v>
      </c>
      <c r="B120" s="8" t="s">
        <v>776</v>
      </c>
      <c r="C120" s="8" t="s">
        <v>566</v>
      </c>
      <c r="D120" s="8" t="s">
        <v>777</v>
      </c>
      <c r="E120" s="8" t="s">
        <v>778</v>
      </c>
      <c r="F120" s="8" t="s">
        <v>779</v>
      </c>
      <c r="G120" s="8" t="s">
        <v>780</v>
      </c>
      <c r="H120" s="10">
        <v>3.2799999999999996E-2</v>
      </c>
      <c r="I120" s="10">
        <v>3.3799999999999997E-2</v>
      </c>
    </row>
    <row r="121" spans="1:9" x14ac:dyDescent="0.25">
      <c r="A121" s="7">
        <v>74094</v>
      </c>
      <c r="B121" s="8" t="s">
        <v>771</v>
      </c>
      <c r="C121" s="8" t="s">
        <v>566</v>
      </c>
      <c r="D121" s="8" t="s">
        <v>772</v>
      </c>
      <c r="E121" s="8" t="s">
        <v>773</v>
      </c>
      <c r="F121" s="8" t="s">
        <v>774</v>
      </c>
      <c r="G121" s="8" t="s">
        <v>775</v>
      </c>
      <c r="H121" s="10">
        <v>2.6699999999999998E-2</v>
      </c>
      <c r="I121" s="10">
        <v>1.3600000000000001E-2</v>
      </c>
    </row>
    <row r="122" spans="1:9" x14ac:dyDescent="0.25">
      <c r="A122" s="7">
        <v>74101</v>
      </c>
      <c r="B122" s="8" t="s">
        <v>766</v>
      </c>
      <c r="C122" s="8" t="s">
        <v>566</v>
      </c>
      <c r="D122" s="8" t="s">
        <v>767</v>
      </c>
      <c r="E122" s="8" t="s">
        <v>768</v>
      </c>
      <c r="F122" s="8" t="s">
        <v>769</v>
      </c>
      <c r="G122" s="8" t="s">
        <v>770</v>
      </c>
      <c r="H122" s="10">
        <v>6.9699999999999998E-2</v>
      </c>
      <c r="I122" s="10">
        <v>5.16E-2</v>
      </c>
    </row>
    <row r="123" spans="1:9" x14ac:dyDescent="0.25">
      <c r="A123" s="7">
        <v>74105</v>
      </c>
      <c r="B123" s="8" t="s">
        <v>761</v>
      </c>
      <c r="C123" s="8" t="s">
        <v>566</v>
      </c>
      <c r="D123" s="8" t="s">
        <v>762</v>
      </c>
      <c r="E123" s="8" t="s">
        <v>763</v>
      </c>
      <c r="F123" s="8" t="s">
        <v>764</v>
      </c>
      <c r="G123" s="8" t="s">
        <v>765</v>
      </c>
      <c r="H123" s="10">
        <v>4.6799999999999994E-2</v>
      </c>
      <c r="I123" s="10">
        <v>3.8699999999999998E-2</v>
      </c>
    </row>
    <row r="124" spans="1:9" x14ac:dyDescent="0.25">
      <c r="A124" s="7">
        <v>74121</v>
      </c>
      <c r="B124" s="8" t="s">
        <v>577</v>
      </c>
      <c r="C124" s="8" t="s">
        <v>566</v>
      </c>
      <c r="D124" s="8" t="s">
        <v>578</v>
      </c>
      <c r="E124" s="8" t="s">
        <v>579</v>
      </c>
      <c r="F124" s="8" t="s">
        <v>580</v>
      </c>
      <c r="G124" s="8" t="s">
        <v>581</v>
      </c>
      <c r="H124" s="10">
        <v>4.2999999999999997E-2</v>
      </c>
      <c r="I124" s="10">
        <v>3.6900000000000002E-2</v>
      </c>
    </row>
    <row r="125" spans="1:9" x14ac:dyDescent="0.25">
      <c r="A125" s="7">
        <v>74124</v>
      </c>
      <c r="B125" s="8" t="s">
        <v>572</v>
      </c>
      <c r="C125" s="8" t="s">
        <v>566</v>
      </c>
      <c r="D125" s="8" t="s">
        <v>573</v>
      </c>
      <c r="E125" s="8" t="s">
        <v>574</v>
      </c>
      <c r="F125" s="8" t="s">
        <v>575</v>
      </c>
      <c r="G125" s="8" t="s">
        <v>576</v>
      </c>
      <c r="H125" s="10">
        <v>2.9399999999999999E-2</v>
      </c>
      <c r="I125" s="10">
        <v>1.24E-2</v>
      </c>
    </row>
    <row r="126" spans="1:9" x14ac:dyDescent="0.25">
      <c r="A126" s="7">
        <v>74126</v>
      </c>
      <c r="B126" s="8" t="s">
        <v>567</v>
      </c>
      <c r="C126" s="8" t="s">
        <v>566</v>
      </c>
      <c r="D126" s="8" t="s">
        <v>568</v>
      </c>
      <c r="E126" s="8" t="s">
        <v>569</v>
      </c>
      <c r="F126" s="8" t="s">
        <v>570</v>
      </c>
      <c r="G126" s="8" t="s">
        <v>571</v>
      </c>
      <c r="H126" s="10">
        <v>3.4999999999999996E-3</v>
      </c>
      <c r="I126" s="10">
        <v>3.6000000000000004E-2</v>
      </c>
    </row>
    <row r="127" spans="1:9" x14ac:dyDescent="0.25">
      <c r="A127" s="7">
        <v>74133</v>
      </c>
      <c r="B127" s="8" t="s">
        <v>607</v>
      </c>
      <c r="C127" s="8" t="s">
        <v>566</v>
      </c>
      <c r="D127" s="8" t="s">
        <v>608</v>
      </c>
      <c r="E127" s="8" t="s">
        <v>609</v>
      </c>
      <c r="F127" s="8" t="s">
        <v>610</v>
      </c>
      <c r="G127" s="8" t="s">
        <v>611</v>
      </c>
      <c r="H127" s="10">
        <v>8.1000000000000013E-3</v>
      </c>
      <c r="I127" s="10">
        <v>3.6900000000000002E-2</v>
      </c>
    </row>
    <row r="128" spans="1:9" x14ac:dyDescent="0.25">
      <c r="A128" s="7">
        <v>74144</v>
      </c>
      <c r="B128" s="8" t="s">
        <v>602</v>
      </c>
      <c r="C128" s="8" t="s">
        <v>566</v>
      </c>
      <c r="D128" s="8" t="s">
        <v>603</v>
      </c>
      <c r="E128" s="8" t="s">
        <v>604</v>
      </c>
      <c r="F128" s="8" t="s">
        <v>605</v>
      </c>
      <c r="G128" s="8" t="s">
        <v>606</v>
      </c>
      <c r="H128" s="10">
        <v>3.1E-2</v>
      </c>
      <c r="I128" s="10">
        <v>2.18E-2</v>
      </c>
    </row>
    <row r="129" spans="1:9" x14ac:dyDescent="0.25">
      <c r="A129" s="7">
        <v>74145</v>
      </c>
      <c r="B129" s="8" t="s">
        <v>597</v>
      </c>
      <c r="C129" s="8" t="s">
        <v>566</v>
      </c>
      <c r="D129" s="8" t="s">
        <v>598</v>
      </c>
      <c r="E129" s="8" t="s">
        <v>599</v>
      </c>
      <c r="F129" s="8" t="s">
        <v>600</v>
      </c>
      <c r="G129" s="8" t="s">
        <v>601</v>
      </c>
      <c r="H129" s="10">
        <v>3.4000000000000002E-3</v>
      </c>
      <c r="I129" s="10">
        <v>0.12029999999999999</v>
      </c>
    </row>
    <row r="130" spans="1:9" x14ac:dyDescent="0.25">
      <c r="A130" s="7">
        <v>74150</v>
      </c>
      <c r="B130" s="8" t="s">
        <v>592</v>
      </c>
      <c r="C130" s="8" t="s">
        <v>566</v>
      </c>
      <c r="D130" s="8" t="s">
        <v>593</v>
      </c>
      <c r="E130" s="8" t="s">
        <v>594</v>
      </c>
      <c r="F130" s="8" t="s">
        <v>595</v>
      </c>
      <c r="G130" s="8" t="s">
        <v>596</v>
      </c>
      <c r="H130" s="10">
        <v>3.4300000000000004E-2</v>
      </c>
      <c r="I130" s="10">
        <v>4.6500000000000007E-2</v>
      </c>
    </row>
    <row r="131" spans="1:9" x14ac:dyDescent="0.25">
      <c r="A131" s="7">
        <v>74153</v>
      </c>
      <c r="B131" s="8" t="s">
        <v>587</v>
      </c>
      <c r="C131" s="8" t="s">
        <v>566</v>
      </c>
      <c r="D131" s="8" t="s">
        <v>588</v>
      </c>
      <c r="E131" s="8" t="s">
        <v>589</v>
      </c>
      <c r="F131" s="8" t="s">
        <v>590</v>
      </c>
      <c r="G131" s="8" t="s">
        <v>591</v>
      </c>
      <c r="H131" s="10">
        <v>4.1999999999999997E-3</v>
      </c>
      <c r="I131" s="10">
        <v>-6.1999999999999998E-3</v>
      </c>
    </row>
    <row r="132" spans="1:9" x14ac:dyDescent="0.25">
      <c r="A132" s="7">
        <v>74156</v>
      </c>
      <c r="B132" s="8" t="s">
        <v>582</v>
      </c>
      <c r="C132" s="8" t="s">
        <v>566</v>
      </c>
      <c r="D132" s="8" t="s">
        <v>583</v>
      </c>
      <c r="E132" s="8" t="s">
        <v>584</v>
      </c>
      <c r="F132" s="8" t="s">
        <v>585</v>
      </c>
      <c r="G132" s="8" t="s">
        <v>586</v>
      </c>
      <c r="H132" s="10">
        <v>2.9600000000000001E-2</v>
      </c>
      <c r="I132" s="10">
        <v>-1.5E-3</v>
      </c>
    </row>
    <row r="133" spans="1:9" x14ac:dyDescent="0.25">
      <c r="A133" s="7">
        <v>74157</v>
      </c>
      <c r="B133" s="8" t="s">
        <v>646</v>
      </c>
      <c r="C133" s="8" t="s">
        <v>566</v>
      </c>
      <c r="D133" s="8" t="s">
        <v>647</v>
      </c>
      <c r="E133" s="8" t="s">
        <v>648</v>
      </c>
      <c r="F133" s="8" t="s">
        <v>649</v>
      </c>
      <c r="G133" s="8" t="s">
        <v>650</v>
      </c>
      <c r="H133" s="10">
        <v>7.3599999999999999E-2</v>
      </c>
      <c r="I133" s="10">
        <v>1.01E-2</v>
      </c>
    </row>
    <row r="134" spans="1:9" x14ac:dyDescent="0.25">
      <c r="A134" s="7">
        <v>74158</v>
      </c>
      <c r="B134" s="8" t="s">
        <v>641</v>
      </c>
      <c r="C134" s="8" t="s">
        <v>566</v>
      </c>
      <c r="D134" s="8" t="s">
        <v>642</v>
      </c>
      <c r="E134" s="8" t="s">
        <v>643</v>
      </c>
      <c r="F134" s="8" t="s">
        <v>644</v>
      </c>
      <c r="G134" s="8" t="s">
        <v>645</v>
      </c>
      <c r="H134" s="10">
        <v>2.23E-2</v>
      </c>
      <c r="I134" s="10">
        <v>-4.0999999999999995E-3</v>
      </c>
    </row>
    <row r="135" spans="1:9" x14ac:dyDescent="0.25">
      <c r="A135" s="7">
        <v>74163</v>
      </c>
      <c r="B135" s="8" t="s">
        <v>636</v>
      </c>
      <c r="C135" s="8" t="s">
        <v>566</v>
      </c>
      <c r="D135" s="8" t="s">
        <v>637</v>
      </c>
      <c r="E135" s="8" t="s">
        <v>638</v>
      </c>
      <c r="F135" s="8" t="s">
        <v>639</v>
      </c>
      <c r="G135" s="8" t="s">
        <v>640</v>
      </c>
      <c r="H135" s="10">
        <v>3.0099999999999998E-2</v>
      </c>
      <c r="I135" s="10">
        <v>2.7900000000000001E-2</v>
      </c>
    </row>
    <row r="136" spans="1:9" x14ac:dyDescent="0.25">
      <c r="A136" s="7">
        <v>74164</v>
      </c>
      <c r="B136" s="8" t="s">
        <v>632</v>
      </c>
      <c r="C136" s="8" t="s">
        <v>566</v>
      </c>
      <c r="D136" s="8" t="s">
        <v>633</v>
      </c>
      <c r="E136" s="8">
        <v>0</v>
      </c>
      <c r="F136" s="8" t="s">
        <v>634</v>
      </c>
      <c r="G136" s="8" t="s">
        <v>635</v>
      </c>
      <c r="H136" s="10">
        <v>0</v>
      </c>
      <c r="I136" s="10">
        <v>1.1899999999999999E-2</v>
      </c>
    </row>
    <row r="137" spans="1:9" x14ac:dyDescent="0.25">
      <c r="A137" s="7">
        <v>74171</v>
      </c>
      <c r="B137" s="8" t="s">
        <v>627</v>
      </c>
      <c r="C137" s="8" t="s">
        <v>566</v>
      </c>
      <c r="D137" s="8" t="s">
        <v>628</v>
      </c>
      <c r="E137" s="8" t="s">
        <v>629</v>
      </c>
      <c r="F137" s="8" t="s">
        <v>630</v>
      </c>
      <c r="G137" s="8" t="s">
        <v>631</v>
      </c>
      <c r="H137" s="10">
        <v>9.4999999999999998E-3</v>
      </c>
      <c r="I137" s="10">
        <v>4.0000000000000001E-3</v>
      </c>
    </row>
    <row r="138" spans="1:9" x14ac:dyDescent="0.25">
      <c r="A138" s="7">
        <v>74180</v>
      </c>
      <c r="B138" s="8" t="s">
        <v>622</v>
      </c>
      <c r="C138" s="8" t="s">
        <v>566</v>
      </c>
      <c r="D138" s="8" t="s">
        <v>623</v>
      </c>
      <c r="E138" s="8" t="s">
        <v>624</v>
      </c>
      <c r="F138" s="8" t="s">
        <v>625</v>
      </c>
      <c r="G138" s="8" t="s">
        <v>626</v>
      </c>
      <c r="H138" s="10">
        <v>2.1600000000000001E-2</v>
      </c>
      <c r="I138" s="10">
        <v>1.1699999999999999E-2</v>
      </c>
    </row>
    <row r="139" spans="1:9" x14ac:dyDescent="0.25">
      <c r="A139" s="7">
        <v>74185</v>
      </c>
      <c r="B139" s="8" t="s">
        <v>617</v>
      </c>
      <c r="C139" s="8" t="s">
        <v>566</v>
      </c>
      <c r="D139" s="8" t="s">
        <v>618</v>
      </c>
      <c r="E139" s="8" t="s">
        <v>619</v>
      </c>
      <c r="F139" s="8" t="s">
        <v>620</v>
      </c>
      <c r="G139" s="8" t="s">
        <v>621</v>
      </c>
      <c r="H139" s="10">
        <v>3.78E-2</v>
      </c>
      <c r="I139" s="10">
        <v>1.1299999999999999E-2</v>
      </c>
    </row>
    <row r="140" spans="1:9" x14ac:dyDescent="0.25">
      <c r="A140" s="7">
        <v>74193</v>
      </c>
      <c r="B140" s="8" t="s">
        <v>612</v>
      </c>
      <c r="C140" s="8" t="s">
        <v>566</v>
      </c>
      <c r="D140" s="8" t="s">
        <v>613</v>
      </c>
      <c r="E140" s="8" t="s">
        <v>614</v>
      </c>
      <c r="F140" s="8" t="s">
        <v>615</v>
      </c>
      <c r="G140" s="8" t="s">
        <v>616</v>
      </c>
      <c r="H140" s="10">
        <v>1.55E-2</v>
      </c>
      <c r="I140" s="10">
        <v>0.03</v>
      </c>
    </row>
    <row r="141" spans="1:9" x14ac:dyDescent="0.25">
      <c r="A141" s="7">
        <v>74197</v>
      </c>
      <c r="B141" s="8" t="s">
        <v>836</v>
      </c>
      <c r="C141" s="8" t="s">
        <v>566</v>
      </c>
      <c r="D141" s="8" t="s">
        <v>837</v>
      </c>
      <c r="E141" s="8" t="s">
        <v>838</v>
      </c>
      <c r="F141" s="8" t="s">
        <v>839</v>
      </c>
      <c r="G141" s="8" t="s">
        <v>840</v>
      </c>
      <c r="H141" s="10">
        <v>4.2800000000000005E-2</v>
      </c>
      <c r="I141" s="10">
        <v>5.7800000000000004E-2</v>
      </c>
    </row>
    <row r="142" spans="1:9" x14ac:dyDescent="0.25">
      <c r="A142" s="7">
        <v>74199</v>
      </c>
      <c r="B142" s="8" t="s">
        <v>831</v>
      </c>
      <c r="C142" s="8" t="s">
        <v>566</v>
      </c>
      <c r="D142" s="8" t="s">
        <v>832</v>
      </c>
      <c r="E142" s="8" t="s">
        <v>833</v>
      </c>
      <c r="F142" s="8" t="s">
        <v>834</v>
      </c>
      <c r="G142" s="8" t="s">
        <v>835</v>
      </c>
      <c r="H142" s="10">
        <v>1.2500000000000001E-2</v>
      </c>
      <c r="I142" s="10">
        <v>1.2999999999999999E-3</v>
      </c>
    </row>
    <row r="143" spans="1:9" x14ac:dyDescent="0.25">
      <c r="A143" s="7">
        <v>74201</v>
      </c>
      <c r="B143" s="8" t="s">
        <v>826</v>
      </c>
      <c r="C143" s="8" t="s">
        <v>566</v>
      </c>
      <c r="D143" s="8" t="s">
        <v>827</v>
      </c>
      <c r="E143" s="8" t="s">
        <v>828</v>
      </c>
      <c r="F143" s="8" t="s">
        <v>829</v>
      </c>
      <c r="G143" s="8" t="s">
        <v>830</v>
      </c>
      <c r="H143" s="10">
        <v>5.4199999999999998E-2</v>
      </c>
      <c r="I143" s="10">
        <v>1.3300000000000001E-2</v>
      </c>
    </row>
    <row r="144" spans="1:9" x14ac:dyDescent="0.25">
      <c r="A144" s="7">
        <v>74206</v>
      </c>
      <c r="B144" s="8" t="s">
        <v>821</v>
      </c>
      <c r="C144" s="8" t="s">
        <v>566</v>
      </c>
      <c r="D144" s="8" t="s">
        <v>822</v>
      </c>
      <c r="E144" s="8" t="s">
        <v>823</v>
      </c>
      <c r="F144" s="8" t="s">
        <v>824</v>
      </c>
      <c r="G144" s="8" t="s">
        <v>825</v>
      </c>
      <c r="H144" s="10">
        <v>2.2799999999999997E-2</v>
      </c>
      <c r="I144" s="10">
        <v>3.5699999999999996E-2</v>
      </c>
    </row>
    <row r="145" spans="1:9" x14ac:dyDescent="0.25">
      <c r="A145" s="7">
        <v>74210</v>
      </c>
      <c r="B145" s="8" t="s">
        <v>816</v>
      </c>
      <c r="C145" s="8" t="s">
        <v>566</v>
      </c>
      <c r="D145" s="8" t="s">
        <v>817</v>
      </c>
      <c r="E145" s="8" t="s">
        <v>818</v>
      </c>
      <c r="F145" s="8" t="s">
        <v>819</v>
      </c>
      <c r="G145" s="8" t="s">
        <v>820</v>
      </c>
      <c r="H145" s="10">
        <v>2.9300000000000003E-2</v>
      </c>
      <c r="I145" s="10">
        <v>3.2599999999999997E-2</v>
      </c>
    </row>
    <row r="146" spans="1:9" x14ac:dyDescent="0.25">
      <c r="A146" s="7">
        <v>74211</v>
      </c>
      <c r="B146" s="8" t="s">
        <v>811</v>
      </c>
      <c r="C146" s="8" t="s">
        <v>566</v>
      </c>
      <c r="D146" s="8" t="s">
        <v>812</v>
      </c>
      <c r="E146" s="8" t="s">
        <v>813</v>
      </c>
      <c r="F146" s="8" t="s">
        <v>814</v>
      </c>
      <c r="G146" s="8" t="s">
        <v>815</v>
      </c>
      <c r="H146" s="10">
        <v>3.1699999999999999E-2</v>
      </c>
      <c r="I146" s="10">
        <v>2.5600000000000001E-2</v>
      </c>
    </row>
    <row r="147" spans="1:9" x14ac:dyDescent="0.25">
      <c r="A147" s="7">
        <v>74212</v>
      </c>
      <c r="B147" s="8" t="s">
        <v>806</v>
      </c>
      <c r="C147" s="8" t="s">
        <v>566</v>
      </c>
      <c r="D147" s="8" t="s">
        <v>807</v>
      </c>
      <c r="E147" s="8" t="s">
        <v>808</v>
      </c>
      <c r="F147" s="8" t="s">
        <v>809</v>
      </c>
      <c r="G147" s="8" t="s">
        <v>810</v>
      </c>
      <c r="H147" s="10">
        <v>1.0700000000000001E-2</v>
      </c>
      <c r="I147" s="10">
        <v>0.17989999999999998</v>
      </c>
    </row>
    <row r="148" spans="1:9" x14ac:dyDescent="0.25">
      <c r="A148" s="7">
        <v>74216</v>
      </c>
      <c r="B148" s="8" t="s">
        <v>801</v>
      </c>
      <c r="C148" s="8" t="s">
        <v>566</v>
      </c>
      <c r="D148" s="8" t="s">
        <v>802</v>
      </c>
      <c r="E148" s="8" t="s">
        <v>803</v>
      </c>
      <c r="F148" s="8" t="s">
        <v>804</v>
      </c>
      <c r="G148" s="8" t="s">
        <v>805</v>
      </c>
      <c r="H148" s="10">
        <v>2.69E-2</v>
      </c>
      <c r="I148" s="10">
        <v>0.13200000000000001</v>
      </c>
    </row>
    <row r="149" spans="1:9" x14ac:dyDescent="0.25">
      <c r="A149" s="7">
        <v>74220</v>
      </c>
      <c r="B149" s="8" t="s">
        <v>876</v>
      </c>
      <c r="C149" s="8" t="s">
        <v>566</v>
      </c>
      <c r="D149" s="8" t="s">
        <v>877</v>
      </c>
      <c r="E149" s="8" t="s">
        <v>878</v>
      </c>
      <c r="F149" s="8" t="s">
        <v>879</v>
      </c>
      <c r="G149" s="8" t="s">
        <v>880</v>
      </c>
      <c r="H149" s="10">
        <v>1.5700000000000002E-2</v>
      </c>
      <c r="I149" s="10">
        <v>2.4799999999999999E-2</v>
      </c>
    </row>
    <row r="150" spans="1:9" x14ac:dyDescent="0.25">
      <c r="A150" s="7">
        <v>74224</v>
      </c>
      <c r="B150" s="8" t="s">
        <v>871</v>
      </c>
      <c r="C150" s="8" t="s">
        <v>566</v>
      </c>
      <c r="D150" s="8" t="s">
        <v>872</v>
      </c>
      <c r="E150" s="8" t="s">
        <v>873</v>
      </c>
      <c r="F150" s="8" t="s">
        <v>874</v>
      </c>
      <c r="G150" s="8" t="s">
        <v>875</v>
      </c>
      <c r="H150" s="10">
        <v>2.53E-2</v>
      </c>
      <c r="I150" s="10">
        <v>2.4900000000000002E-2</v>
      </c>
    </row>
    <row r="151" spans="1:9" x14ac:dyDescent="0.25">
      <c r="A151" s="7">
        <v>74229</v>
      </c>
      <c r="B151" s="8" t="s">
        <v>866</v>
      </c>
      <c r="C151" s="8" t="s">
        <v>566</v>
      </c>
      <c r="D151" s="8" t="s">
        <v>867</v>
      </c>
      <c r="E151" s="8" t="s">
        <v>868</v>
      </c>
      <c r="F151" s="8" t="s">
        <v>869</v>
      </c>
      <c r="G151" s="8" t="s">
        <v>870</v>
      </c>
      <c r="H151" s="10">
        <v>1.2800000000000001E-2</v>
      </c>
      <c r="I151" s="10">
        <v>2.12E-2</v>
      </c>
    </row>
    <row r="152" spans="1:9" x14ac:dyDescent="0.25">
      <c r="A152" s="7">
        <v>74243</v>
      </c>
      <c r="B152" s="8" t="s">
        <v>861</v>
      </c>
      <c r="C152" s="8" t="s">
        <v>566</v>
      </c>
      <c r="D152" s="8" t="s">
        <v>862</v>
      </c>
      <c r="E152" s="8" t="s">
        <v>863</v>
      </c>
      <c r="F152" s="8" t="s">
        <v>864</v>
      </c>
      <c r="G152" s="8" t="s">
        <v>865</v>
      </c>
      <c r="H152" s="10">
        <v>3.3000000000000002E-2</v>
      </c>
      <c r="I152" s="10">
        <v>2.46E-2</v>
      </c>
    </row>
    <row r="153" spans="1:9" x14ac:dyDescent="0.25">
      <c r="A153" s="7">
        <v>74244</v>
      </c>
      <c r="B153" s="8" t="s">
        <v>856</v>
      </c>
      <c r="C153" s="8" t="s">
        <v>566</v>
      </c>
      <c r="D153" s="8" t="s">
        <v>857</v>
      </c>
      <c r="E153" s="8" t="s">
        <v>858</v>
      </c>
      <c r="F153" s="8" t="s">
        <v>859</v>
      </c>
      <c r="G153" s="8" t="s">
        <v>860</v>
      </c>
      <c r="H153" s="10">
        <v>1.21E-2</v>
      </c>
      <c r="I153" s="10">
        <v>-3.2000000000000002E-3</v>
      </c>
    </row>
    <row r="154" spans="1:9" x14ac:dyDescent="0.25">
      <c r="A154" s="7">
        <v>74250</v>
      </c>
      <c r="B154" s="8" t="s">
        <v>851</v>
      </c>
      <c r="C154" s="8" t="s">
        <v>566</v>
      </c>
      <c r="D154" s="8" t="s">
        <v>852</v>
      </c>
      <c r="E154" s="8" t="s">
        <v>853</v>
      </c>
      <c r="F154" s="8" t="s">
        <v>854</v>
      </c>
      <c r="G154" s="8" t="s">
        <v>855</v>
      </c>
      <c r="H154" s="10">
        <v>2.6800000000000001E-2</v>
      </c>
      <c r="I154" s="10">
        <v>2.5099999999999997E-2</v>
      </c>
    </row>
    <row r="155" spans="1:9" x14ac:dyDescent="0.25">
      <c r="A155" s="7">
        <v>74253</v>
      </c>
      <c r="B155" s="8" t="s">
        <v>846</v>
      </c>
      <c r="C155" s="8" t="s">
        <v>566</v>
      </c>
      <c r="D155" s="8" t="s">
        <v>847</v>
      </c>
      <c r="E155" s="8" t="s">
        <v>848</v>
      </c>
      <c r="F155" s="8" t="s">
        <v>849</v>
      </c>
      <c r="G155" s="8" t="s">
        <v>850</v>
      </c>
      <c r="H155" s="10">
        <v>2.1299999999999999E-2</v>
      </c>
      <c r="I155" s="10">
        <v>2.0099999999999996E-2</v>
      </c>
    </row>
    <row r="156" spans="1:9" x14ac:dyDescent="0.25">
      <c r="A156" s="7">
        <v>74260</v>
      </c>
      <c r="B156" s="8" t="s">
        <v>841</v>
      </c>
      <c r="C156" s="8" t="s">
        <v>566</v>
      </c>
      <c r="D156" s="8" t="s">
        <v>842</v>
      </c>
      <c r="E156" s="8" t="s">
        <v>843</v>
      </c>
      <c r="F156" s="8" t="s">
        <v>844</v>
      </c>
      <c r="G156" s="8" t="s">
        <v>845</v>
      </c>
      <c r="H156" s="10">
        <v>1.4800000000000001E-2</v>
      </c>
      <c r="I156" s="10">
        <v>6.83E-2</v>
      </c>
    </row>
    <row r="157" spans="1:9" x14ac:dyDescent="0.25">
      <c r="A157" s="7">
        <v>74262</v>
      </c>
      <c r="B157" s="8" t="s">
        <v>916</v>
      </c>
      <c r="C157" s="8" t="s">
        <v>566</v>
      </c>
      <c r="D157" s="8" t="s">
        <v>917</v>
      </c>
      <c r="E157" s="8" t="s">
        <v>918</v>
      </c>
      <c r="F157" s="8" t="s">
        <v>919</v>
      </c>
      <c r="G157" s="8" t="s">
        <v>920</v>
      </c>
      <c r="H157" s="10">
        <v>2.63E-2</v>
      </c>
      <c r="I157" s="10">
        <v>3.3500000000000002E-2</v>
      </c>
    </row>
    <row r="158" spans="1:9" x14ac:dyDescent="0.25">
      <c r="A158" s="7">
        <v>74263</v>
      </c>
      <c r="B158" s="8" t="s">
        <v>911</v>
      </c>
      <c r="C158" s="8" t="s">
        <v>566</v>
      </c>
      <c r="D158" s="8" t="s">
        <v>912</v>
      </c>
      <c r="E158" s="8" t="s">
        <v>913</v>
      </c>
      <c r="F158" s="8" t="s">
        <v>914</v>
      </c>
      <c r="G158" s="8" t="s">
        <v>915</v>
      </c>
      <c r="H158" s="10">
        <v>1.44E-2</v>
      </c>
      <c r="I158" s="10">
        <v>1.6299999999999999E-2</v>
      </c>
    </row>
    <row r="159" spans="1:9" x14ac:dyDescent="0.25">
      <c r="A159" s="7">
        <v>74281</v>
      </c>
      <c r="B159" s="8" t="s">
        <v>906</v>
      </c>
      <c r="C159" s="8" t="s">
        <v>566</v>
      </c>
      <c r="D159" s="8" t="s">
        <v>907</v>
      </c>
      <c r="E159" s="8" t="s">
        <v>908</v>
      </c>
      <c r="F159" s="8" t="s">
        <v>909</v>
      </c>
      <c r="G159" s="8" t="s">
        <v>910</v>
      </c>
      <c r="H159" s="10">
        <v>2.5099999999999997E-2</v>
      </c>
      <c r="I159" s="10">
        <v>1.1599999999999999E-2</v>
      </c>
    </row>
    <row r="160" spans="1:9" x14ac:dyDescent="0.25">
      <c r="A160" s="7">
        <v>74288</v>
      </c>
      <c r="B160" s="8" t="s">
        <v>901</v>
      </c>
      <c r="C160" s="8" t="s">
        <v>566</v>
      </c>
      <c r="D160" s="8" t="s">
        <v>902</v>
      </c>
      <c r="E160" s="8" t="s">
        <v>903</v>
      </c>
      <c r="F160" s="8" t="s">
        <v>904</v>
      </c>
      <c r="G160" s="8" t="s">
        <v>905</v>
      </c>
      <c r="H160" s="10">
        <v>4.58E-2</v>
      </c>
      <c r="I160" s="10">
        <v>4.9299999999999997E-2</v>
      </c>
    </row>
    <row r="161" spans="1:9" x14ac:dyDescent="0.25">
      <c r="A161" s="7">
        <v>74293</v>
      </c>
      <c r="B161" s="8" t="s">
        <v>896</v>
      </c>
      <c r="C161" s="8" t="s">
        <v>566</v>
      </c>
      <c r="D161" s="8" t="s">
        <v>897</v>
      </c>
      <c r="E161" s="8" t="s">
        <v>898</v>
      </c>
      <c r="F161" s="8" t="s">
        <v>899</v>
      </c>
      <c r="G161" s="8" t="s">
        <v>900</v>
      </c>
      <c r="H161" s="10">
        <v>2.2099999999999998E-2</v>
      </c>
      <c r="I161" s="10">
        <v>3.3399999999999999E-2</v>
      </c>
    </row>
    <row r="162" spans="1:9" x14ac:dyDescent="0.25">
      <c r="A162" s="7">
        <v>74296</v>
      </c>
      <c r="B162" s="8" t="s">
        <v>891</v>
      </c>
      <c r="C162" s="8" t="s">
        <v>566</v>
      </c>
      <c r="D162" s="8" t="s">
        <v>892</v>
      </c>
      <c r="E162" s="8" t="s">
        <v>893</v>
      </c>
      <c r="F162" s="8" t="s">
        <v>894</v>
      </c>
      <c r="G162" s="8" t="s">
        <v>895</v>
      </c>
      <c r="H162" s="10">
        <v>1.44E-2</v>
      </c>
      <c r="I162" s="10">
        <v>4.6900000000000004E-2</v>
      </c>
    </row>
    <row r="163" spans="1:9" x14ac:dyDescent="0.25">
      <c r="A163" s="7">
        <v>74298</v>
      </c>
      <c r="B163" s="8" t="s">
        <v>886</v>
      </c>
      <c r="C163" s="8" t="s">
        <v>566</v>
      </c>
      <c r="D163" s="8" t="s">
        <v>887</v>
      </c>
      <c r="E163" s="8" t="s">
        <v>888</v>
      </c>
      <c r="F163" s="8" t="s">
        <v>889</v>
      </c>
      <c r="G163" s="8" t="s">
        <v>890</v>
      </c>
      <c r="H163" s="10">
        <v>3.7499999999999999E-2</v>
      </c>
      <c r="I163" s="10">
        <v>1.1399999999999999E-2</v>
      </c>
    </row>
    <row r="164" spans="1:9" x14ac:dyDescent="0.25">
      <c r="A164" s="7">
        <v>74305</v>
      </c>
      <c r="B164" s="8" t="s">
        <v>881</v>
      </c>
      <c r="C164" s="8" t="s">
        <v>566</v>
      </c>
      <c r="D164" s="8" t="s">
        <v>882</v>
      </c>
      <c r="E164" s="8" t="s">
        <v>883</v>
      </c>
      <c r="F164" s="8" t="s">
        <v>884</v>
      </c>
      <c r="G164" s="8" t="s">
        <v>885</v>
      </c>
      <c r="H164" s="10">
        <v>1.26E-2</v>
      </c>
      <c r="I164" s="10">
        <v>1.54E-2</v>
      </c>
    </row>
  </sheetData>
  <sortState xmlns:xlrd2="http://schemas.microsoft.com/office/spreadsheetml/2017/richdata2" ref="A2:I164">
    <sortCondition ref="A2:A164"/>
  </sortState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LimitCH</vt:lpstr>
      <vt:lpstr>Evo05-15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JF</cp:lastModifiedBy>
  <dcterms:created xsi:type="dcterms:W3CDTF">2022-10-19T18:08:48Z</dcterms:created>
  <dcterms:modified xsi:type="dcterms:W3CDTF">2022-10-19T19:01:28Z</dcterms:modified>
</cp:coreProperties>
</file>