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13_ncr:1_{92B08361-E1C5-44C8-B2AC-72B2ADD4E697}" xr6:coauthVersionLast="47" xr6:coauthVersionMax="47" xr10:uidLastSave="{00000000-0000-0000-0000-000000000000}"/>
  <bookViews>
    <workbookView xWindow="5445" yWindow="2670" windowWidth="25035" windowHeight="13650" tabRatio="698" xr2:uid="{00000000-000D-0000-FFFF-FFFF00000000}"/>
  </bookViews>
  <sheets>
    <sheet name="Plan" sheetId="30" r:id="rId1"/>
    <sheet name="Données" sheetId="1" r:id="rId2"/>
    <sheet name="TAC 2-1" sheetId="13" r:id="rId3"/>
    <sheet name="TAC 14-1" sheetId="25" r:id="rId4"/>
    <sheet name="TAC 14-2" sheetId="24" r:id="rId5"/>
    <sheet name="TAC 27-1" sheetId="20" r:id="rId6"/>
    <sheet name="TAC 55-1" sheetId="21" r:id="rId7"/>
    <sheet name="TAC 184-1" sheetId="10" r:id="rId8"/>
    <sheet name="TAC 184-2" sheetId="8" r:id="rId9"/>
    <sheet name="TAC 193-1" sheetId="26" r:id="rId10"/>
    <sheet name="TAC 193-2" sheetId="27" r:id="rId11"/>
    <sheet name="TAC 201-1" sheetId="9" r:id="rId12"/>
    <sheet name="TAC 214-1" sheetId="15" r:id="rId13"/>
    <sheet name="TAC 215-2" sheetId="22" r:id="rId14"/>
    <sheet name="TAC 218-1" sheetId="23" r:id="rId15"/>
    <sheet name="TAC 216-1" sheetId="12" r:id="rId16"/>
    <sheet name="TAC 253-1" sheetId="16" r:id="rId17"/>
    <sheet name="TAC 253-2" sheetId="11" r:id="rId18"/>
    <sheet name="TAC 259-1" sheetId="7" r:id="rId19"/>
    <sheet name="TAC 262-1" sheetId="6" r:id="rId20"/>
    <sheet name="TAC 264-1" sheetId="18" r:id="rId21"/>
    <sheet name="TAC 265-1" sheetId="19" r:id="rId22"/>
    <sheet name="TAC 267-1" sheetId="17" r:id="rId23"/>
    <sheet name="TM 1" sheetId="14" r:id="rId24"/>
  </sheets>
  <definedNames>
    <definedName name="_xlnm.Print_Area" localSheetId="0">Plan!$B$1:$AH$24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Y23" i="27" l="1"/>
  <c r="BR23" i="27"/>
  <c r="BK23" i="27"/>
  <c r="BD23" i="27"/>
  <c r="AW23" i="27"/>
  <c r="AP23" i="27"/>
  <c r="AI23" i="27"/>
  <c r="AB23" i="27"/>
  <c r="U23" i="27"/>
  <c r="N23" i="27"/>
  <c r="BY22" i="27"/>
  <c r="BR22" i="27"/>
  <c r="BK22" i="27"/>
  <c r="BD22" i="27"/>
  <c r="AW22" i="27"/>
  <c r="AP22" i="27"/>
  <c r="AI22" i="27"/>
  <c r="AB22" i="27"/>
  <c r="U22" i="27"/>
  <c r="N22" i="27"/>
  <c r="BY21" i="27"/>
  <c r="BR21" i="27"/>
  <c r="BK21" i="27"/>
  <c r="BD21" i="27"/>
  <c r="AW21" i="27"/>
  <c r="AP21" i="27"/>
  <c r="AI21" i="27"/>
  <c r="AB21" i="27"/>
  <c r="U21" i="27"/>
  <c r="N21" i="27"/>
  <c r="BY20" i="27"/>
  <c r="BR20" i="27"/>
  <c r="BK20" i="27"/>
  <c r="BD20" i="27"/>
  <c r="AW20" i="27"/>
  <c r="AP20" i="27"/>
  <c r="AI20" i="27"/>
  <c r="AB20" i="27"/>
  <c r="U20" i="27"/>
  <c r="N20" i="27"/>
  <c r="BY19" i="27"/>
  <c r="BR19" i="27"/>
  <c r="BK19" i="27"/>
  <c r="BD19" i="27"/>
  <c r="AW19" i="27"/>
  <c r="AP19" i="27"/>
  <c r="AI19" i="27"/>
  <c r="AB19" i="27"/>
  <c r="U19" i="27"/>
  <c r="N19" i="27"/>
  <c r="BY18" i="27"/>
  <c r="BU25" i="27" s="1"/>
  <c r="BR18" i="27"/>
  <c r="BN25" i="27" s="1"/>
  <c r="BK18" i="27"/>
  <c r="BG25" i="27" s="1"/>
  <c r="BD18" i="27"/>
  <c r="AZ25" i="27" s="1"/>
  <c r="AW18" i="27"/>
  <c r="AS25" i="27" s="1"/>
  <c r="AP18" i="27"/>
  <c r="AL25" i="27" s="1"/>
  <c r="AI18" i="27"/>
  <c r="AE25" i="27" s="1"/>
  <c r="AB18" i="27"/>
  <c r="X25" i="27" s="1"/>
  <c r="U18" i="27"/>
  <c r="Q25" i="27" s="1"/>
  <c r="N18" i="27"/>
  <c r="J25" i="27" s="1"/>
  <c r="BX12" i="27"/>
  <c r="BW12" i="27"/>
  <c r="BV12" i="27"/>
  <c r="BU13" i="27" s="1"/>
  <c r="BU27" i="27" s="1"/>
  <c r="BV3" i="27" s="1"/>
  <c r="BQ12" i="27"/>
  <c r="BP12" i="27"/>
  <c r="BO12" i="27"/>
  <c r="BN13" i="27" s="1"/>
  <c r="BJ12" i="27"/>
  <c r="BI12" i="27"/>
  <c r="BH12" i="27"/>
  <c r="BG13" i="27" s="1"/>
  <c r="BG27" i="27" s="1"/>
  <c r="BH3" i="27" s="1"/>
  <c r="BC12" i="27"/>
  <c r="BB12" i="27"/>
  <c r="BA12" i="27"/>
  <c r="AZ13" i="27" s="1"/>
  <c r="AZ27" i="27" s="1"/>
  <c r="BA3" i="27" s="1"/>
  <c r="AV12" i="27"/>
  <c r="AU12" i="27"/>
  <c r="AT12" i="27"/>
  <c r="AS13" i="27" s="1"/>
  <c r="AS27" i="27" s="1"/>
  <c r="AT3" i="27" s="1"/>
  <c r="AO12" i="27"/>
  <c r="AN12" i="27"/>
  <c r="AM12" i="27"/>
  <c r="AL13" i="27" s="1"/>
  <c r="AH12" i="27"/>
  <c r="AG12" i="27"/>
  <c r="AF12" i="27"/>
  <c r="AE13" i="27" s="1"/>
  <c r="AE27" i="27" s="1"/>
  <c r="AF3" i="27" s="1"/>
  <c r="AA12" i="27"/>
  <c r="Z12" i="27"/>
  <c r="Y12" i="27"/>
  <c r="X13" i="27" s="1"/>
  <c r="X27" i="27" s="1"/>
  <c r="Y3" i="27" s="1"/>
  <c r="T12" i="27"/>
  <c r="S12" i="27"/>
  <c r="R12" i="27"/>
  <c r="Q13" i="27" s="1"/>
  <c r="Q27" i="27" s="1"/>
  <c r="R3" i="27" s="1"/>
  <c r="M12" i="27"/>
  <c r="L12" i="27"/>
  <c r="K12" i="27"/>
  <c r="J13" i="27" s="1"/>
  <c r="BW3" i="27"/>
  <c r="BP3" i="27"/>
  <c r="BI3" i="27"/>
  <c r="BB3" i="27"/>
  <c r="AU3" i="27"/>
  <c r="AN3" i="27"/>
  <c r="AG3" i="27"/>
  <c r="Z3" i="27"/>
  <c r="S3" i="27"/>
  <c r="L3" i="27"/>
  <c r="BY23" i="26"/>
  <c r="BR23" i="26"/>
  <c r="BK23" i="26"/>
  <c r="BD23" i="26"/>
  <c r="AW23" i="26"/>
  <c r="AP23" i="26"/>
  <c r="AI23" i="26"/>
  <c r="AB23" i="26"/>
  <c r="U23" i="26"/>
  <c r="N23" i="26"/>
  <c r="BY22" i="26"/>
  <c r="BR22" i="26"/>
  <c r="BK22" i="26"/>
  <c r="BD22" i="26"/>
  <c r="AW22" i="26"/>
  <c r="AP22" i="26"/>
  <c r="AI22" i="26"/>
  <c r="AB22" i="26"/>
  <c r="U22" i="26"/>
  <c r="N22" i="26"/>
  <c r="BY21" i="26"/>
  <c r="BR21" i="26"/>
  <c r="BK21" i="26"/>
  <c r="BD21" i="26"/>
  <c r="AW21" i="26"/>
  <c r="AP21" i="26"/>
  <c r="AI21" i="26"/>
  <c r="AB21" i="26"/>
  <c r="U21" i="26"/>
  <c r="N21" i="26"/>
  <c r="BY20" i="26"/>
  <c r="BR20" i="26"/>
  <c r="BK20" i="26"/>
  <c r="BD20" i="26"/>
  <c r="AW20" i="26"/>
  <c r="AP20" i="26"/>
  <c r="AI20" i="26"/>
  <c r="AB20" i="26"/>
  <c r="U20" i="26"/>
  <c r="N20" i="26"/>
  <c r="BY19" i="26"/>
  <c r="BR19" i="26"/>
  <c r="BK19" i="26"/>
  <c r="BD19" i="26"/>
  <c r="AW19" i="26"/>
  <c r="AP19" i="26"/>
  <c r="AI19" i="26"/>
  <c r="AB19" i="26"/>
  <c r="U19" i="26"/>
  <c r="N19" i="26"/>
  <c r="BY18" i="26"/>
  <c r="BU25" i="26" s="1"/>
  <c r="BR18" i="26"/>
  <c r="BN25" i="26" s="1"/>
  <c r="BK18" i="26"/>
  <c r="BG25" i="26" s="1"/>
  <c r="BD18" i="26"/>
  <c r="AZ25" i="26" s="1"/>
  <c r="AW18" i="26"/>
  <c r="AS25" i="26" s="1"/>
  <c r="AP18" i="26"/>
  <c r="AL25" i="26" s="1"/>
  <c r="AI18" i="26"/>
  <c r="AE25" i="26" s="1"/>
  <c r="AB18" i="26"/>
  <c r="X25" i="26" s="1"/>
  <c r="U18" i="26"/>
  <c r="Q25" i="26" s="1"/>
  <c r="N18" i="26"/>
  <c r="J25" i="26" s="1"/>
  <c r="BX12" i="26"/>
  <c r="BW12" i="26"/>
  <c r="BV12" i="26"/>
  <c r="BU13" i="26" s="1"/>
  <c r="BU27" i="26" s="1"/>
  <c r="BV3" i="26" s="1"/>
  <c r="BQ12" i="26"/>
  <c r="BP12" i="26"/>
  <c r="BO12" i="26"/>
  <c r="BN13" i="26" s="1"/>
  <c r="BJ12" i="26"/>
  <c r="BI12" i="26"/>
  <c r="BH12" i="26"/>
  <c r="BG13" i="26" s="1"/>
  <c r="BG27" i="26" s="1"/>
  <c r="BH3" i="26" s="1"/>
  <c r="BC12" i="26"/>
  <c r="AZ13" i="26" s="1"/>
  <c r="AZ27" i="26" s="1"/>
  <c r="BA3" i="26" s="1"/>
  <c r="BB12" i="26"/>
  <c r="BA12" i="26"/>
  <c r="AV12" i="26"/>
  <c r="AU12" i="26"/>
  <c r="AT12" i="26"/>
  <c r="AS13" i="26" s="1"/>
  <c r="AS27" i="26" s="1"/>
  <c r="AT3" i="26" s="1"/>
  <c r="AO12" i="26"/>
  <c r="AN12" i="26"/>
  <c r="AM12" i="26"/>
  <c r="AL13" i="26" s="1"/>
  <c r="AL27" i="26" s="1"/>
  <c r="AM3" i="26" s="1"/>
  <c r="AH12" i="26"/>
  <c r="AG12" i="26"/>
  <c r="AF12" i="26"/>
  <c r="AE13" i="26" s="1"/>
  <c r="AE27" i="26" s="1"/>
  <c r="AF3" i="26" s="1"/>
  <c r="AA12" i="26"/>
  <c r="X13" i="26" s="1"/>
  <c r="X27" i="26" s="1"/>
  <c r="Y3" i="26" s="1"/>
  <c r="Z12" i="26"/>
  <c r="Y12" i="26"/>
  <c r="T12" i="26"/>
  <c r="S12" i="26"/>
  <c r="R12" i="26"/>
  <c r="Q13" i="26" s="1"/>
  <c r="Q27" i="26" s="1"/>
  <c r="R3" i="26" s="1"/>
  <c r="M12" i="26"/>
  <c r="L12" i="26"/>
  <c r="K12" i="26"/>
  <c r="J13" i="26" s="1"/>
  <c r="J27" i="26" s="1"/>
  <c r="K3" i="26" s="1"/>
  <c r="BW3" i="26"/>
  <c r="BP3" i="26"/>
  <c r="BI3" i="26"/>
  <c r="BB3" i="26"/>
  <c r="AU3" i="26"/>
  <c r="AN3" i="26"/>
  <c r="AG3" i="26"/>
  <c r="Z3" i="26"/>
  <c r="S3" i="26"/>
  <c r="L3" i="26"/>
  <c r="BY23" i="25"/>
  <c r="BR23" i="25"/>
  <c r="BK23" i="25"/>
  <c r="BD23" i="25"/>
  <c r="AW23" i="25"/>
  <c r="AP23" i="25"/>
  <c r="AI23" i="25"/>
  <c r="AB23" i="25"/>
  <c r="U23" i="25"/>
  <c r="N23" i="25"/>
  <c r="BY22" i="25"/>
  <c r="BR22" i="25"/>
  <c r="BK22" i="25"/>
  <c r="BD22" i="25"/>
  <c r="AW22" i="25"/>
  <c r="AP22" i="25"/>
  <c r="AI22" i="25"/>
  <c r="AB22" i="25"/>
  <c r="U22" i="25"/>
  <c r="N22" i="25"/>
  <c r="BY21" i="25"/>
  <c r="BR21" i="25"/>
  <c r="BK21" i="25"/>
  <c r="BD21" i="25"/>
  <c r="AW21" i="25"/>
  <c r="AP21" i="25"/>
  <c r="AI21" i="25"/>
  <c r="AB21" i="25"/>
  <c r="U21" i="25"/>
  <c r="N21" i="25"/>
  <c r="BY20" i="25"/>
  <c r="BR20" i="25"/>
  <c r="BK20" i="25"/>
  <c r="BD20" i="25"/>
  <c r="AW20" i="25"/>
  <c r="AP20" i="25"/>
  <c r="AI20" i="25"/>
  <c r="AB20" i="25"/>
  <c r="U20" i="25"/>
  <c r="N20" i="25"/>
  <c r="BY19" i="25"/>
  <c r="BR19" i="25"/>
  <c r="BK19" i="25"/>
  <c r="BD19" i="25"/>
  <c r="AW19" i="25"/>
  <c r="AP19" i="25"/>
  <c r="AI19" i="25"/>
  <c r="AB19" i="25"/>
  <c r="U19" i="25"/>
  <c r="N19" i="25"/>
  <c r="BY18" i="25"/>
  <c r="BU25" i="25" s="1"/>
  <c r="BR18" i="25"/>
  <c r="BN25" i="25" s="1"/>
  <c r="BK18" i="25"/>
  <c r="BG25" i="25" s="1"/>
  <c r="BD18" i="25"/>
  <c r="AZ25" i="25" s="1"/>
  <c r="AW18" i="25"/>
  <c r="AS25" i="25" s="1"/>
  <c r="AP18" i="25"/>
  <c r="AL25" i="25" s="1"/>
  <c r="AI18" i="25"/>
  <c r="AE25" i="25" s="1"/>
  <c r="AB18" i="25"/>
  <c r="X25" i="25" s="1"/>
  <c r="U18" i="25"/>
  <c r="Q25" i="25" s="1"/>
  <c r="N18" i="25"/>
  <c r="J25" i="25" s="1"/>
  <c r="BX12" i="25"/>
  <c r="BW12" i="25"/>
  <c r="BV12" i="25"/>
  <c r="BU13" i="25" s="1"/>
  <c r="BU27" i="25" s="1"/>
  <c r="BV3" i="25" s="1"/>
  <c r="BQ12" i="25"/>
  <c r="BP12" i="25"/>
  <c r="BO12" i="25"/>
  <c r="BN13" i="25" s="1"/>
  <c r="BJ12" i="25"/>
  <c r="BI12" i="25"/>
  <c r="BH12" i="25"/>
  <c r="BG13" i="25" s="1"/>
  <c r="BG27" i="25" s="1"/>
  <c r="BH3" i="25" s="1"/>
  <c r="BC12" i="25"/>
  <c r="AZ13" i="25" s="1"/>
  <c r="AZ27" i="25" s="1"/>
  <c r="BA3" i="25" s="1"/>
  <c r="BB12" i="25"/>
  <c r="BA12" i="25"/>
  <c r="AV12" i="25"/>
  <c r="AU12" i="25"/>
  <c r="AT12" i="25"/>
  <c r="AS13" i="25" s="1"/>
  <c r="AS27" i="25" s="1"/>
  <c r="AT3" i="25" s="1"/>
  <c r="AO12" i="25"/>
  <c r="AN12" i="25"/>
  <c r="AM12" i="25"/>
  <c r="AL13" i="25" s="1"/>
  <c r="AH12" i="25"/>
  <c r="AG12" i="25"/>
  <c r="AF12" i="25"/>
  <c r="AE13" i="25" s="1"/>
  <c r="AE27" i="25" s="1"/>
  <c r="AF3" i="25" s="1"/>
  <c r="AA12" i="25"/>
  <c r="X13" i="25" s="1"/>
  <c r="X27" i="25" s="1"/>
  <c r="Y3" i="25" s="1"/>
  <c r="Z12" i="25"/>
  <c r="Y12" i="25"/>
  <c r="T12" i="25"/>
  <c r="S12" i="25"/>
  <c r="R12" i="25"/>
  <c r="Q13" i="25" s="1"/>
  <c r="Q27" i="25" s="1"/>
  <c r="R3" i="25" s="1"/>
  <c r="M12" i="25"/>
  <c r="L12" i="25"/>
  <c r="K12" i="25"/>
  <c r="J13" i="25" s="1"/>
  <c r="BW3" i="25"/>
  <c r="BP3" i="25"/>
  <c r="BI3" i="25"/>
  <c r="BB3" i="25"/>
  <c r="AU3" i="25"/>
  <c r="AN3" i="25"/>
  <c r="AG3" i="25"/>
  <c r="Z3" i="25"/>
  <c r="S3" i="25"/>
  <c r="L3" i="25"/>
  <c r="BY23" i="24"/>
  <c r="BR23" i="24"/>
  <c r="BK23" i="24"/>
  <c r="BD23" i="24"/>
  <c r="AW23" i="24"/>
  <c r="AP23" i="24"/>
  <c r="AI23" i="24"/>
  <c r="AB23" i="24"/>
  <c r="U23" i="24"/>
  <c r="N23" i="24"/>
  <c r="BY22" i="24"/>
  <c r="BR22" i="24"/>
  <c r="BK22" i="24"/>
  <c r="BD22" i="24"/>
  <c r="AW22" i="24"/>
  <c r="AP22" i="24"/>
  <c r="AI22" i="24"/>
  <c r="AB22" i="24"/>
  <c r="U22" i="24"/>
  <c r="N22" i="24"/>
  <c r="BY21" i="24"/>
  <c r="BR21" i="24"/>
  <c r="BK21" i="24"/>
  <c r="BD21" i="24"/>
  <c r="AW21" i="24"/>
  <c r="AP21" i="24"/>
  <c r="AI21" i="24"/>
  <c r="AB21" i="24"/>
  <c r="U21" i="24"/>
  <c r="N21" i="24"/>
  <c r="BY20" i="24"/>
  <c r="BR20" i="24"/>
  <c r="BK20" i="24"/>
  <c r="BD20" i="24"/>
  <c r="AW20" i="24"/>
  <c r="AP20" i="24"/>
  <c r="AI20" i="24"/>
  <c r="AB20" i="24"/>
  <c r="U20" i="24"/>
  <c r="N20" i="24"/>
  <c r="BY19" i="24"/>
  <c r="BR19" i="24"/>
  <c r="BK19" i="24"/>
  <c r="BD19" i="24"/>
  <c r="AW19" i="24"/>
  <c r="AP19" i="24"/>
  <c r="AI19" i="24"/>
  <c r="AB19" i="24"/>
  <c r="U19" i="24"/>
  <c r="N19" i="24"/>
  <c r="BY18" i="24"/>
  <c r="BU25" i="24" s="1"/>
  <c r="BR18" i="24"/>
  <c r="BN25" i="24" s="1"/>
  <c r="BK18" i="24"/>
  <c r="BG25" i="24" s="1"/>
  <c r="BD18" i="24"/>
  <c r="AZ25" i="24" s="1"/>
  <c r="AW18" i="24"/>
  <c r="AS25" i="24" s="1"/>
  <c r="AP18" i="24"/>
  <c r="AL25" i="24" s="1"/>
  <c r="AI18" i="24"/>
  <c r="AE25" i="24" s="1"/>
  <c r="AB18" i="24"/>
  <c r="X25" i="24" s="1"/>
  <c r="U18" i="24"/>
  <c r="Q25" i="24" s="1"/>
  <c r="N18" i="24"/>
  <c r="J25" i="24" s="1"/>
  <c r="BX12" i="24"/>
  <c r="BW12" i="24"/>
  <c r="BV12" i="24"/>
  <c r="BU13" i="24" s="1"/>
  <c r="BU27" i="24" s="1"/>
  <c r="BV3" i="24" s="1"/>
  <c r="BQ12" i="24"/>
  <c r="BP12" i="24"/>
  <c r="BO12" i="24"/>
  <c r="BN13" i="24" s="1"/>
  <c r="BN27" i="24" s="1"/>
  <c r="BO3" i="24" s="1"/>
  <c r="BJ12" i="24"/>
  <c r="BI12" i="24"/>
  <c r="BH12" i="24"/>
  <c r="BG13" i="24" s="1"/>
  <c r="BG27" i="24" s="1"/>
  <c r="BH3" i="24" s="1"/>
  <c r="BC12" i="24"/>
  <c r="BB12" i="24"/>
  <c r="BA12" i="24"/>
  <c r="AZ13" i="24" s="1"/>
  <c r="AV12" i="24"/>
  <c r="AU12" i="24"/>
  <c r="AT12" i="24"/>
  <c r="AS13" i="24" s="1"/>
  <c r="AS27" i="24" s="1"/>
  <c r="AT3" i="24" s="1"/>
  <c r="AO12" i="24"/>
  <c r="AN12" i="24"/>
  <c r="AM12" i="24"/>
  <c r="AL13" i="24" s="1"/>
  <c r="AL27" i="24" s="1"/>
  <c r="AM3" i="24" s="1"/>
  <c r="AH12" i="24"/>
  <c r="AG12" i="24"/>
  <c r="AF12" i="24"/>
  <c r="AE13" i="24" s="1"/>
  <c r="AE27" i="24" s="1"/>
  <c r="AF3" i="24" s="1"/>
  <c r="AA12" i="24"/>
  <c r="Z12" i="24"/>
  <c r="Y12" i="24"/>
  <c r="X13" i="24" s="1"/>
  <c r="T12" i="24"/>
  <c r="S12" i="24"/>
  <c r="R12" i="24"/>
  <c r="Q13" i="24" s="1"/>
  <c r="Q27" i="24" s="1"/>
  <c r="R3" i="24" s="1"/>
  <c r="M12" i="24"/>
  <c r="L12" i="24"/>
  <c r="K12" i="24"/>
  <c r="J13" i="24" s="1"/>
  <c r="J27" i="24" s="1"/>
  <c r="K3" i="24" s="1"/>
  <c r="BW3" i="24"/>
  <c r="BP3" i="24"/>
  <c r="BI3" i="24"/>
  <c r="BB3" i="24"/>
  <c r="AU3" i="24"/>
  <c r="AN3" i="24"/>
  <c r="AG3" i="24"/>
  <c r="Z3" i="24"/>
  <c r="S3" i="24"/>
  <c r="L3" i="24"/>
  <c r="BY23" i="23"/>
  <c r="BR23" i="23"/>
  <c r="BK23" i="23"/>
  <c r="BD23" i="23"/>
  <c r="AW23" i="23"/>
  <c r="AP23" i="23"/>
  <c r="AI23" i="23"/>
  <c r="AB23" i="23"/>
  <c r="U23" i="23"/>
  <c r="N23" i="23"/>
  <c r="BY22" i="23"/>
  <c r="BR22" i="23"/>
  <c r="BK22" i="23"/>
  <c r="BD22" i="23"/>
  <c r="AW22" i="23"/>
  <c r="AP22" i="23"/>
  <c r="AI22" i="23"/>
  <c r="AB22" i="23"/>
  <c r="U22" i="23"/>
  <c r="N22" i="23"/>
  <c r="BY21" i="23"/>
  <c r="BR21" i="23"/>
  <c r="BK21" i="23"/>
  <c r="BD21" i="23"/>
  <c r="AW21" i="23"/>
  <c r="AP21" i="23"/>
  <c r="AI21" i="23"/>
  <c r="AB21" i="23"/>
  <c r="U21" i="23"/>
  <c r="N21" i="23"/>
  <c r="BY20" i="23"/>
  <c r="BR20" i="23"/>
  <c r="BK20" i="23"/>
  <c r="BD20" i="23"/>
  <c r="AW20" i="23"/>
  <c r="AP20" i="23"/>
  <c r="AI20" i="23"/>
  <c r="AB20" i="23"/>
  <c r="U20" i="23"/>
  <c r="N20" i="23"/>
  <c r="BY19" i="23"/>
  <c r="BR19" i="23"/>
  <c r="BK19" i="23"/>
  <c r="BD19" i="23"/>
  <c r="AW19" i="23"/>
  <c r="AP19" i="23"/>
  <c r="AI19" i="23"/>
  <c r="AB19" i="23"/>
  <c r="U19" i="23"/>
  <c r="N19" i="23"/>
  <c r="BY18" i="23"/>
  <c r="BU25" i="23" s="1"/>
  <c r="BR18" i="23"/>
  <c r="BN25" i="23" s="1"/>
  <c r="BK18" i="23"/>
  <c r="BG25" i="23" s="1"/>
  <c r="BD18" i="23"/>
  <c r="AZ25" i="23" s="1"/>
  <c r="AW18" i="23"/>
  <c r="AS25" i="23" s="1"/>
  <c r="AP18" i="23"/>
  <c r="AL25" i="23" s="1"/>
  <c r="AI18" i="23"/>
  <c r="AE25" i="23" s="1"/>
  <c r="AB18" i="23"/>
  <c r="X25" i="23" s="1"/>
  <c r="U18" i="23"/>
  <c r="Q25" i="23" s="1"/>
  <c r="N18" i="23"/>
  <c r="J25" i="23" s="1"/>
  <c r="BX12" i="23"/>
  <c r="BW12" i="23"/>
  <c r="BV12" i="23"/>
  <c r="BU13" i="23" s="1"/>
  <c r="BU27" i="23" s="1"/>
  <c r="BV3" i="23" s="1"/>
  <c r="BQ12" i="23"/>
  <c r="BP12" i="23"/>
  <c r="BO12" i="23"/>
  <c r="BN13" i="23" s="1"/>
  <c r="BN27" i="23" s="1"/>
  <c r="BO3" i="23" s="1"/>
  <c r="BJ12" i="23"/>
  <c r="BI12" i="23"/>
  <c r="BH12" i="23"/>
  <c r="BG13" i="23" s="1"/>
  <c r="BG27" i="23" s="1"/>
  <c r="BH3" i="23" s="1"/>
  <c r="BC12" i="23"/>
  <c r="BB12" i="23"/>
  <c r="BA12" i="23"/>
  <c r="AZ13" i="23" s="1"/>
  <c r="AV12" i="23"/>
  <c r="AU12" i="23"/>
  <c r="AT12" i="23"/>
  <c r="AS13" i="23" s="1"/>
  <c r="AS27" i="23" s="1"/>
  <c r="AT3" i="23" s="1"/>
  <c r="AO12" i="23"/>
  <c r="AN12" i="23"/>
  <c r="AM12" i="23"/>
  <c r="AL13" i="23" s="1"/>
  <c r="AL27" i="23" s="1"/>
  <c r="AM3" i="23" s="1"/>
  <c r="AH12" i="23"/>
  <c r="AG12" i="23"/>
  <c r="AF12" i="23"/>
  <c r="AE13" i="23" s="1"/>
  <c r="AE27" i="23" s="1"/>
  <c r="AF3" i="23" s="1"/>
  <c r="AA12" i="23"/>
  <c r="Z12" i="23"/>
  <c r="Y12" i="23"/>
  <c r="X13" i="23" s="1"/>
  <c r="T12" i="23"/>
  <c r="S12" i="23"/>
  <c r="R12" i="23"/>
  <c r="Q13" i="23" s="1"/>
  <c r="Q27" i="23" s="1"/>
  <c r="R3" i="23" s="1"/>
  <c r="M12" i="23"/>
  <c r="L12" i="23"/>
  <c r="K12" i="23"/>
  <c r="J13" i="23" s="1"/>
  <c r="J27" i="23" s="1"/>
  <c r="K3" i="23" s="1"/>
  <c r="BW3" i="23"/>
  <c r="BP3" i="23"/>
  <c r="BI3" i="23"/>
  <c r="BB3" i="23"/>
  <c r="AU3" i="23"/>
  <c r="AN3" i="23"/>
  <c r="AG3" i="23"/>
  <c r="Z3" i="23"/>
  <c r="S3" i="23"/>
  <c r="L3" i="23"/>
  <c r="BY23" i="22"/>
  <c r="BR23" i="22"/>
  <c r="BK23" i="22"/>
  <c r="BD23" i="22"/>
  <c r="AW23" i="22"/>
  <c r="AP23" i="22"/>
  <c r="AI23" i="22"/>
  <c r="AB23" i="22"/>
  <c r="U23" i="22"/>
  <c r="N23" i="22"/>
  <c r="BY22" i="22"/>
  <c r="BR22" i="22"/>
  <c r="BK22" i="22"/>
  <c r="BD22" i="22"/>
  <c r="AW22" i="22"/>
  <c r="AP22" i="22"/>
  <c r="AI22" i="22"/>
  <c r="AB22" i="22"/>
  <c r="U22" i="22"/>
  <c r="N22" i="22"/>
  <c r="BY21" i="22"/>
  <c r="BR21" i="22"/>
  <c r="BK21" i="22"/>
  <c r="BD21" i="22"/>
  <c r="AW21" i="22"/>
  <c r="AP21" i="22"/>
  <c r="AI21" i="22"/>
  <c r="AB21" i="22"/>
  <c r="U21" i="22"/>
  <c r="N21" i="22"/>
  <c r="BY20" i="22"/>
  <c r="BR20" i="22"/>
  <c r="BK20" i="22"/>
  <c r="BD20" i="22"/>
  <c r="AW20" i="22"/>
  <c r="AP20" i="22"/>
  <c r="AI20" i="22"/>
  <c r="AB20" i="22"/>
  <c r="U20" i="22"/>
  <c r="N20" i="22"/>
  <c r="BY19" i="22"/>
  <c r="BR19" i="22"/>
  <c r="BK19" i="22"/>
  <c r="BD19" i="22"/>
  <c r="AW19" i="22"/>
  <c r="AP19" i="22"/>
  <c r="AI19" i="22"/>
  <c r="AB19" i="22"/>
  <c r="U19" i="22"/>
  <c r="N19" i="22"/>
  <c r="BY18" i="22"/>
  <c r="BU25" i="22" s="1"/>
  <c r="BR18" i="22"/>
  <c r="BN25" i="22" s="1"/>
  <c r="BK18" i="22"/>
  <c r="BG25" i="22" s="1"/>
  <c r="BD18" i="22"/>
  <c r="AZ25" i="22" s="1"/>
  <c r="AW18" i="22"/>
  <c r="AS25" i="22" s="1"/>
  <c r="AP18" i="22"/>
  <c r="AL25" i="22" s="1"/>
  <c r="AI18" i="22"/>
  <c r="AE25" i="22" s="1"/>
  <c r="AB18" i="22"/>
  <c r="X25" i="22" s="1"/>
  <c r="U18" i="22"/>
  <c r="Q25" i="22" s="1"/>
  <c r="N18" i="22"/>
  <c r="J25" i="22" s="1"/>
  <c r="BX12" i="22"/>
  <c r="BW12" i="22"/>
  <c r="BV12" i="22"/>
  <c r="BU13" i="22" s="1"/>
  <c r="BU27" i="22" s="1"/>
  <c r="BV3" i="22" s="1"/>
  <c r="BQ12" i="22"/>
  <c r="BP12" i="22"/>
  <c r="BO12" i="22"/>
  <c r="BN13" i="22" s="1"/>
  <c r="BJ12" i="22"/>
  <c r="BI12" i="22"/>
  <c r="BH12" i="22"/>
  <c r="BG13" i="22" s="1"/>
  <c r="BG27" i="22" s="1"/>
  <c r="BH3" i="22" s="1"/>
  <c r="BC12" i="22"/>
  <c r="BB12" i="22"/>
  <c r="BA12" i="22"/>
  <c r="AZ13" i="22" s="1"/>
  <c r="AZ27" i="22" s="1"/>
  <c r="BA3" i="22" s="1"/>
  <c r="AV12" i="22"/>
  <c r="AU12" i="22"/>
  <c r="AT12" i="22"/>
  <c r="AS13" i="22" s="1"/>
  <c r="AS27" i="22" s="1"/>
  <c r="AT3" i="22" s="1"/>
  <c r="AO12" i="22"/>
  <c r="AN12" i="22"/>
  <c r="AM12" i="22"/>
  <c r="AL13" i="22" s="1"/>
  <c r="AH12" i="22"/>
  <c r="AG12" i="22"/>
  <c r="AF12" i="22"/>
  <c r="AE13" i="22" s="1"/>
  <c r="AE27" i="22" s="1"/>
  <c r="AF3" i="22" s="1"/>
  <c r="AA12" i="22"/>
  <c r="Z12" i="22"/>
  <c r="Y12" i="22"/>
  <c r="X13" i="22" s="1"/>
  <c r="X27" i="22" s="1"/>
  <c r="Y3" i="22" s="1"/>
  <c r="T12" i="22"/>
  <c r="S12" i="22"/>
  <c r="R12" i="22"/>
  <c r="Q13" i="22" s="1"/>
  <c r="Q27" i="22" s="1"/>
  <c r="R3" i="22" s="1"/>
  <c r="M12" i="22"/>
  <c r="L12" i="22"/>
  <c r="K12" i="22"/>
  <c r="J13" i="22" s="1"/>
  <c r="BW3" i="22"/>
  <c r="BP3" i="22"/>
  <c r="BI3" i="22"/>
  <c r="BB3" i="22"/>
  <c r="AU3" i="22"/>
  <c r="AN3" i="22"/>
  <c r="AG3" i="22"/>
  <c r="Z3" i="22"/>
  <c r="S3" i="22"/>
  <c r="L3" i="22"/>
  <c r="BY23" i="21"/>
  <c r="BR23" i="21"/>
  <c r="BK23" i="21"/>
  <c r="BD23" i="21"/>
  <c r="AW23" i="21"/>
  <c r="AP23" i="21"/>
  <c r="AI23" i="21"/>
  <c r="AB23" i="21"/>
  <c r="U23" i="21"/>
  <c r="N23" i="21"/>
  <c r="BY22" i="21"/>
  <c r="BR22" i="21"/>
  <c r="BK22" i="21"/>
  <c r="BD22" i="21"/>
  <c r="AW22" i="21"/>
  <c r="AP22" i="21"/>
  <c r="AI22" i="21"/>
  <c r="AB22" i="21"/>
  <c r="U22" i="21"/>
  <c r="N22" i="21"/>
  <c r="BY21" i="21"/>
  <c r="BR21" i="21"/>
  <c r="BK21" i="21"/>
  <c r="BD21" i="21"/>
  <c r="AW21" i="21"/>
  <c r="AP21" i="21"/>
  <c r="AI21" i="21"/>
  <c r="AB21" i="21"/>
  <c r="U21" i="21"/>
  <c r="N21" i="21"/>
  <c r="BY20" i="21"/>
  <c r="BR20" i="21"/>
  <c r="BK20" i="21"/>
  <c r="BD20" i="21"/>
  <c r="AW20" i="21"/>
  <c r="AP20" i="21"/>
  <c r="AI20" i="21"/>
  <c r="AB20" i="21"/>
  <c r="U20" i="21"/>
  <c r="N20" i="21"/>
  <c r="BY19" i="21"/>
  <c r="BR19" i="21"/>
  <c r="BK19" i="21"/>
  <c r="BD19" i="21"/>
  <c r="AW19" i="21"/>
  <c r="AP19" i="21"/>
  <c r="AI19" i="21"/>
  <c r="AB19" i="21"/>
  <c r="U19" i="21"/>
  <c r="N19" i="21"/>
  <c r="BY18" i="21"/>
  <c r="BU25" i="21" s="1"/>
  <c r="BR18" i="21"/>
  <c r="BN25" i="21" s="1"/>
  <c r="BK18" i="21"/>
  <c r="BG25" i="21" s="1"/>
  <c r="BD18" i="21"/>
  <c r="AZ25" i="21" s="1"/>
  <c r="AW18" i="21"/>
  <c r="AS25" i="21" s="1"/>
  <c r="AP18" i="21"/>
  <c r="AL25" i="21" s="1"/>
  <c r="AI18" i="21"/>
  <c r="AE25" i="21" s="1"/>
  <c r="AB18" i="21"/>
  <c r="X25" i="21" s="1"/>
  <c r="U18" i="21"/>
  <c r="Q25" i="21" s="1"/>
  <c r="N18" i="21"/>
  <c r="J25" i="21" s="1"/>
  <c r="BX12" i="21"/>
  <c r="BW12" i="21"/>
  <c r="BV12" i="21"/>
  <c r="BU13" i="21" s="1"/>
  <c r="BU27" i="21" s="1"/>
  <c r="BV3" i="21" s="1"/>
  <c r="BQ12" i="21"/>
  <c r="BP12" i="21"/>
  <c r="BO12" i="21"/>
  <c r="BN13" i="21" s="1"/>
  <c r="BJ12" i="21"/>
  <c r="BI12" i="21"/>
  <c r="BH12" i="21"/>
  <c r="BG13" i="21" s="1"/>
  <c r="BG27" i="21" s="1"/>
  <c r="BH3" i="21" s="1"/>
  <c r="BC12" i="21"/>
  <c r="AZ13" i="21" s="1"/>
  <c r="AZ27" i="21" s="1"/>
  <c r="BA3" i="21" s="1"/>
  <c r="BB12" i="21"/>
  <c r="BA12" i="21"/>
  <c r="AV12" i="21"/>
  <c r="AU12" i="21"/>
  <c r="AT12" i="21"/>
  <c r="AS13" i="21" s="1"/>
  <c r="AS27" i="21" s="1"/>
  <c r="AT3" i="21" s="1"/>
  <c r="AO12" i="21"/>
  <c r="AN12" i="21"/>
  <c r="AM12" i="21"/>
  <c r="AL13" i="21" s="1"/>
  <c r="AH12" i="21"/>
  <c r="AG12" i="21"/>
  <c r="AF12" i="21"/>
  <c r="AE13" i="21" s="1"/>
  <c r="AE27" i="21" s="1"/>
  <c r="AF3" i="21" s="1"/>
  <c r="AA12" i="21"/>
  <c r="X13" i="21" s="1"/>
  <c r="X27" i="21" s="1"/>
  <c r="Y3" i="21" s="1"/>
  <c r="Z12" i="21"/>
  <c r="Y12" i="21"/>
  <c r="T12" i="21"/>
  <c r="S12" i="21"/>
  <c r="R12" i="21"/>
  <c r="Q13" i="21" s="1"/>
  <c r="Q27" i="21" s="1"/>
  <c r="R3" i="21" s="1"/>
  <c r="M12" i="21"/>
  <c r="L12" i="21"/>
  <c r="K12" i="21"/>
  <c r="J13" i="21" s="1"/>
  <c r="BW3" i="21"/>
  <c r="BP3" i="21"/>
  <c r="BI3" i="21"/>
  <c r="BB3" i="21"/>
  <c r="AU3" i="21"/>
  <c r="AN3" i="21"/>
  <c r="AG3" i="21"/>
  <c r="Z3" i="21"/>
  <c r="S3" i="21"/>
  <c r="L3" i="21"/>
  <c r="BY23" i="20"/>
  <c r="BR23" i="20"/>
  <c r="BK23" i="20"/>
  <c r="BD23" i="20"/>
  <c r="AW23" i="20"/>
  <c r="AP23" i="20"/>
  <c r="AI23" i="20"/>
  <c r="AB23" i="20"/>
  <c r="U23" i="20"/>
  <c r="N23" i="20"/>
  <c r="BY22" i="20"/>
  <c r="BR22" i="20"/>
  <c r="BK22" i="20"/>
  <c r="BD22" i="20"/>
  <c r="AW22" i="20"/>
  <c r="AP22" i="20"/>
  <c r="AI22" i="20"/>
  <c r="AB22" i="20"/>
  <c r="U22" i="20"/>
  <c r="N22" i="20"/>
  <c r="BY21" i="20"/>
  <c r="BR21" i="20"/>
  <c r="BK21" i="20"/>
  <c r="BD21" i="20"/>
  <c r="AW21" i="20"/>
  <c r="AP21" i="20"/>
  <c r="AI21" i="20"/>
  <c r="AB21" i="20"/>
  <c r="U21" i="20"/>
  <c r="N21" i="20"/>
  <c r="BY20" i="20"/>
  <c r="BR20" i="20"/>
  <c r="BK20" i="20"/>
  <c r="BD20" i="20"/>
  <c r="AW20" i="20"/>
  <c r="AP20" i="20"/>
  <c r="AI20" i="20"/>
  <c r="AB20" i="20"/>
  <c r="U20" i="20"/>
  <c r="N20" i="20"/>
  <c r="BY19" i="20"/>
  <c r="BR19" i="20"/>
  <c r="BK19" i="20"/>
  <c r="BD19" i="20"/>
  <c r="AW19" i="20"/>
  <c r="AP19" i="20"/>
  <c r="AI19" i="20"/>
  <c r="AB19" i="20"/>
  <c r="U19" i="20"/>
  <c r="N19" i="20"/>
  <c r="BY18" i="20"/>
  <c r="BU25" i="20" s="1"/>
  <c r="BR18" i="20"/>
  <c r="BN25" i="20" s="1"/>
  <c r="BK18" i="20"/>
  <c r="BG25" i="20" s="1"/>
  <c r="BD18" i="20"/>
  <c r="AZ25" i="20" s="1"/>
  <c r="AW18" i="20"/>
  <c r="AS25" i="20" s="1"/>
  <c r="AP18" i="20"/>
  <c r="AL25" i="20" s="1"/>
  <c r="AI18" i="20"/>
  <c r="AE25" i="20" s="1"/>
  <c r="AB18" i="20"/>
  <c r="X25" i="20" s="1"/>
  <c r="U18" i="20"/>
  <c r="Q25" i="20" s="1"/>
  <c r="N18" i="20"/>
  <c r="J25" i="20" s="1"/>
  <c r="BX12" i="20"/>
  <c r="BW12" i="20"/>
  <c r="BV12" i="20"/>
  <c r="BU13" i="20" s="1"/>
  <c r="BU27" i="20" s="1"/>
  <c r="BV3" i="20" s="1"/>
  <c r="BQ12" i="20"/>
  <c r="BP12" i="20"/>
  <c r="BO12" i="20"/>
  <c r="BN13" i="20" s="1"/>
  <c r="BN27" i="20" s="1"/>
  <c r="BO3" i="20" s="1"/>
  <c r="BJ12" i="20"/>
  <c r="BI12" i="20"/>
  <c r="BH12" i="20"/>
  <c r="BG13" i="20" s="1"/>
  <c r="BG27" i="20" s="1"/>
  <c r="BH3" i="20" s="1"/>
  <c r="BC12" i="20"/>
  <c r="BB12" i="20"/>
  <c r="BA12" i="20"/>
  <c r="AZ13" i="20" s="1"/>
  <c r="AV12" i="20"/>
  <c r="AU12" i="20"/>
  <c r="AT12" i="20"/>
  <c r="AS13" i="20" s="1"/>
  <c r="AS27" i="20" s="1"/>
  <c r="AT3" i="20" s="1"/>
  <c r="AO12" i="20"/>
  <c r="AN12" i="20"/>
  <c r="AM12" i="20"/>
  <c r="AL13" i="20" s="1"/>
  <c r="AL27" i="20" s="1"/>
  <c r="AM3" i="20" s="1"/>
  <c r="AH12" i="20"/>
  <c r="AG12" i="20"/>
  <c r="AF12" i="20"/>
  <c r="AE13" i="20" s="1"/>
  <c r="AE27" i="20" s="1"/>
  <c r="AF3" i="20" s="1"/>
  <c r="AA12" i="20"/>
  <c r="Z12" i="20"/>
  <c r="Y12" i="20"/>
  <c r="X13" i="20" s="1"/>
  <c r="T12" i="20"/>
  <c r="S12" i="20"/>
  <c r="R12" i="20"/>
  <c r="Q13" i="20" s="1"/>
  <c r="Q27" i="20" s="1"/>
  <c r="R3" i="20" s="1"/>
  <c r="M12" i="20"/>
  <c r="L12" i="20"/>
  <c r="K12" i="20"/>
  <c r="J13" i="20" s="1"/>
  <c r="J27" i="20" s="1"/>
  <c r="K3" i="20" s="1"/>
  <c r="BW3" i="20"/>
  <c r="BP3" i="20"/>
  <c r="BI3" i="20"/>
  <c r="BB3" i="20"/>
  <c r="AU3" i="20"/>
  <c r="AN3" i="20"/>
  <c r="AG3" i="20"/>
  <c r="Z3" i="20"/>
  <c r="S3" i="20"/>
  <c r="L3" i="20"/>
  <c r="CB25" i="8"/>
  <c r="BY23" i="8"/>
  <c r="BY22" i="8"/>
  <c r="BY21" i="8"/>
  <c r="BY20" i="8"/>
  <c r="BY19" i="8"/>
  <c r="BY18" i="8"/>
  <c r="CE12" i="8"/>
  <c r="CD12" i="8"/>
  <c r="CC12" i="8"/>
  <c r="CB13" i="8" s="1"/>
  <c r="CB27" i="8" s="1"/>
  <c r="CC3" i="8" s="1"/>
  <c r="CD3" i="8"/>
  <c r="CI25" i="11"/>
  <c r="CF23" i="11"/>
  <c r="CF22" i="11"/>
  <c r="CF21" i="11"/>
  <c r="CF20" i="11"/>
  <c r="CF19" i="11"/>
  <c r="CF18" i="11"/>
  <c r="CL12" i="11"/>
  <c r="CK12" i="11"/>
  <c r="CJ12" i="11"/>
  <c r="CI13" i="11" s="1"/>
  <c r="CI27" i="11" s="1"/>
  <c r="CJ3" i="11" s="1"/>
  <c r="CK3" i="11"/>
  <c r="BY23" i="19"/>
  <c r="BR23" i="19"/>
  <c r="BK23" i="19"/>
  <c r="BD23" i="19"/>
  <c r="AW23" i="19"/>
  <c r="AP23" i="19"/>
  <c r="AI23" i="19"/>
  <c r="AB23" i="19"/>
  <c r="U23" i="19"/>
  <c r="N23" i="19"/>
  <c r="BY22" i="19"/>
  <c r="BR22" i="19"/>
  <c r="BK22" i="19"/>
  <c r="BD22" i="19"/>
  <c r="AW22" i="19"/>
  <c r="AP22" i="19"/>
  <c r="AI22" i="19"/>
  <c r="AB22" i="19"/>
  <c r="U22" i="19"/>
  <c r="N22" i="19"/>
  <c r="BY21" i="19"/>
  <c r="BR21" i="19"/>
  <c r="BK21" i="19"/>
  <c r="BD21" i="19"/>
  <c r="AW21" i="19"/>
  <c r="AP21" i="19"/>
  <c r="AI21" i="19"/>
  <c r="AB21" i="19"/>
  <c r="U21" i="19"/>
  <c r="N21" i="19"/>
  <c r="BY20" i="19"/>
  <c r="BR20" i="19"/>
  <c r="BK20" i="19"/>
  <c r="BD20" i="19"/>
  <c r="AW20" i="19"/>
  <c r="AP20" i="19"/>
  <c r="AI20" i="19"/>
  <c r="AB20" i="19"/>
  <c r="U20" i="19"/>
  <c r="N20" i="19"/>
  <c r="BY19" i="19"/>
  <c r="BR19" i="19"/>
  <c r="BK19" i="19"/>
  <c r="BD19" i="19"/>
  <c r="AW19" i="19"/>
  <c r="AP19" i="19"/>
  <c r="AI19" i="19"/>
  <c r="AB19" i="19"/>
  <c r="U19" i="19"/>
  <c r="N19" i="19"/>
  <c r="BY18" i="19"/>
  <c r="BU25" i="19" s="1"/>
  <c r="BR18" i="19"/>
  <c r="BN25" i="19" s="1"/>
  <c r="BK18" i="19"/>
  <c r="BG25" i="19" s="1"/>
  <c r="BD18" i="19"/>
  <c r="AZ25" i="19" s="1"/>
  <c r="AW18" i="19"/>
  <c r="AS25" i="19" s="1"/>
  <c r="AP18" i="19"/>
  <c r="AL25" i="19" s="1"/>
  <c r="AI18" i="19"/>
  <c r="AE25" i="19" s="1"/>
  <c r="AB18" i="19"/>
  <c r="X25" i="19" s="1"/>
  <c r="U18" i="19"/>
  <c r="Q25" i="19" s="1"/>
  <c r="N18" i="19"/>
  <c r="J25" i="19" s="1"/>
  <c r="BX12" i="19"/>
  <c r="BW12" i="19"/>
  <c r="BV12" i="19"/>
  <c r="BU13" i="19" s="1"/>
  <c r="BU27" i="19" s="1"/>
  <c r="BV3" i="19" s="1"/>
  <c r="BQ12" i="19"/>
  <c r="BP12" i="19"/>
  <c r="BO12" i="19"/>
  <c r="BN13" i="19" s="1"/>
  <c r="BJ12" i="19"/>
  <c r="BI12" i="19"/>
  <c r="BH12" i="19"/>
  <c r="BG13" i="19" s="1"/>
  <c r="BG27" i="19" s="1"/>
  <c r="BH3" i="19" s="1"/>
  <c r="BC12" i="19"/>
  <c r="AZ13" i="19" s="1"/>
  <c r="AZ27" i="19" s="1"/>
  <c r="BA3" i="19" s="1"/>
  <c r="BB12" i="19"/>
  <c r="BA12" i="19"/>
  <c r="AV12" i="19"/>
  <c r="AU12" i="19"/>
  <c r="AT12" i="19"/>
  <c r="AS13" i="19" s="1"/>
  <c r="AS27" i="19" s="1"/>
  <c r="AT3" i="19" s="1"/>
  <c r="AO12" i="19"/>
  <c r="AN12" i="19"/>
  <c r="AM12" i="19"/>
  <c r="AL13" i="19" s="1"/>
  <c r="AH12" i="19"/>
  <c r="AG12" i="19"/>
  <c r="AF12" i="19"/>
  <c r="AE13" i="19" s="1"/>
  <c r="AE27" i="19" s="1"/>
  <c r="AF3" i="19" s="1"/>
  <c r="AA12" i="19"/>
  <c r="X13" i="19" s="1"/>
  <c r="X27" i="19" s="1"/>
  <c r="Y3" i="19" s="1"/>
  <c r="Z12" i="19"/>
  <c r="Y12" i="19"/>
  <c r="T12" i="19"/>
  <c r="S12" i="19"/>
  <c r="R12" i="19"/>
  <c r="Q13" i="19" s="1"/>
  <c r="Q27" i="19" s="1"/>
  <c r="R3" i="19" s="1"/>
  <c r="M12" i="19"/>
  <c r="L12" i="19"/>
  <c r="K12" i="19"/>
  <c r="J13" i="19" s="1"/>
  <c r="BW3" i="19"/>
  <c r="BP3" i="19"/>
  <c r="BI3" i="19"/>
  <c r="BB3" i="19"/>
  <c r="AU3" i="19"/>
  <c r="AN3" i="19"/>
  <c r="AG3" i="19"/>
  <c r="Z3" i="19"/>
  <c r="S3" i="19"/>
  <c r="L3" i="19"/>
  <c r="BY23" i="18"/>
  <c r="BR23" i="18"/>
  <c r="BK23" i="18"/>
  <c r="BD23" i="18"/>
  <c r="AW23" i="18"/>
  <c r="AP23" i="18"/>
  <c r="AI23" i="18"/>
  <c r="AB23" i="18"/>
  <c r="U23" i="18"/>
  <c r="N23" i="18"/>
  <c r="BY22" i="18"/>
  <c r="BR22" i="18"/>
  <c r="BK22" i="18"/>
  <c r="BD22" i="18"/>
  <c r="AW22" i="18"/>
  <c r="AP22" i="18"/>
  <c r="AI22" i="18"/>
  <c r="AB22" i="18"/>
  <c r="U22" i="18"/>
  <c r="N22" i="18"/>
  <c r="BY21" i="18"/>
  <c r="BR21" i="18"/>
  <c r="BK21" i="18"/>
  <c r="BD21" i="18"/>
  <c r="AW21" i="18"/>
  <c r="AP21" i="18"/>
  <c r="AI21" i="18"/>
  <c r="AB21" i="18"/>
  <c r="U21" i="18"/>
  <c r="N21" i="18"/>
  <c r="BY20" i="18"/>
  <c r="BR20" i="18"/>
  <c r="BK20" i="18"/>
  <c r="BD20" i="18"/>
  <c r="AW20" i="18"/>
  <c r="AP20" i="18"/>
  <c r="AI20" i="18"/>
  <c r="AB20" i="18"/>
  <c r="U20" i="18"/>
  <c r="N20" i="18"/>
  <c r="BY19" i="18"/>
  <c r="BR19" i="18"/>
  <c r="BK19" i="18"/>
  <c r="BD19" i="18"/>
  <c r="AW19" i="18"/>
  <c r="AP19" i="18"/>
  <c r="AI19" i="18"/>
  <c r="AB19" i="18"/>
  <c r="U19" i="18"/>
  <c r="N19" i="18"/>
  <c r="BY18" i="18"/>
  <c r="BU25" i="18" s="1"/>
  <c r="BR18" i="18"/>
  <c r="BN25" i="18" s="1"/>
  <c r="BK18" i="18"/>
  <c r="BG25" i="18" s="1"/>
  <c r="BD18" i="18"/>
  <c r="AZ25" i="18" s="1"/>
  <c r="AW18" i="18"/>
  <c r="AS25" i="18" s="1"/>
  <c r="AP18" i="18"/>
  <c r="AL25" i="18" s="1"/>
  <c r="AI18" i="18"/>
  <c r="AE25" i="18" s="1"/>
  <c r="AB18" i="18"/>
  <c r="X25" i="18" s="1"/>
  <c r="U18" i="18"/>
  <c r="Q25" i="18" s="1"/>
  <c r="N18" i="18"/>
  <c r="J25" i="18" s="1"/>
  <c r="BX12" i="18"/>
  <c r="BW12" i="18"/>
  <c r="BV12" i="18"/>
  <c r="BU13" i="18" s="1"/>
  <c r="BU27" i="18" s="1"/>
  <c r="BV3" i="18" s="1"/>
  <c r="BQ12" i="18"/>
  <c r="BP12" i="18"/>
  <c r="BO12" i="18"/>
  <c r="BN13" i="18" s="1"/>
  <c r="BJ12" i="18"/>
  <c r="BI12" i="18"/>
  <c r="BH12" i="18"/>
  <c r="BG13" i="18" s="1"/>
  <c r="BG27" i="18" s="1"/>
  <c r="BH3" i="18" s="1"/>
  <c r="BC12" i="18"/>
  <c r="AZ13" i="18" s="1"/>
  <c r="AZ27" i="18" s="1"/>
  <c r="BA3" i="18" s="1"/>
  <c r="BB12" i="18"/>
  <c r="BA12" i="18"/>
  <c r="AV12" i="18"/>
  <c r="AU12" i="18"/>
  <c r="AT12" i="18"/>
  <c r="AS13" i="18" s="1"/>
  <c r="AS27" i="18" s="1"/>
  <c r="AT3" i="18" s="1"/>
  <c r="AO12" i="18"/>
  <c r="AN12" i="18"/>
  <c r="AM12" i="18"/>
  <c r="AL13" i="18" s="1"/>
  <c r="AH12" i="18"/>
  <c r="AG12" i="18"/>
  <c r="AF12" i="18"/>
  <c r="AE13" i="18" s="1"/>
  <c r="AE27" i="18" s="1"/>
  <c r="AF3" i="18" s="1"/>
  <c r="AA12" i="18"/>
  <c r="X13" i="18" s="1"/>
  <c r="X27" i="18" s="1"/>
  <c r="Y3" i="18" s="1"/>
  <c r="Z12" i="18"/>
  <c r="Y12" i="18"/>
  <c r="T12" i="18"/>
  <c r="S12" i="18"/>
  <c r="R12" i="18"/>
  <c r="Q13" i="18" s="1"/>
  <c r="Q27" i="18" s="1"/>
  <c r="R3" i="18" s="1"/>
  <c r="M12" i="18"/>
  <c r="L12" i="18"/>
  <c r="K12" i="18"/>
  <c r="J13" i="18" s="1"/>
  <c r="BW3" i="18"/>
  <c r="BP3" i="18"/>
  <c r="BI3" i="18"/>
  <c r="BB3" i="18"/>
  <c r="AU3" i="18"/>
  <c r="AN3" i="18"/>
  <c r="AG3" i="18"/>
  <c r="Z3" i="18"/>
  <c r="S3" i="18"/>
  <c r="L3" i="18"/>
  <c r="BY23" i="17"/>
  <c r="BR23" i="17"/>
  <c r="BK23" i="17"/>
  <c r="BD23" i="17"/>
  <c r="AW23" i="17"/>
  <c r="AP23" i="17"/>
  <c r="AI23" i="17"/>
  <c r="AB23" i="17"/>
  <c r="U23" i="17"/>
  <c r="N23" i="17"/>
  <c r="BY22" i="17"/>
  <c r="BR22" i="17"/>
  <c r="BK22" i="17"/>
  <c r="BD22" i="17"/>
  <c r="AW22" i="17"/>
  <c r="AP22" i="17"/>
  <c r="AI22" i="17"/>
  <c r="AB22" i="17"/>
  <c r="U22" i="17"/>
  <c r="N22" i="17"/>
  <c r="BY21" i="17"/>
  <c r="BR21" i="17"/>
  <c r="BK21" i="17"/>
  <c r="BD21" i="17"/>
  <c r="AW21" i="17"/>
  <c r="AP21" i="17"/>
  <c r="AI21" i="17"/>
  <c r="AB21" i="17"/>
  <c r="U21" i="17"/>
  <c r="N21" i="17"/>
  <c r="BY20" i="17"/>
  <c r="BR20" i="17"/>
  <c r="BK20" i="17"/>
  <c r="BD20" i="17"/>
  <c r="AW20" i="17"/>
  <c r="AP20" i="17"/>
  <c r="AI20" i="17"/>
  <c r="AB20" i="17"/>
  <c r="U20" i="17"/>
  <c r="N20" i="17"/>
  <c r="BY19" i="17"/>
  <c r="BR19" i="17"/>
  <c r="BK19" i="17"/>
  <c r="BD19" i="17"/>
  <c r="AW19" i="17"/>
  <c r="AP19" i="17"/>
  <c r="AI19" i="17"/>
  <c r="AB19" i="17"/>
  <c r="U19" i="17"/>
  <c r="N19" i="17"/>
  <c r="BY18" i="17"/>
  <c r="BU25" i="17" s="1"/>
  <c r="BR18" i="17"/>
  <c r="BN25" i="17" s="1"/>
  <c r="BK18" i="17"/>
  <c r="BG25" i="17" s="1"/>
  <c r="BD18" i="17"/>
  <c r="AZ25" i="17" s="1"/>
  <c r="AW18" i="17"/>
  <c r="AS25" i="17" s="1"/>
  <c r="AP18" i="17"/>
  <c r="AL25" i="17" s="1"/>
  <c r="AI18" i="17"/>
  <c r="AE25" i="17" s="1"/>
  <c r="AB18" i="17"/>
  <c r="X25" i="17" s="1"/>
  <c r="U18" i="17"/>
  <c r="Q25" i="17" s="1"/>
  <c r="N18" i="17"/>
  <c r="J25" i="17" s="1"/>
  <c r="BX12" i="17"/>
  <c r="BW12" i="17"/>
  <c r="BV12" i="17"/>
  <c r="BU13" i="17" s="1"/>
  <c r="BU27" i="17" s="1"/>
  <c r="BV3" i="17" s="1"/>
  <c r="BQ12" i="17"/>
  <c r="BP12" i="17"/>
  <c r="BO12" i="17"/>
  <c r="BN13" i="17" s="1"/>
  <c r="BJ12" i="17"/>
  <c r="BI12" i="17"/>
  <c r="BH12" i="17"/>
  <c r="BG13" i="17" s="1"/>
  <c r="BG27" i="17" s="1"/>
  <c r="BH3" i="17" s="1"/>
  <c r="BC12" i="17"/>
  <c r="AZ13" i="17" s="1"/>
  <c r="AZ27" i="17" s="1"/>
  <c r="BA3" i="17" s="1"/>
  <c r="BB12" i="17"/>
  <c r="BA12" i="17"/>
  <c r="AV12" i="17"/>
  <c r="AU12" i="17"/>
  <c r="AT12" i="17"/>
  <c r="AS13" i="17" s="1"/>
  <c r="AS27" i="17" s="1"/>
  <c r="AT3" i="17" s="1"/>
  <c r="AO12" i="17"/>
  <c r="AN12" i="17"/>
  <c r="AM12" i="17"/>
  <c r="AL13" i="17" s="1"/>
  <c r="AH12" i="17"/>
  <c r="AG12" i="17"/>
  <c r="AF12" i="17"/>
  <c r="AE13" i="17" s="1"/>
  <c r="AE27" i="17" s="1"/>
  <c r="AF3" i="17" s="1"/>
  <c r="AA12" i="17"/>
  <c r="X13" i="17" s="1"/>
  <c r="X27" i="17" s="1"/>
  <c r="Y3" i="17" s="1"/>
  <c r="Z12" i="17"/>
  <c r="Y12" i="17"/>
  <c r="T12" i="17"/>
  <c r="S12" i="17"/>
  <c r="R12" i="17"/>
  <c r="Q13" i="17" s="1"/>
  <c r="Q27" i="17" s="1"/>
  <c r="R3" i="17" s="1"/>
  <c r="M12" i="17"/>
  <c r="L12" i="17"/>
  <c r="K12" i="17"/>
  <c r="J13" i="17" s="1"/>
  <c r="BW3" i="17"/>
  <c r="BP3" i="17"/>
  <c r="BI3" i="17"/>
  <c r="BB3" i="17"/>
  <c r="AU3" i="17"/>
  <c r="AN3" i="17"/>
  <c r="AG3" i="17"/>
  <c r="Z3" i="17"/>
  <c r="S3" i="17"/>
  <c r="L3" i="17"/>
  <c r="BY23" i="16"/>
  <c r="BR23" i="16"/>
  <c r="BK23" i="16"/>
  <c r="BD23" i="16"/>
  <c r="AW23" i="16"/>
  <c r="AP23" i="16"/>
  <c r="AI23" i="16"/>
  <c r="AB23" i="16"/>
  <c r="U23" i="16"/>
  <c r="N23" i="16"/>
  <c r="BY22" i="16"/>
  <c r="BR22" i="16"/>
  <c r="BK22" i="16"/>
  <c r="BD22" i="16"/>
  <c r="AW22" i="16"/>
  <c r="AP22" i="16"/>
  <c r="AI22" i="16"/>
  <c r="AB22" i="16"/>
  <c r="U22" i="16"/>
  <c r="N22" i="16"/>
  <c r="BY21" i="16"/>
  <c r="BR21" i="16"/>
  <c r="BK21" i="16"/>
  <c r="BD21" i="16"/>
  <c r="AW21" i="16"/>
  <c r="AP21" i="16"/>
  <c r="AI21" i="16"/>
  <c r="AB21" i="16"/>
  <c r="U21" i="16"/>
  <c r="N21" i="16"/>
  <c r="BY20" i="16"/>
  <c r="BR20" i="16"/>
  <c r="BK20" i="16"/>
  <c r="BD20" i="16"/>
  <c r="AW20" i="16"/>
  <c r="AP20" i="16"/>
  <c r="AI20" i="16"/>
  <c r="AB20" i="16"/>
  <c r="U20" i="16"/>
  <c r="N20" i="16"/>
  <c r="BY19" i="16"/>
  <c r="BR19" i="16"/>
  <c r="BK19" i="16"/>
  <c r="BD19" i="16"/>
  <c r="AW19" i="16"/>
  <c r="AP19" i="16"/>
  <c r="AI19" i="16"/>
  <c r="AB19" i="16"/>
  <c r="U19" i="16"/>
  <c r="N19" i="16"/>
  <c r="BY18" i="16"/>
  <c r="BU25" i="16" s="1"/>
  <c r="BR18" i="16"/>
  <c r="BN25" i="16" s="1"/>
  <c r="BK18" i="16"/>
  <c r="BG25" i="16" s="1"/>
  <c r="BD18" i="16"/>
  <c r="AZ25" i="16" s="1"/>
  <c r="AW18" i="16"/>
  <c r="AS25" i="16" s="1"/>
  <c r="AP18" i="16"/>
  <c r="AL25" i="16" s="1"/>
  <c r="AI18" i="16"/>
  <c r="AE25" i="16" s="1"/>
  <c r="AB18" i="16"/>
  <c r="X25" i="16" s="1"/>
  <c r="U18" i="16"/>
  <c r="Q25" i="16" s="1"/>
  <c r="N18" i="16"/>
  <c r="J25" i="16" s="1"/>
  <c r="BX12" i="16"/>
  <c r="BW12" i="16"/>
  <c r="BV12" i="16"/>
  <c r="BU13" i="16" s="1"/>
  <c r="BU27" i="16" s="1"/>
  <c r="BV3" i="16" s="1"/>
  <c r="BQ12" i="16"/>
  <c r="BP12" i="16"/>
  <c r="BO12" i="16"/>
  <c r="BN13" i="16" s="1"/>
  <c r="BN27" i="16" s="1"/>
  <c r="BO3" i="16" s="1"/>
  <c r="BJ12" i="16"/>
  <c r="BI12" i="16"/>
  <c r="BH12" i="16"/>
  <c r="BG13" i="16" s="1"/>
  <c r="BG27" i="16" s="1"/>
  <c r="BH3" i="16" s="1"/>
  <c r="BC12" i="16"/>
  <c r="BB12" i="16"/>
  <c r="BA12" i="16"/>
  <c r="AZ13" i="16" s="1"/>
  <c r="AV12" i="16"/>
  <c r="AU12" i="16"/>
  <c r="AT12" i="16"/>
  <c r="AS13" i="16" s="1"/>
  <c r="AS27" i="16" s="1"/>
  <c r="AT3" i="16" s="1"/>
  <c r="AO12" i="16"/>
  <c r="AN12" i="16"/>
  <c r="AM12" i="16"/>
  <c r="AL13" i="16" s="1"/>
  <c r="AL27" i="16" s="1"/>
  <c r="AM3" i="16" s="1"/>
  <c r="AH12" i="16"/>
  <c r="AG12" i="16"/>
  <c r="AF12" i="16"/>
  <c r="AE13" i="16" s="1"/>
  <c r="AE27" i="16" s="1"/>
  <c r="AF3" i="16" s="1"/>
  <c r="AA12" i="16"/>
  <c r="Z12" i="16"/>
  <c r="Y12" i="16"/>
  <c r="X13" i="16" s="1"/>
  <c r="T12" i="16"/>
  <c r="S12" i="16"/>
  <c r="R12" i="16"/>
  <c r="Q13" i="16" s="1"/>
  <c r="Q27" i="16" s="1"/>
  <c r="R3" i="16" s="1"/>
  <c r="M12" i="16"/>
  <c r="L12" i="16"/>
  <c r="K12" i="16"/>
  <c r="J13" i="16" s="1"/>
  <c r="J27" i="16" s="1"/>
  <c r="K3" i="16" s="1"/>
  <c r="BW3" i="16"/>
  <c r="BP3" i="16"/>
  <c r="BI3" i="16"/>
  <c r="BB3" i="16"/>
  <c r="AU3" i="16"/>
  <c r="AN3" i="16"/>
  <c r="AG3" i="16"/>
  <c r="Z3" i="16"/>
  <c r="S3" i="16"/>
  <c r="L3" i="16"/>
  <c r="BY23" i="15"/>
  <c r="BR23" i="15"/>
  <c r="BK23" i="15"/>
  <c r="BD23" i="15"/>
  <c r="AW23" i="15"/>
  <c r="AP23" i="15"/>
  <c r="AI23" i="15"/>
  <c r="AB23" i="15"/>
  <c r="U23" i="15"/>
  <c r="N23" i="15"/>
  <c r="BY22" i="15"/>
  <c r="BR22" i="15"/>
  <c r="BK22" i="15"/>
  <c r="BD22" i="15"/>
  <c r="AW22" i="15"/>
  <c r="AP22" i="15"/>
  <c r="AI22" i="15"/>
  <c r="AB22" i="15"/>
  <c r="U22" i="15"/>
  <c r="N22" i="15"/>
  <c r="BY21" i="15"/>
  <c r="BR21" i="15"/>
  <c r="BK21" i="15"/>
  <c r="BD21" i="15"/>
  <c r="AW21" i="15"/>
  <c r="AP21" i="15"/>
  <c r="AI21" i="15"/>
  <c r="AB21" i="15"/>
  <c r="U21" i="15"/>
  <c r="N21" i="15"/>
  <c r="BY20" i="15"/>
  <c r="BR20" i="15"/>
  <c r="BK20" i="15"/>
  <c r="BD20" i="15"/>
  <c r="AW20" i="15"/>
  <c r="AP20" i="15"/>
  <c r="AI20" i="15"/>
  <c r="AB20" i="15"/>
  <c r="U20" i="15"/>
  <c r="N20" i="15"/>
  <c r="BY19" i="15"/>
  <c r="BR19" i="15"/>
  <c r="BK19" i="15"/>
  <c r="BD19" i="15"/>
  <c r="AW19" i="15"/>
  <c r="AP19" i="15"/>
  <c r="AI19" i="15"/>
  <c r="AB19" i="15"/>
  <c r="U19" i="15"/>
  <c r="N19" i="15"/>
  <c r="BY18" i="15"/>
  <c r="BU25" i="15" s="1"/>
  <c r="BR18" i="15"/>
  <c r="BN25" i="15" s="1"/>
  <c r="BK18" i="15"/>
  <c r="BG25" i="15" s="1"/>
  <c r="BD18" i="15"/>
  <c r="AZ25" i="15" s="1"/>
  <c r="AW18" i="15"/>
  <c r="AS25" i="15" s="1"/>
  <c r="AP18" i="15"/>
  <c r="AL25" i="15" s="1"/>
  <c r="AI18" i="15"/>
  <c r="AE25" i="15" s="1"/>
  <c r="AB18" i="15"/>
  <c r="X25" i="15" s="1"/>
  <c r="U18" i="15"/>
  <c r="Q25" i="15" s="1"/>
  <c r="N18" i="15"/>
  <c r="J25" i="15" s="1"/>
  <c r="BX12" i="15"/>
  <c r="BW12" i="15"/>
  <c r="BV12" i="15"/>
  <c r="BU13" i="15" s="1"/>
  <c r="BU27" i="15" s="1"/>
  <c r="BV3" i="15" s="1"/>
  <c r="BQ12" i="15"/>
  <c r="BP12" i="15"/>
  <c r="BO12" i="15"/>
  <c r="BN13" i="15" s="1"/>
  <c r="BN27" i="15" s="1"/>
  <c r="BO3" i="15" s="1"/>
  <c r="BJ12" i="15"/>
  <c r="BI12" i="15"/>
  <c r="BH12" i="15"/>
  <c r="BG13" i="15" s="1"/>
  <c r="BG27" i="15" s="1"/>
  <c r="BH3" i="15" s="1"/>
  <c r="BC12" i="15"/>
  <c r="AZ13" i="15" s="1"/>
  <c r="AZ27" i="15" s="1"/>
  <c r="BA3" i="15" s="1"/>
  <c r="BB12" i="15"/>
  <c r="BA12" i="15"/>
  <c r="AV12" i="15"/>
  <c r="AU12" i="15"/>
  <c r="AT12" i="15"/>
  <c r="AS13" i="15" s="1"/>
  <c r="AS27" i="15" s="1"/>
  <c r="AT3" i="15" s="1"/>
  <c r="AO12" i="15"/>
  <c r="AN12" i="15"/>
  <c r="AM12" i="15"/>
  <c r="AL13" i="15" s="1"/>
  <c r="AL27" i="15" s="1"/>
  <c r="AM3" i="15" s="1"/>
  <c r="AH12" i="15"/>
  <c r="AG12" i="15"/>
  <c r="AF12" i="15"/>
  <c r="AE13" i="15" s="1"/>
  <c r="AE27" i="15" s="1"/>
  <c r="AF3" i="15" s="1"/>
  <c r="AA12" i="15"/>
  <c r="X13" i="15" s="1"/>
  <c r="X27" i="15" s="1"/>
  <c r="Y3" i="15" s="1"/>
  <c r="Z12" i="15"/>
  <c r="Y12" i="15"/>
  <c r="T12" i="15"/>
  <c r="S12" i="15"/>
  <c r="R12" i="15"/>
  <c r="Q13" i="15" s="1"/>
  <c r="Q27" i="15" s="1"/>
  <c r="R3" i="15" s="1"/>
  <c r="M12" i="15"/>
  <c r="L12" i="15"/>
  <c r="K12" i="15"/>
  <c r="J13" i="15" s="1"/>
  <c r="J27" i="15" s="1"/>
  <c r="K3" i="15" s="1"/>
  <c r="BW3" i="15"/>
  <c r="BP3" i="15"/>
  <c r="BI3" i="15"/>
  <c r="BB3" i="15"/>
  <c r="AU3" i="15"/>
  <c r="AN3" i="15"/>
  <c r="AG3" i="15"/>
  <c r="Z3" i="15"/>
  <c r="S3" i="15"/>
  <c r="L3" i="15"/>
  <c r="BY23" i="14"/>
  <c r="BR23" i="14"/>
  <c r="BK23" i="14"/>
  <c r="BD23" i="14"/>
  <c r="AW23" i="14"/>
  <c r="AP23" i="14"/>
  <c r="AI23" i="14"/>
  <c r="AB23" i="14"/>
  <c r="U23" i="14"/>
  <c r="N23" i="14"/>
  <c r="BY22" i="14"/>
  <c r="BR22" i="14"/>
  <c r="BK22" i="14"/>
  <c r="BD22" i="14"/>
  <c r="AW22" i="14"/>
  <c r="AP22" i="14"/>
  <c r="AI22" i="14"/>
  <c r="AB22" i="14"/>
  <c r="U22" i="14"/>
  <c r="N22" i="14"/>
  <c r="BY21" i="14"/>
  <c r="BR21" i="14"/>
  <c r="BK21" i="14"/>
  <c r="BD21" i="14"/>
  <c r="AW21" i="14"/>
  <c r="AP21" i="14"/>
  <c r="AI21" i="14"/>
  <c r="AB21" i="14"/>
  <c r="U21" i="14"/>
  <c r="N21" i="14"/>
  <c r="BY20" i="14"/>
  <c r="BR20" i="14"/>
  <c r="BK20" i="14"/>
  <c r="BD20" i="14"/>
  <c r="AW20" i="14"/>
  <c r="AP20" i="14"/>
  <c r="AI20" i="14"/>
  <c r="AB20" i="14"/>
  <c r="U20" i="14"/>
  <c r="N20" i="14"/>
  <c r="BY19" i="14"/>
  <c r="BR19" i="14"/>
  <c r="BK19" i="14"/>
  <c r="BD19" i="14"/>
  <c r="AW19" i="14"/>
  <c r="AP19" i="14"/>
  <c r="AI19" i="14"/>
  <c r="AB19" i="14"/>
  <c r="U19" i="14"/>
  <c r="N19" i="14"/>
  <c r="BY18" i="14"/>
  <c r="BU25" i="14" s="1"/>
  <c r="BR18" i="14"/>
  <c r="BN25" i="14" s="1"/>
  <c r="BK18" i="14"/>
  <c r="BG25" i="14" s="1"/>
  <c r="BD18" i="14"/>
  <c r="AZ25" i="14" s="1"/>
  <c r="AW18" i="14"/>
  <c r="AS25" i="14" s="1"/>
  <c r="AP18" i="14"/>
  <c r="AL25" i="14" s="1"/>
  <c r="AI18" i="14"/>
  <c r="AE25" i="14" s="1"/>
  <c r="AB18" i="14"/>
  <c r="X25" i="14" s="1"/>
  <c r="U18" i="14"/>
  <c r="Q25" i="14" s="1"/>
  <c r="N18" i="14"/>
  <c r="J25" i="14" s="1"/>
  <c r="BX12" i="14"/>
  <c r="BW12" i="14"/>
  <c r="BV12" i="14"/>
  <c r="BU13" i="14" s="1"/>
  <c r="BU27" i="14" s="1"/>
  <c r="BV3" i="14" s="1"/>
  <c r="BQ12" i="14"/>
  <c r="BN13" i="14" s="1"/>
  <c r="BN27" i="14" s="1"/>
  <c r="BO3" i="14" s="1"/>
  <c r="BP12" i="14"/>
  <c r="BO12" i="14"/>
  <c r="BJ12" i="14"/>
  <c r="BI12" i="14"/>
  <c r="BH12" i="14"/>
  <c r="BG13" i="14" s="1"/>
  <c r="BG27" i="14" s="1"/>
  <c r="BH3" i="14" s="1"/>
  <c r="BC12" i="14"/>
  <c r="BB12" i="14"/>
  <c r="BA12" i="14"/>
  <c r="AZ13" i="14" s="1"/>
  <c r="AZ27" i="14" s="1"/>
  <c r="BA3" i="14" s="1"/>
  <c r="AV12" i="14"/>
  <c r="AU12" i="14"/>
  <c r="AT12" i="14"/>
  <c r="AS13" i="14" s="1"/>
  <c r="AS27" i="14" s="1"/>
  <c r="AT3" i="14" s="1"/>
  <c r="AO12" i="14"/>
  <c r="AL13" i="14" s="1"/>
  <c r="AL27" i="14" s="1"/>
  <c r="AM3" i="14" s="1"/>
  <c r="AN12" i="14"/>
  <c r="AM12" i="14"/>
  <c r="AH12" i="14"/>
  <c r="AG12" i="14"/>
  <c r="AF12" i="14"/>
  <c r="AE13" i="14" s="1"/>
  <c r="AE27" i="14" s="1"/>
  <c r="AF3" i="14" s="1"/>
  <c r="AA12" i="14"/>
  <c r="Z12" i="14"/>
  <c r="Y12" i="14"/>
  <c r="X13" i="14" s="1"/>
  <c r="X27" i="14" s="1"/>
  <c r="Y3" i="14" s="1"/>
  <c r="T12" i="14"/>
  <c r="S12" i="14"/>
  <c r="R12" i="14"/>
  <c r="Q13" i="14" s="1"/>
  <c r="Q27" i="14" s="1"/>
  <c r="R3" i="14" s="1"/>
  <c r="M12" i="14"/>
  <c r="J13" i="14" s="1"/>
  <c r="J27" i="14" s="1"/>
  <c r="K3" i="14" s="1"/>
  <c r="L12" i="14"/>
  <c r="K12" i="14"/>
  <c r="BW3" i="14"/>
  <c r="BP3" i="14"/>
  <c r="BI3" i="14"/>
  <c r="BB3" i="14"/>
  <c r="AU3" i="14"/>
  <c r="AN3" i="14"/>
  <c r="AG3" i="14"/>
  <c r="Z3" i="14"/>
  <c r="S3" i="14"/>
  <c r="L3" i="14"/>
  <c r="BY23" i="13"/>
  <c r="BR23" i="13"/>
  <c r="BK23" i="13"/>
  <c r="BD23" i="13"/>
  <c r="AW23" i="13"/>
  <c r="AP23" i="13"/>
  <c r="AI23" i="13"/>
  <c r="AB23" i="13"/>
  <c r="U23" i="13"/>
  <c r="N23" i="13"/>
  <c r="BY22" i="13"/>
  <c r="BR22" i="13"/>
  <c r="BK22" i="13"/>
  <c r="BD22" i="13"/>
  <c r="AW22" i="13"/>
  <c r="AP22" i="13"/>
  <c r="AI22" i="13"/>
  <c r="AB22" i="13"/>
  <c r="U22" i="13"/>
  <c r="N22" i="13"/>
  <c r="BY21" i="13"/>
  <c r="BR21" i="13"/>
  <c r="BK21" i="13"/>
  <c r="BD21" i="13"/>
  <c r="AW21" i="13"/>
  <c r="AP21" i="13"/>
  <c r="AI21" i="13"/>
  <c r="AB21" i="13"/>
  <c r="U21" i="13"/>
  <c r="N21" i="13"/>
  <c r="BY20" i="13"/>
  <c r="BR20" i="13"/>
  <c r="BK20" i="13"/>
  <c r="BD20" i="13"/>
  <c r="AW20" i="13"/>
  <c r="AP20" i="13"/>
  <c r="AI20" i="13"/>
  <c r="AB20" i="13"/>
  <c r="U20" i="13"/>
  <c r="N20" i="13"/>
  <c r="BY19" i="13"/>
  <c r="BR19" i="13"/>
  <c r="BK19" i="13"/>
  <c r="BD19" i="13"/>
  <c r="AW19" i="13"/>
  <c r="AP19" i="13"/>
  <c r="AI19" i="13"/>
  <c r="AB19" i="13"/>
  <c r="U19" i="13"/>
  <c r="N19" i="13"/>
  <c r="BY18" i="13"/>
  <c r="BU25" i="13" s="1"/>
  <c r="BR18" i="13"/>
  <c r="BN25" i="13" s="1"/>
  <c r="BK18" i="13"/>
  <c r="BG25" i="13" s="1"/>
  <c r="BD18" i="13"/>
  <c r="AZ25" i="13" s="1"/>
  <c r="AW18" i="13"/>
  <c r="AS25" i="13" s="1"/>
  <c r="AP18" i="13"/>
  <c r="AL25" i="13" s="1"/>
  <c r="AI18" i="13"/>
  <c r="AE25" i="13" s="1"/>
  <c r="AB18" i="13"/>
  <c r="X25" i="13" s="1"/>
  <c r="U18" i="13"/>
  <c r="Q25" i="13" s="1"/>
  <c r="N18" i="13"/>
  <c r="J25" i="13" s="1"/>
  <c r="BX12" i="13"/>
  <c r="BW12" i="13"/>
  <c r="BV12" i="13"/>
  <c r="BU13" i="13" s="1"/>
  <c r="BU27" i="13" s="1"/>
  <c r="BV3" i="13" s="1"/>
  <c r="BQ12" i="13"/>
  <c r="BN13" i="13" s="1"/>
  <c r="BN27" i="13" s="1"/>
  <c r="BO3" i="13" s="1"/>
  <c r="BP12" i="13"/>
  <c r="BO12" i="13"/>
  <c r="BJ12" i="13"/>
  <c r="BI12" i="13"/>
  <c r="BH12" i="13"/>
  <c r="BG13" i="13" s="1"/>
  <c r="BG27" i="13" s="1"/>
  <c r="BH3" i="13" s="1"/>
  <c r="BC12" i="13"/>
  <c r="BB12" i="13"/>
  <c r="BA12" i="13"/>
  <c r="AZ13" i="13" s="1"/>
  <c r="AZ27" i="13" s="1"/>
  <c r="BA3" i="13" s="1"/>
  <c r="AV12" i="13"/>
  <c r="AU12" i="13"/>
  <c r="AT12" i="13"/>
  <c r="AS13" i="13" s="1"/>
  <c r="AS27" i="13" s="1"/>
  <c r="AT3" i="13" s="1"/>
  <c r="AO12" i="13"/>
  <c r="AL13" i="13" s="1"/>
  <c r="AL27" i="13" s="1"/>
  <c r="AM3" i="13" s="1"/>
  <c r="AN12" i="13"/>
  <c r="AM12" i="13"/>
  <c r="AH12" i="13"/>
  <c r="AG12" i="13"/>
  <c r="AF12" i="13"/>
  <c r="AE13" i="13" s="1"/>
  <c r="AE27" i="13" s="1"/>
  <c r="AF3" i="13" s="1"/>
  <c r="AA12" i="13"/>
  <c r="Z12" i="13"/>
  <c r="Y12" i="13"/>
  <c r="X13" i="13" s="1"/>
  <c r="X27" i="13" s="1"/>
  <c r="Y3" i="13" s="1"/>
  <c r="T12" i="13"/>
  <c r="S12" i="13"/>
  <c r="R12" i="13"/>
  <c r="Q13" i="13" s="1"/>
  <c r="Q27" i="13" s="1"/>
  <c r="R3" i="13" s="1"/>
  <c r="M12" i="13"/>
  <c r="J13" i="13" s="1"/>
  <c r="J27" i="13" s="1"/>
  <c r="K3" i="13" s="1"/>
  <c r="L12" i="13"/>
  <c r="K12" i="13"/>
  <c r="BW3" i="13"/>
  <c r="BP3" i="13"/>
  <c r="BI3" i="13"/>
  <c r="BB3" i="13"/>
  <c r="AU3" i="13"/>
  <c r="AN3" i="13"/>
  <c r="AG3" i="13"/>
  <c r="Z3" i="13"/>
  <c r="S3" i="13"/>
  <c r="L3" i="13"/>
  <c r="BY23" i="12"/>
  <c r="BR23" i="12"/>
  <c r="BK23" i="12"/>
  <c r="BD23" i="12"/>
  <c r="AW23" i="12"/>
  <c r="AP23" i="12"/>
  <c r="AI23" i="12"/>
  <c r="AB23" i="12"/>
  <c r="U23" i="12"/>
  <c r="N23" i="12"/>
  <c r="BY22" i="12"/>
  <c r="BR22" i="12"/>
  <c r="BK22" i="12"/>
  <c r="BD22" i="12"/>
  <c r="AW22" i="12"/>
  <c r="AP22" i="12"/>
  <c r="AI22" i="12"/>
  <c r="AB22" i="12"/>
  <c r="U22" i="12"/>
  <c r="N22" i="12"/>
  <c r="BY21" i="12"/>
  <c r="BR21" i="12"/>
  <c r="BK21" i="12"/>
  <c r="BD21" i="12"/>
  <c r="AW21" i="12"/>
  <c r="AP21" i="12"/>
  <c r="AI21" i="12"/>
  <c r="AB21" i="12"/>
  <c r="U21" i="12"/>
  <c r="N21" i="12"/>
  <c r="BY20" i="12"/>
  <c r="BR20" i="12"/>
  <c r="BK20" i="12"/>
  <c r="BD20" i="12"/>
  <c r="AW20" i="12"/>
  <c r="AP20" i="12"/>
  <c r="AI20" i="12"/>
  <c r="AB20" i="12"/>
  <c r="U20" i="12"/>
  <c r="N20" i="12"/>
  <c r="BY19" i="12"/>
  <c r="BR19" i="12"/>
  <c r="BK19" i="12"/>
  <c r="BD19" i="12"/>
  <c r="AW19" i="12"/>
  <c r="AP19" i="12"/>
  <c r="AI19" i="12"/>
  <c r="AB19" i="12"/>
  <c r="U19" i="12"/>
  <c r="N19" i="12"/>
  <c r="BY18" i="12"/>
  <c r="BU25" i="12" s="1"/>
  <c r="BR18" i="12"/>
  <c r="BN25" i="12" s="1"/>
  <c r="BK18" i="12"/>
  <c r="BG25" i="12" s="1"/>
  <c r="BD18" i="12"/>
  <c r="AZ25" i="12" s="1"/>
  <c r="AW18" i="12"/>
  <c r="AS25" i="12" s="1"/>
  <c r="AP18" i="12"/>
  <c r="AL25" i="12" s="1"/>
  <c r="AI18" i="12"/>
  <c r="AE25" i="12" s="1"/>
  <c r="AB18" i="12"/>
  <c r="X25" i="12" s="1"/>
  <c r="U18" i="12"/>
  <c r="Q25" i="12" s="1"/>
  <c r="N18" i="12"/>
  <c r="J25" i="12" s="1"/>
  <c r="BX12" i="12"/>
  <c r="BW12" i="12"/>
  <c r="BV12" i="12"/>
  <c r="BU13" i="12" s="1"/>
  <c r="BU27" i="12" s="1"/>
  <c r="BV3" i="12" s="1"/>
  <c r="BQ12" i="12"/>
  <c r="BP12" i="12"/>
  <c r="BO12" i="12"/>
  <c r="BN13" i="12" s="1"/>
  <c r="BN27" i="12" s="1"/>
  <c r="BO3" i="12" s="1"/>
  <c r="BJ12" i="12"/>
  <c r="BI12" i="12"/>
  <c r="BH12" i="12"/>
  <c r="BG13" i="12" s="1"/>
  <c r="BG27" i="12" s="1"/>
  <c r="BH3" i="12" s="1"/>
  <c r="BC12" i="12"/>
  <c r="AZ13" i="12" s="1"/>
  <c r="AZ27" i="12" s="1"/>
  <c r="BA3" i="12" s="1"/>
  <c r="BB12" i="12"/>
  <c r="BA12" i="12"/>
  <c r="AV12" i="12"/>
  <c r="AU12" i="12"/>
  <c r="AT12" i="12"/>
  <c r="AS13" i="12" s="1"/>
  <c r="AS27" i="12" s="1"/>
  <c r="AT3" i="12" s="1"/>
  <c r="AO12" i="12"/>
  <c r="AN12" i="12"/>
  <c r="AM12" i="12"/>
  <c r="AL13" i="12" s="1"/>
  <c r="AL27" i="12" s="1"/>
  <c r="AM3" i="12" s="1"/>
  <c r="AH12" i="12"/>
  <c r="AG12" i="12"/>
  <c r="AF12" i="12"/>
  <c r="AE13" i="12" s="1"/>
  <c r="AE27" i="12" s="1"/>
  <c r="AF3" i="12" s="1"/>
  <c r="AA12" i="12"/>
  <c r="X13" i="12" s="1"/>
  <c r="X27" i="12" s="1"/>
  <c r="Y3" i="12" s="1"/>
  <c r="Z12" i="12"/>
  <c r="Y12" i="12"/>
  <c r="T12" i="12"/>
  <c r="S12" i="12"/>
  <c r="R12" i="12"/>
  <c r="Q13" i="12" s="1"/>
  <c r="Q27" i="12" s="1"/>
  <c r="R3" i="12" s="1"/>
  <c r="M12" i="12"/>
  <c r="L12" i="12"/>
  <c r="K12" i="12"/>
  <c r="J13" i="12" s="1"/>
  <c r="J27" i="12" s="1"/>
  <c r="K3" i="12" s="1"/>
  <c r="BW3" i="12"/>
  <c r="BP3" i="12"/>
  <c r="BI3" i="12"/>
  <c r="BB3" i="12"/>
  <c r="AU3" i="12"/>
  <c r="AN3" i="12"/>
  <c r="AG3" i="12"/>
  <c r="Z3" i="12"/>
  <c r="S3" i="12"/>
  <c r="L3" i="12"/>
  <c r="CB25" i="11"/>
  <c r="BY23" i="11"/>
  <c r="BY22" i="11"/>
  <c r="BY21" i="11"/>
  <c r="BY20" i="11"/>
  <c r="BY19" i="11"/>
  <c r="BY18" i="11"/>
  <c r="CE12" i="11"/>
  <c r="CD12" i="11"/>
  <c r="CC12" i="11"/>
  <c r="CB13" i="11" s="1"/>
  <c r="CB27" i="11" s="1"/>
  <c r="CC3" i="11" s="1"/>
  <c r="CD3" i="11"/>
  <c r="BR23" i="11"/>
  <c r="BK23" i="11"/>
  <c r="BD23" i="11"/>
  <c r="AW23" i="11"/>
  <c r="AP23" i="11"/>
  <c r="AI23" i="11"/>
  <c r="AB23" i="11"/>
  <c r="U23" i="11"/>
  <c r="N23" i="11"/>
  <c r="BR22" i="11"/>
  <c r="BK22" i="11"/>
  <c r="BD22" i="11"/>
  <c r="AW22" i="11"/>
  <c r="AP22" i="11"/>
  <c r="AI22" i="11"/>
  <c r="AB22" i="11"/>
  <c r="U22" i="11"/>
  <c r="N22" i="11"/>
  <c r="BR21" i="11"/>
  <c r="BK21" i="11"/>
  <c r="BD21" i="11"/>
  <c r="AW21" i="11"/>
  <c r="AP21" i="11"/>
  <c r="AI21" i="11"/>
  <c r="AB21" i="11"/>
  <c r="U21" i="11"/>
  <c r="N21" i="11"/>
  <c r="BR20" i="11"/>
  <c r="BK20" i="11"/>
  <c r="BD20" i="11"/>
  <c r="AW20" i="11"/>
  <c r="AP20" i="11"/>
  <c r="AI20" i="11"/>
  <c r="AB20" i="11"/>
  <c r="U20" i="11"/>
  <c r="N20" i="11"/>
  <c r="BR19" i="11"/>
  <c r="BK19" i="11"/>
  <c r="BD19" i="11"/>
  <c r="AW19" i="11"/>
  <c r="AP19" i="11"/>
  <c r="AI19" i="11"/>
  <c r="AB19" i="11"/>
  <c r="U19" i="11"/>
  <c r="N19" i="11"/>
  <c r="BU25" i="11"/>
  <c r="BR18" i="11"/>
  <c r="BN25" i="11" s="1"/>
  <c r="BK18" i="11"/>
  <c r="BG25" i="11" s="1"/>
  <c r="BD18" i="11"/>
  <c r="AZ25" i="11" s="1"/>
  <c r="AW18" i="11"/>
  <c r="AS25" i="11" s="1"/>
  <c r="AP18" i="11"/>
  <c r="AL25" i="11" s="1"/>
  <c r="AI18" i="11"/>
  <c r="AE25" i="11" s="1"/>
  <c r="AB18" i="11"/>
  <c r="X25" i="11" s="1"/>
  <c r="U18" i="11"/>
  <c r="Q25" i="11" s="1"/>
  <c r="N18" i="11"/>
  <c r="J25" i="11" s="1"/>
  <c r="BX12" i="11"/>
  <c r="BW12" i="11"/>
  <c r="BV12" i="11"/>
  <c r="BU13" i="11" s="1"/>
  <c r="BU27" i="11" s="1"/>
  <c r="BV3" i="11" s="1"/>
  <c r="BQ12" i="11"/>
  <c r="BP12" i="11"/>
  <c r="BO12" i="11"/>
  <c r="BN13" i="11" s="1"/>
  <c r="BJ12" i="11"/>
  <c r="BI12" i="11"/>
  <c r="BH12" i="11"/>
  <c r="BG13" i="11" s="1"/>
  <c r="BG27" i="11" s="1"/>
  <c r="BH3" i="11" s="1"/>
  <c r="BC12" i="11"/>
  <c r="BB12" i="11"/>
  <c r="BA12" i="11"/>
  <c r="AZ13" i="11" s="1"/>
  <c r="AZ27" i="11" s="1"/>
  <c r="BA3" i="11" s="1"/>
  <c r="AV12" i="11"/>
  <c r="AU12" i="11"/>
  <c r="AT12" i="11"/>
  <c r="AS13" i="11" s="1"/>
  <c r="AS27" i="11" s="1"/>
  <c r="AT3" i="11" s="1"/>
  <c r="AO12" i="11"/>
  <c r="AN12" i="11"/>
  <c r="AM12" i="11"/>
  <c r="AL13" i="11" s="1"/>
  <c r="AH12" i="11"/>
  <c r="AG12" i="11"/>
  <c r="AF12" i="11"/>
  <c r="AE13" i="11" s="1"/>
  <c r="AE27" i="11" s="1"/>
  <c r="AF3" i="11" s="1"/>
  <c r="AA12" i="11"/>
  <c r="Z12" i="11"/>
  <c r="Y12" i="11"/>
  <c r="X13" i="11" s="1"/>
  <c r="X27" i="11" s="1"/>
  <c r="Y3" i="11" s="1"/>
  <c r="T12" i="11"/>
  <c r="S12" i="11"/>
  <c r="R12" i="11"/>
  <c r="Q13" i="11" s="1"/>
  <c r="Q27" i="11" s="1"/>
  <c r="R3" i="11" s="1"/>
  <c r="M12" i="11"/>
  <c r="L12" i="11"/>
  <c r="K12" i="11"/>
  <c r="J13" i="11" s="1"/>
  <c r="BW3" i="11"/>
  <c r="BP3" i="11"/>
  <c r="BI3" i="11"/>
  <c r="BB3" i="11"/>
  <c r="AU3" i="11"/>
  <c r="AN3" i="11"/>
  <c r="AG3" i="11"/>
  <c r="Z3" i="11"/>
  <c r="S3" i="11"/>
  <c r="L3" i="11"/>
  <c r="BY23" i="10"/>
  <c r="BR23" i="10"/>
  <c r="BK23" i="10"/>
  <c r="BD23" i="10"/>
  <c r="AW23" i="10"/>
  <c r="AP23" i="10"/>
  <c r="AI23" i="10"/>
  <c r="AB23" i="10"/>
  <c r="U23" i="10"/>
  <c r="N23" i="10"/>
  <c r="BY22" i="10"/>
  <c r="BR22" i="10"/>
  <c r="BK22" i="10"/>
  <c r="BD22" i="10"/>
  <c r="AW22" i="10"/>
  <c r="AP22" i="10"/>
  <c r="AI22" i="10"/>
  <c r="AB22" i="10"/>
  <c r="U22" i="10"/>
  <c r="N22" i="10"/>
  <c r="BY21" i="10"/>
  <c r="BR21" i="10"/>
  <c r="BK21" i="10"/>
  <c r="BD21" i="10"/>
  <c r="AW21" i="10"/>
  <c r="AP21" i="10"/>
  <c r="AI21" i="10"/>
  <c r="AB21" i="10"/>
  <c r="U21" i="10"/>
  <c r="N21" i="10"/>
  <c r="BY20" i="10"/>
  <c r="BR20" i="10"/>
  <c r="BK20" i="10"/>
  <c r="BD20" i="10"/>
  <c r="AW20" i="10"/>
  <c r="AP20" i="10"/>
  <c r="AI20" i="10"/>
  <c r="AB20" i="10"/>
  <c r="U20" i="10"/>
  <c r="N20" i="10"/>
  <c r="BY19" i="10"/>
  <c r="BR19" i="10"/>
  <c r="BK19" i="10"/>
  <c r="BD19" i="10"/>
  <c r="AW19" i="10"/>
  <c r="AP19" i="10"/>
  <c r="AI19" i="10"/>
  <c r="AB19" i="10"/>
  <c r="U19" i="10"/>
  <c r="N19" i="10"/>
  <c r="BY18" i="10"/>
  <c r="BU25" i="10" s="1"/>
  <c r="BR18" i="10"/>
  <c r="BN25" i="10" s="1"/>
  <c r="BK18" i="10"/>
  <c r="BG25" i="10" s="1"/>
  <c r="BD18" i="10"/>
  <c r="AZ25" i="10" s="1"/>
  <c r="AW18" i="10"/>
  <c r="AS25" i="10" s="1"/>
  <c r="AP18" i="10"/>
  <c r="AL25" i="10" s="1"/>
  <c r="AI18" i="10"/>
  <c r="AE25" i="10" s="1"/>
  <c r="AB18" i="10"/>
  <c r="X25" i="10" s="1"/>
  <c r="U18" i="10"/>
  <c r="Q25" i="10" s="1"/>
  <c r="N18" i="10"/>
  <c r="J25" i="10" s="1"/>
  <c r="BX12" i="10"/>
  <c r="BW12" i="10"/>
  <c r="BV12" i="10"/>
  <c r="BU13" i="10" s="1"/>
  <c r="BU27" i="10" s="1"/>
  <c r="BV3" i="10" s="1"/>
  <c r="BQ12" i="10"/>
  <c r="BP12" i="10"/>
  <c r="BO12" i="10"/>
  <c r="BN13" i="10" s="1"/>
  <c r="BJ12" i="10"/>
  <c r="BI12" i="10"/>
  <c r="BH12" i="10"/>
  <c r="BG13" i="10" s="1"/>
  <c r="BG27" i="10" s="1"/>
  <c r="BH3" i="10" s="1"/>
  <c r="BC12" i="10"/>
  <c r="BB12" i="10"/>
  <c r="BA12" i="10"/>
  <c r="AZ13" i="10" s="1"/>
  <c r="AZ27" i="10" s="1"/>
  <c r="BA3" i="10" s="1"/>
  <c r="AV12" i="10"/>
  <c r="AU12" i="10"/>
  <c r="AT12" i="10"/>
  <c r="AS13" i="10" s="1"/>
  <c r="AS27" i="10" s="1"/>
  <c r="AT3" i="10" s="1"/>
  <c r="AO12" i="10"/>
  <c r="AN12" i="10"/>
  <c r="AM12" i="10"/>
  <c r="AL13" i="10" s="1"/>
  <c r="AH12" i="10"/>
  <c r="AG12" i="10"/>
  <c r="AF12" i="10"/>
  <c r="AE13" i="10" s="1"/>
  <c r="AE27" i="10" s="1"/>
  <c r="AF3" i="10" s="1"/>
  <c r="AA12" i="10"/>
  <c r="Z12" i="10"/>
  <c r="Y12" i="10"/>
  <c r="X13" i="10" s="1"/>
  <c r="X27" i="10" s="1"/>
  <c r="Y3" i="10" s="1"/>
  <c r="T12" i="10"/>
  <c r="S12" i="10"/>
  <c r="R12" i="10"/>
  <c r="Q13" i="10" s="1"/>
  <c r="Q27" i="10" s="1"/>
  <c r="R3" i="10" s="1"/>
  <c r="M12" i="10"/>
  <c r="L12" i="10"/>
  <c r="K12" i="10"/>
  <c r="BW3" i="10"/>
  <c r="BP3" i="10"/>
  <c r="BI3" i="10"/>
  <c r="BB3" i="10"/>
  <c r="AU3" i="10"/>
  <c r="AN3" i="10"/>
  <c r="AG3" i="10"/>
  <c r="Z3" i="10"/>
  <c r="S3" i="10"/>
  <c r="L3" i="10"/>
  <c r="C19" i="1" a="1"/>
  <c r="C17" i="1" a="1"/>
  <c r="C21" i="1" a="1"/>
  <c r="C11" i="1" a="1"/>
  <c r="C22" i="1" a="1"/>
  <c r="C14" i="1" a="1"/>
  <c r="C23" i="1" a="1"/>
  <c r="C24" i="1" a="1"/>
  <c r="C20" i="1" a="1"/>
  <c r="C29" i="1" a="1"/>
  <c r="C25" i="1" a="1"/>
  <c r="C10" i="1" a="1"/>
  <c r="C9" i="1" a="1"/>
  <c r="C28" i="1" a="1"/>
  <c r="C16" i="1" a="1"/>
  <c r="C13" i="1" a="1"/>
  <c r="C8" i="1" a="1"/>
  <c r="C18" i="1" a="1"/>
  <c r="C26" i="1" a="1"/>
  <c r="C15" i="1" a="1"/>
  <c r="C12" i="1" a="1"/>
  <c r="C27" i="1" a="1"/>
  <c r="C24" i="1" l="1"/>
  <c r="C23" i="1"/>
  <c r="C29" i="1"/>
  <c r="C15" i="1"/>
  <c r="C22" i="1"/>
  <c r="C14" i="1"/>
  <c r="C17" i="1"/>
  <c r="C19" i="1"/>
  <c r="C8" i="1"/>
  <c r="C25" i="1"/>
  <c r="C28" i="1"/>
  <c r="C20" i="1"/>
  <c r="C12" i="1"/>
  <c r="C13" i="1"/>
  <c r="C10" i="1"/>
  <c r="C16" i="1"/>
  <c r="C11" i="1"/>
  <c r="C21" i="1"/>
  <c r="C26" i="1"/>
  <c r="C18" i="1"/>
  <c r="C27" i="1"/>
  <c r="C9" i="1"/>
  <c r="J27" i="27"/>
  <c r="K3" i="27" s="1"/>
  <c r="AL27" i="27"/>
  <c r="AM3" i="27" s="1"/>
  <c r="BN27" i="27"/>
  <c r="BO3" i="27" s="1"/>
  <c r="BN27" i="26"/>
  <c r="BO3" i="26" s="1"/>
  <c r="J27" i="25"/>
  <c r="K3" i="25" s="1"/>
  <c r="AL27" i="25"/>
  <c r="AM3" i="25" s="1"/>
  <c r="BN27" i="25"/>
  <c r="BO3" i="25" s="1"/>
  <c r="X27" i="24"/>
  <c r="Y3" i="24" s="1"/>
  <c r="AZ27" i="24"/>
  <c r="BA3" i="24" s="1"/>
  <c r="X27" i="23"/>
  <c r="Y3" i="23" s="1"/>
  <c r="AZ27" i="23"/>
  <c r="BA3" i="23" s="1"/>
  <c r="J27" i="22"/>
  <c r="K3" i="22" s="1"/>
  <c r="AL27" i="22"/>
  <c r="AM3" i="22" s="1"/>
  <c r="BN27" i="22"/>
  <c r="BO3" i="22" s="1"/>
  <c r="J27" i="21"/>
  <c r="K3" i="21" s="1"/>
  <c r="AL27" i="21"/>
  <c r="AM3" i="21" s="1"/>
  <c r="BN27" i="21"/>
  <c r="BO3" i="21" s="1"/>
  <c r="X27" i="20"/>
  <c r="Y3" i="20" s="1"/>
  <c r="AZ27" i="20"/>
  <c r="BA3" i="20" s="1"/>
  <c r="J27" i="19"/>
  <c r="K3" i="19" s="1"/>
  <c r="AL27" i="19"/>
  <c r="AM3" i="19" s="1"/>
  <c r="BN27" i="19"/>
  <c r="BO3" i="19" s="1"/>
  <c r="J27" i="18"/>
  <c r="K3" i="18" s="1"/>
  <c r="AL27" i="18"/>
  <c r="AM3" i="18" s="1"/>
  <c r="BN27" i="18"/>
  <c r="BO3" i="18" s="1"/>
  <c r="J27" i="17"/>
  <c r="K3" i="17" s="1"/>
  <c r="AL27" i="17"/>
  <c r="AM3" i="17" s="1"/>
  <c r="BN27" i="17"/>
  <c r="BO3" i="17" s="1"/>
  <c r="X27" i="16"/>
  <c r="Y3" i="16" s="1"/>
  <c r="AZ27" i="16"/>
  <c r="BA3" i="16" s="1"/>
  <c r="J27" i="11"/>
  <c r="K3" i="11" s="1"/>
  <c r="AL27" i="11"/>
  <c r="AM3" i="11" s="1"/>
  <c r="BN27" i="11"/>
  <c r="BO3" i="11" s="1"/>
  <c r="J13" i="10"/>
  <c r="J27" i="10" s="1"/>
  <c r="K3" i="10" s="1"/>
  <c r="AL27" i="10"/>
  <c r="AM3" i="10" s="1"/>
  <c r="BN27" i="10"/>
  <c r="BO3" i="10" s="1"/>
  <c r="B27" i="30" l="1" a="1"/>
  <c r="B27" i="30" s="1"/>
  <c r="BY23" i="9"/>
  <c r="BR23" i="9"/>
  <c r="BK23" i="9"/>
  <c r="BD23" i="9"/>
  <c r="AW23" i="9"/>
  <c r="AP23" i="9"/>
  <c r="AI23" i="9"/>
  <c r="AB23" i="9"/>
  <c r="U23" i="9"/>
  <c r="N23" i="9"/>
  <c r="BY22" i="9"/>
  <c r="BR22" i="9"/>
  <c r="BK22" i="9"/>
  <c r="BD22" i="9"/>
  <c r="AW22" i="9"/>
  <c r="AP22" i="9"/>
  <c r="AI22" i="9"/>
  <c r="AB22" i="9"/>
  <c r="U22" i="9"/>
  <c r="N22" i="9"/>
  <c r="BY21" i="9"/>
  <c r="BR21" i="9"/>
  <c r="BK21" i="9"/>
  <c r="BD21" i="9"/>
  <c r="AW21" i="9"/>
  <c r="AP21" i="9"/>
  <c r="AI21" i="9"/>
  <c r="AB21" i="9"/>
  <c r="U21" i="9"/>
  <c r="N21" i="9"/>
  <c r="BY20" i="9"/>
  <c r="BR20" i="9"/>
  <c r="BK20" i="9"/>
  <c r="BD20" i="9"/>
  <c r="AW20" i="9"/>
  <c r="AP20" i="9"/>
  <c r="AI20" i="9"/>
  <c r="AB20" i="9"/>
  <c r="U20" i="9"/>
  <c r="N20" i="9"/>
  <c r="BY19" i="9"/>
  <c r="BR19" i="9"/>
  <c r="BK19" i="9"/>
  <c r="BD19" i="9"/>
  <c r="AW19" i="9"/>
  <c r="AP19" i="9"/>
  <c r="AI19" i="9"/>
  <c r="AB19" i="9"/>
  <c r="U19" i="9"/>
  <c r="N19" i="9"/>
  <c r="BY18" i="9"/>
  <c r="BU25" i="9" s="1"/>
  <c r="BR18" i="9"/>
  <c r="BN25" i="9" s="1"/>
  <c r="BK18" i="9"/>
  <c r="BG25" i="9" s="1"/>
  <c r="BD18" i="9"/>
  <c r="AZ25" i="9" s="1"/>
  <c r="AW18" i="9"/>
  <c r="AS25" i="9" s="1"/>
  <c r="AP18" i="9"/>
  <c r="AL25" i="9" s="1"/>
  <c r="AI18" i="9"/>
  <c r="AE25" i="9" s="1"/>
  <c r="AB18" i="9"/>
  <c r="X25" i="9" s="1"/>
  <c r="U18" i="9"/>
  <c r="Q25" i="9" s="1"/>
  <c r="N18" i="9"/>
  <c r="J25" i="9" s="1"/>
  <c r="BX12" i="9"/>
  <c r="BW12" i="9"/>
  <c r="BV12" i="9"/>
  <c r="BU13" i="9" s="1"/>
  <c r="BU27" i="9" s="1"/>
  <c r="BV3" i="9" s="1"/>
  <c r="BQ12" i="9"/>
  <c r="BN13" i="9" s="1"/>
  <c r="BN27" i="9" s="1"/>
  <c r="BO3" i="9" s="1"/>
  <c r="BP12" i="9"/>
  <c r="BO12" i="9"/>
  <c r="BJ12" i="9"/>
  <c r="BI12" i="9"/>
  <c r="BH12" i="9"/>
  <c r="BG13" i="9" s="1"/>
  <c r="BG27" i="9" s="1"/>
  <c r="BH3" i="9" s="1"/>
  <c r="BC12" i="9"/>
  <c r="BB12" i="9"/>
  <c r="BA12" i="9"/>
  <c r="AZ13" i="9" s="1"/>
  <c r="AZ27" i="9" s="1"/>
  <c r="BA3" i="9" s="1"/>
  <c r="AV12" i="9"/>
  <c r="AU12" i="9"/>
  <c r="AT12" i="9"/>
  <c r="AS13" i="9" s="1"/>
  <c r="AS27" i="9" s="1"/>
  <c r="AT3" i="9" s="1"/>
  <c r="AO12" i="9"/>
  <c r="AL13" i="9" s="1"/>
  <c r="AL27" i="9" s="1"/>
  <c r="AM3" i="9" s="1"/>
  <c r="AN12" i="9"/>
  <c r="AM12" i="9"/>
  <c r="AH12" i="9"/>
  <c r="AG12" i="9"/>
  <c r="AF12" i="9"/>
  <c r="AE13" i="9" s="1"/>
  <c r="AE27" i="9" s="1"/>
  <c r="AF3" i="9" s="1"/>
  <c r="AA12" i="9"/>
  <c r="Z12" i="9"/>
  <c r="Y12" i="9"/>
  <c r="X13" i="9" s="1"/>
  <c r="X27" i="9" s="1"/>
  <c r="Y3" i="9" s="1"/>
  <c r="T12" i="9"/>
  <c r="S12" i="9"/>
  <c r="R12" i="9"/>
  <c r="Q13" i="9" s="1"/>
  <c r="Q27" i="9" s="1"/>
  <c r="R3" i="9" s="1"/>
  <c r="M12" i="9"/>
  <c r="J13" i="9" s="1"/>
  <c r="J27" i="9" s="1"/>
  <c r="K3" i="9" s="1"/>
  <c r="L12" i="9"/>
  <c r="K12" i="9"/>
  <c r="BW3" i="9"/>
  <c r="BP3" i="9"/>
  <c r="BI3" i="9"/>
  <c r="BB3" i="9"/>
  <c r="AU3" i="9"/>
  <c r="AN3" i="9"/>
  <c r="AG3" i="9"/>
  <c r="Z3" i="9"/>
  <c r="S3" i="9"/>
  <c r="L3" i="9"/>
  <c r="BR23" i="8"/>
  <c r="BK23" i="8"/>
  <c r="BD23" i="8"/>
  <c r="AW23" i="8"/>
  <c r="AP23" i="8"/>
  <c r="AI23" i="8"/>
  <c r="AB23" i="8"/>
  <c r="U23" i="8"/>
  <c r="N23" i="8"/>
  <c r="BR22" i="8"/>
  <c r="BK22" i="8"/>
  <c r="BD22" i="8"/>
  <c r="AW22" i="8"/>
  <c r="AP22" i="8"/>
  <c r="AI22" i="8"/>
  <c r="AB22" i="8"/>
  <c r="U22" i="8"/>
  <c r="N22" i="8"/>
  <c r="BR21" i="8"/>
  <c r="BK21" i="8"/>
  <c r="BD21" i="8"/>
  <c r="AW21" i="8"/>
  <c r="AP21" i="8"/>
  <c r="AI21" i="8"/>
  <c r="AB21" i="8"/>
  <c r="U21" i="8"/>
  <c r="N21" i="8"/>
  <c r="BR20" i="8"/>
  <c r="BK20" i="8"/>
  <c r="BD20" i="8"/>
  <c r="AW20" i="8"/>
  <c r="AP20" i="8"/>
  <c r="AI20" i="8"/>
  <c r="AB20" i="8"/>
  <c r="U20" i="8"/>
  <c r="N20" i="8"/>
  <c r="BR19" i="8"/>
  <c r="BK19" i="8"/>
  <c r="BD19" i="8"/>
  <c r="AW19" i="8"/>
  <c r="AP19" i="8"/>
  <c r="AI19" i="8"/>
  <c r="AB19" i="8"/>
  <c r="U19" i="8"/>
  <c r="N19" i="8"/>
  <c r="BU25" i="8"/>
  <c r="BR18" i="8"/>
  <c r="BN25" i="8" s="1"/>
  <c r="BK18" i="8"/>
  <c r="BG25" i="8" s="1"/>
  <c r="BD18" i="8"/>
  <c r="AZ25" i="8" s="1"/>
  <c r="AW18" i="8"/>
  <c r="AS25" i="8" s="1"/>
  <c r="AP18" i="8"/>
  <c r="AL25" i="8" s="1"/>
  <c r="AI18" i="8"/>
  <c r="AE25" i="8" s="1"/>
  <c r="AB18" i="8"/>
  <c r="X25" i="8" s="1"/>
  <c r="U18" i="8"/>
  <c r="Q25" i="8" s="1"/>
  <c r="N18" i="8"/>
  <c r="J25" i="8" s="1"/>
  <c r="BX12" i="8"/>
  <c r="BW12" i="8"/>
  <c r="BV12" i="8"/>
  <c r="BU13" i="8" s="1"/>
  <c r="BQ12" i="8"/>
  <c r="BP12" i="8"/>
  <c r="BO12" i="8"/>
  <c r="BN13" i="8" s="1"/>
  <c r="BJ12" i="8"/>
  <c r="BI12" i="8"/>
  <c r="BH12" i="8"/>
  <c r="BG13" i="8" s="1"/>
  <c r="BG27" i="8" s="1"/>
  <c r="BH3" i="8" s="1"/>
  <c r="BC12" i="8"/>
  <c r="BB12" i="8"/>
  <c r="BA12" i="8"/>
  <c r="AZ13" i="8" s="1"/>
  <c r="AZ27" i="8" s="1"/>
  <c r="BA3" i="8" s="1"/>
  <c r="AV12" i="8"/>
  <c r="AU12" i="8"/>
  <c r="AT12" i="8"/>
  <c r="AS13" i="8" s="1"/>
  <c r="AS27" i="8" s="1"/>
  <c r="AT3" i="8" s="1"/>
  <c r="AO12" i="8"/>
  <c r="AN12" i="8"/>
  <c r="AM12" i="8"/>
  <c r="AL13" i="8" s="1"/>
  <c r="AH12" i="8"/>
  <c r="AG12" i="8"/>
  <c r="AF12" i="8"/>
  <c r="AE13" i="8" s="1"/>
  <c r="AE27" i="8" s="1"/>
  <c r="AF3" i="8" s="1"/>
  <c r="AA12" i="8"/>
  <c r="Z12" i="8"/>
  <c r="Y12" i="8"/>
  <c r="X13" i="8" s="1"/>
  <c r="X27" i="8" s="1"/>
  <c r="Y3" i="8" s="1"/>
  <c r="T12" i="8"/>
  <c r="S12" i="8"/>
  <c r="R12" i="8"/>
  <c r="Q13" i="8" s="1"/>
  <c r="Q27" i="8" s="1"/>
  <c r="R3" i="8" s="1"/>
  <c r="M12" i="8"/>
  <c r="L12" i="8"/>
  <c r="K12" i="8"/>
  <c r="BW3" i="8"/>
  <c r="BP3" i="8"/>
  <c r="BI3" i="8"/>
  <c r="BB3" i="8"/>
  <c r="AU3" i="8"/>
  <c r="AN3" i="8"/>
  <c r="AG3" i="8"/>
  <c r="Z3" i="8"/>
  <c r="S3" i="8"/>
  <c r="L3" i="8"/>
  <c r="BW3" i="7"/>
  <c r="BP3" i="7"/>
  <c r="BI3" i="7"/>
  <c r="BB3" i="7"/>
  <c r="AU3" i="7"/>
  <c r="AN3" i="7"/>
  <c r="AG3" i="7"/>
  <c r="Z3" i="7"/>
  <c r="S3" i="7"/>
  <c r="L3" i="7"/>
  <c r="BV3" i="7"/>
  <c r="BO3" i="7"/>
  <c r="BH3" i="7"/>
  <c r="BA3" i="7"/>
  <c r="AT3" i="7"/>
  <c r="AM3" i="7"/>
  <c r="AF3" i="7"/>
  <c r="Y3" i="7"/>
  <c r="R3" i="7"/>
  <c r="BW3" i="6"/>
  <c r="BP3" i="6"/>
  <c r="BI3" i="6"/>
  <c r="BB3" i="6"/>
  <c r="AU3" i="6"/>
  <c r="AN3" i="6"/>
  <c r="AG3" i="6"/>
  <c r="Z3" i="6"/>
  <c r="S3" i="6"/>
  <c r="L3" i="6"/>
  <c r="BO3" i="6"/>
  <c r="BH3" i="6"/>
  <c r="BA3" i="6"/>
  <c r="AT3" i="6"/>
  <c r="AM3" i="6"/>
  <c r="AF3" i="6"/>
  <c r="Y3" i="6"/>
  <c r="R3" i="6"/>
  <c r="K3" i="6"/>
  <c r="BY23" i="7"/>
  <c r="BR23" i="7"/>
  <c r="BK23" i="7"/>
  <c r="BD23" i="7"/>
  <c r="AW23" i="7"/>
  <c r="AP23" i="7"/>
  <c r="AI23" i="7"/>
  <c r="AB23" i="7"/>
  <c r="U23" i="7"/>
  <c r="N23" i="7"/>
  <c r="BY22" i="7"/>
  <c r="BR22" i="7"/>
  <c r="BK22" i="7"/>
  <c r="BD22" i="7"/>
  <c r="AW22" i="7"/>
  <c r="AP22" i="7"/>
  <c r="AI22" i="7"/>
  <c r="AB22" i="7"/>
  <c r="U22" i="7"/>
  <c r="N22" i="7"/>
  <c r="BY21" i="7"/>
  <c r="BR21" i="7"/>
  <c r="BK21" i="7"/>
  <c r="BD21" i="7"/>
  <c r="AW21" i="7"/>
  <c r="AP21" i="7"/>
  <c r="AI21" i="7"/>
  <c r="AB21" i="7"/>
  <c r="U21" i="7"/>
  <c r="N21" i="7"/>
  <c r="BY20" i="7"/>
  <c r="BR20" i="7"/>
  <c r="BK20" i="7"/>
  <c r="BD20" i="7"/>
  <c r="AW20" i="7"/>
  <c r="AP20" i="7"/>
  <c r="AI20" i="7"/>
  <c r="AB20" i="7"/>
  <c r="U20" i="7"/>
  <c r="N20" i="7"/>
  <c r="BY19" i="7"/>
  <c r="BR19" i="7"/>
  <c r="BK19" i="7"/>
  <c r="BD19" i="7"/>
  <c r="AW19" i="7"/>
  <c r="AP19" i="7"/>
  <c r="AI19" i="7"/>
  <c r="AB19" i="7"/>
  <c r="U19" i="7"/>
  <c r="N19" i="7"/>
  <c r="BY18" i="7"/>
  <c r="BU25" i="7" s="1"/>
  <c r="BR18" i="7"/>
  <c r="BN25" i="7" s="1"/>
  <c r="BK18" i="7"/>
  <c r="BG25" i="7" s="1"/>
  <c r="BD18" i="7"/>
  <c r="AZ25" i="7" s="1"/>
  <c r="AW18" i="7"/>
  <c r="AS25" i="7" s="1"/>
  <c r="AP18" i="7"/>
  <c r="AL25" i="7" s="1"/>
  <c r="AI18" i="7"/>
  <c r="AE25" i="7" s="1"/>
  <c r="AB18" i="7"/>
  <c r="X25" i="7" s="1"/>
  <c r="U18" i="7"/>
  <c r="Q25" i="7" s="1"/>
  <c r="N18" i="7"/>
  <c r="J25" i="7" s="1"/>
  <c r="BX12" i="7"/>
  <c r="BW12" i="7"/>
  <c r="BV12" i="7"/>
  <c r="BU13" i="7" s="1"/>
  <c r="BU27" i="7" s="1"/>
  <c r="BQ12" i="7"/>
  <c r="BP12" i="7"/>
  <c r="BO12" i="7"/>
  <c r="BN13" i="7" s="1"/>
  <c r="BN27" i="7" s="1"/>
  <c r="BJ12" i="7"/>
  <c r="BI12" i="7"/>
  <c r="BH12" i="7"/>
  <c r="BG13" i="7" s="1"/>
  <c r="BG27" i="7" s="1"/>
  <c r="BC12" i="7"/>
  <c r="BB12" i="7"/>
  <c r="BA12" i="7"/>
  <c r="AZ13" i="7" s="1"/>
  <c r="AV12" i="7"/>
  <c r="AU12" i="7"/>
  <c r="AT12" i="7"/>
  <c r="AS13" i="7" s="1"/>
  <c r="AS27" i="7" s="1"/>
  <c r="AO12" i="7"/>
  <c r="AN12" i="7"/>
  <c r="AM12" i="7"/>
  <c r="AL13" i="7" s="1"/>
  <c r="AL27" i="7" s="1"/>
  <c r="AH12" i="7"/>
  <c r="AG12" i="7"/>
  <c r="AF12" i="7"/>
  <c r="AE13" i="7" s="1"/>
  <c r="AE27" i="7" s="1"/>
  <c r="AA12" i="7"/>
  <c r="Z12" i="7"/>
  <c r="Y12" i="7"/>
  <c r="X13" i="7" s="1"/>
  <c r="T12" i="7"/>
  <c r="S12" i="7"/>
  <c r="R12" i="7"/>
  <c r="Q13" i="7" s="1"/>
  <c r="Q27" i="7" s="1"/>
  <c r="M12" i="7"/>
  <c r="L12" i="7"/>
  <c r="K12" i="7"/>
  <c r="BY23" i="6"/>
  <c r="BY22" i="6"/>
  <c r="BY21" i="6"/>
  <c r="BY20" i="6"/>
  <c r="BY19" i="6"/>
  <c r="BY18" i="6"/>
  <c r="BX12" i="6"/>
  <c r="BW12" i="6"/>
  <c r="BV12" i="6"/>
  <c r="BR23" i="6"/>
  <c r="BR22" i="6"/>
  <c r="BR21" i="6"/>
  <c r="BR20" i="6"/>
  <c r="BR19" i="6"/>
  <c r="BR18" i="6"/>
  <c r="BN25" i="6" s="1"/>
  <c r="BQ12" i="6"/>
  <c r="BP12" i="6"/>
  <c r="BO12" i="6"/>
  <c r="BK23" i="6"/>
  <c r="BK22" i="6"/>
  <c r="BK21" i="6"/>
  <c r="BK20" i="6"/>
  <c r="BK19" i="6"/>
  <c r="BK18" i="6"/>
  <c r="BJ12" i="6"/>
  <c r="BI12" i="6"/>
  <c r="BH12" i="6"/>
  <c r="BD23" i="6"/>
  <c r="BD22" i="6"/>
  <c r="BD21" i="6"/>
  <c r="BD20" i="6"/>
  <c r="BD19" i="6"/>
  <c r="BD18" i="6"/>
  <c r="AZ25" i="6" s="1"/>
  <c r="BC12" i="6"/>
  <c r="BB12" i="6"/>
  <c r="BA12" i="6"/>
  <c r="AW23" i="6"/>
  <c r="AW22" i="6"/>
  <c r="AW21" i="6"/>
  <c r="AW20" i="6"/>
  <c r="AW19" i="6"/>
  <c r="AW18" i="6"/>
  <c r="AV12" i="6"/>
  <c r="AU12" i="6"/>
  <c r="AT12" i="6"/>
  <c r="AP23" i="6"/>
  <c r="AP22" i="6"/>
  <c r="AP21" i="6"/>
  <c r="AP20" i="6"/>
  <c r="AP19" i="6"/>
  <c r="AP18" i="6"/>
  <c r="AL25" i="6" s="1"/>
  <c r="AO12" i="6"/>
  <c r="AN12" i="6"/>
  <c r="AM12" i="6"/>
  <c r="AI23" i="6"/>
  <c r="AI22" i="6"/>
  <c r="AI21" i="6"/>
  <c r="AI20" i="6"/>
  <c r="AI19" i="6"/>
  <c r="AI18" i="6"/>
  <c r="AH12" i="6"/>
  <c r="AG12" i="6"/>
  <c r="AF12" i="6"/>
  <c r="AB23" i="6"/>
  <c r="AB22" i="6"/>
  <c r="AB21" i="6"/>
  <c r="AB20" i="6"/>
  <c r="AB19" i="6"/>
  <c r="AB18" i="6"/>
  <c r="X25" i="6" s="1"/>
  <c r="AA12" i="6"/>
  <c r="Z12" i="6"/>
  <c r="Y12" i="6"/>
  <c r="U23" i="6"/>
  <c r="U22" i="6"/>
  <c r="U21" i="6"/>
  <c r="U20" i="6"/>
  <c r="U19" i="6"/>
  <c r="U18" i="6"/>
  <c r="T12" i="6"/>
  <c r="S12" i="6"/>
  <c r="R12" i="6"/>
  <c r="K12" i="6"/>
  <c r="M12" i="6"/>
  <c r="L12" i="6"/>
  <c r="N23" i="6"/>
  <c r="N22" i="6"/>
  <c r="N21" i="6"/>
  <c r="N20" i="6"/>
  <c r="N19" i="6"/>
  <c r="N18" i="6"/>
  <c r="J13" i="8" l="1"/>
  <c r="J27" i="8" s="1"/>
  <c r="K3" i="8" s="1"/>
  <c r="BU27" i="8"/>
  <c r="BV3" i="8" s="1"/>
  <c r="AL27" i="8"/>
  <c r="AM3" i="8" s="1"/>
  <c r="BN27" i="8"/>
  <c r="BO3" i="8" s="1"/>
  <c r="AS13" i="6"/>
  <c r="AS27" i="6" s="1"/>
  <c r="AL13" i="6"/>
  <c r="AL27" i="6" s="1"/>
  <c r="J13" i="6"/>
  <c r="J13" i="7"/>
  <c r="J27" i="7" s="1"/>
  <c r="K3" i="7" s="1"/>
  <c r="X27" i="7"/>
  <c r="AZ27" i="7"/>
  <c r="Q25" i="6"/>
  <c r="Q13" i="6"/>
  <c r="X13" i="6"/>
  <c r="X27" i="6" s="1"/>
  <c r="AE25" i="6"/>
  <c r="AE13" i="6"/>
  <c r="AE27" i="6" s="1"/>
  <c r="AS25" i="6"/>
  <c r="AZ13" i="6"/>
  <c r="AZ27" i="6" s="1"/>
  <c r="BG25" i="6"/>
  <c r="BG13" i="6"/>
  <c r="BN13" i="6"/>
  <c r="BU25" i="6"/>
  <c r="BU13" i="6"/>
  <c r="BU27" i="6" s="1"/>
  <c r="BV3" i="6" s="1"/>
  <c r="BN27" i="6"/>
  <c r="BG27" i="6"/>
  <c r="J25" i="6"/>
  <c r="Q27" i="6" l="1"/>
  <c r="J27" i="6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<sst xmlns="http://schemas.openxmlformats.org/spreadsheetml/2006/main" count="6332" uniqueCount="282">
  <si>
    <t>Point</t>
  </si>
  <si>
    <t>Occasionnellement</t>
  </si>
  <si>
    <t>En permanence</t>
  </si>
  <si>
    <t>/</t>
  </si>
  <si>
    <t>Risque d'usure</t>
  </si>
  <si>
    <t>Aucune</t>
  </si>
  <si>
    <t>Faible</t>
  </si>
  <si>
    <t>Moyen</t>
  </si>
  <si>
    <t>Importante</t>
  </si>
  <si>
    <t>Conséquence d'une
mesure erronée</t>
  </si>
  <si>
    <t>TAC 262-1</t>
  </si>
  <si>
    <t>point(s)</t>
  </si>
  <si>
    <t>Les résultats de mesure des 3 derniers étalonnages sont dans les spécifications</t>
  </si>
  <si>
    <t>Les résultats de mesure des 2 derniers étalonnages sont dans les spécifications</t>
  </si>
  <si>
    <t>Les résultats de mesure du dernier étalonnage sont dans les spécifications</t>
  </si>
  <si>
    <t>Un des résultats est en dehors des spécifications</t>
  </si>
  <si>
    <t>Plusieurs résultats sont en dehors des spécifications</t>
  </si>
  <si>
    <t>Les résultats de mesure sont à la limite des spécifications
(zone de doute)</t>
  </si>
  <si>
    <t>Points</t>
  </si>
  <si>
    <t>Mois</t>
  </si>
  <si>
    <t>Critères B</t>
  </si>
  <si>
    <t>48 mois</t>
  </si>
  <si>
    <t>42 mois</t>
  </si>
  <si>
    <t>36 mois</t>
  </si>
  <si>
    <t>30 mois</t>
  </si>
  <si>
    <t>24 mois</t>
  </si>
  <si>
    <t>18 mois</t>
  </si>
  <si>
    <t>12 mois</t>
  </si>
  <si>
    <t>9 mois</t>
  </si>
  <si>
    <t>6 mois</t>
  </si>
  <si>
    <t>4 mois</t>
  </si>
  <si>
    <t>3 mois</t>
  </si>
  <si>
    <t>2 mois</t>
  </si>
  <si>
    <t>1 mois</t>
  </si>
  <si>
    <t>Historique des données d'étalonnage</t>
  </si>
  <si>
    <t>ME-12010015</t>
  </si>
  <si>
    <t>AP81</t>
  </si>
  <si>
    <t>AP-120093</t>
  </si>
  <si>
    <t>AP-21110500</t>
  </si>
  <si>
    <t>AP-T14852</t>
  </si>
  <si>
    <t>AP-1900005</t>
  </si>
  <si>
    <t>Tableau des périodicités par rapport aux points critères A et B</t>
  </si>
  <si>
    <t>TAC 259-1</t>
  </si>
  <si>
    <t>Tableau B :</t>
  </si>
  <si>
    <t>Tableau A :</t>
  </si>
  <si>
    <t>Tableaux A et B :</t>
  </si>
  <si>
    <t>Périodicité :</t>
  </si>
  <si>
    <t>3 - Dynamomètre</t>
  </si>
  <si>
    <t>2 - Comparateur</t>
  </si>
  <si>
    <t>1 - Comparateur</t>
  </si>
  <si>
    <t>1 - Dynamomètre</t>
  </si>
  <si>
    <t>2 - Débitmètre Solex</t>
  </si>
  <si>
    <t>Fréquence
d'utilisation</t>
  </si>
  <si>
    <t>Type de contrôle</t>
  </si>
  <si>
    <t>Lieu
d'utilisation</t>
  </si>
  <si>
    <t xml:space="preserve">7 - </t>
  </si>
  <si>
    <t xml:space="preserve">8 - </t>
  </si>
  <si>
    <t xml:space="preserve">9 - </t>
  </si>
  <si>
    <t xml:space="preserve">10 - </t>
  </si>
  <si>
    <t>5 - Contrôleur de spray</t>
  </si>
  <si>
    <t>1 fois / jour</t>
  </si>
  <si>
    <t>Plusieurs fois / jour</t>
  </si>
  <si>
    <t>Métrologie
Laboratoire</t>
  </si>
  <si>
    <t>Bureaux
Local spécifique</t>
  </si>
  <si>
    <t>Maintenance
UP</t>
  </si>
  <si>
    <t>Aucun</t>
  </si>
  <si>
    <t>Surveillance
Entretien</t>
  </si>
  <si>
    <t>Critères (X)</t>
  </si>
  <si>
    <t>Vérification Externe Direct
(type COFRAC)</t>
  </si>
  <si>
    <t>Vérification Externe
Indirect</t>
  </si>
  <si>
    <t>Vérification Interne</t>
  </si>
  <si>
    <t>Faible
Ctrl IPC hors validation</t>
  </si>
  <si>
    <t>Importante
Ctrl de validation</t>
  </si>
  <si>
    <t>Très importante
Contrôle libératoire</t>
  </si>
  <si>
    <t>Vérification Externe Direct (type COFRAC)</t>
  </si>
  <si>
    <t>…</t>
  </si>
  <si>
    <t>3 - Gicleur de tête</t>
  </si>
  <si>
    <t>TAC 184-2</t>
  </si>
  <si>
    <t>AP70</t>
  </si>
  <si>
    <t>AP-3551156</t>
  </si>
  <si>
    <t>INP-61070420</t>
  </si>
  <si>
    <t>AP60</t>
  </si>
  <si>
    <t>AP63</t>
  </si>
  <si>
    <t>BI09</t>
  </si>
  <si>
    <t>AP61</t>
  </si>
  <si>
    <t>AP62</t>
  </si>
  <si>
    <t>X5.80</t>
  </si>
  <si>
    <t>TAC 201-1</t>
  </si>
  <si>
    <t>AP84</t>
  </si>
  <si>
    <t>X5.19</t>
  </si>
  <si>
    <t>4 - Comparateur</t>
  </si>
  <si>
    <t>1 - Jauge de contrôle</t>
  </si>
  <si>
    <t>2 - Dynamomètre</t>
  </si>
  <si>
    <t>5 - Minuterie de travail</t>
  </si>
  <si>
    <t>6 - Minuterie de travail</t>
  </si>
  <si>
    <t>7 - Binoculaire</t>
  </si>
  <si>
    <t>8 - Manomètre</t>
  </si>
  <si>
    <t>9 - Manomètre</t>
  </si>
  <si>
    <t>10 - Contrôle de spray</t>
  </si>
  <si>
    <t>1 - Débitmètre Solex</t>
  </si>
  <si>
    <t>2 - Gycleur de tête</t>
  </si>
  <si>
    <t>4 - Pac</t>
  </si>
  <si>
    <t>TAC 184-1</t>
  </si>
  <si>
    <t>CRP01</t>
  </si>
  <si>
    <t>TAC 253-2</t>
  </si>
  <si>
    <t>1 - Réglet</t>
  </si>
  <si>
    <t>2 - …</t>
  </si>
  <si>
    <t>3 - …</t>
  </si>
  <si>
    <t>4 - …</t>
  </si>
  <si>
    <t>5 - …</t>
  </si>
  <si>
    <t>6 - …</t>
  </si>
  <si>
    <t>7 - …</t>
  </si>
  <si>
    <t>8 - …</t>
  </si>
  <si>
    <t>9 - …</t>
  </si>
  <si>
    <t>10 - …</t>
  </si>
  <si>
    <t>9 - ...</t>
  </si>
  <si>
    <t>7 - ...</t>
  </si>
  <si>
    <t>1 - Minuterie de travail</t>
  </si>
  <si>
    <t>PO227</t>
  </si>
  <si>
    <t>INP-15124492</t>
  </si>
  <si>
    <t>3 - Comparateur</t>
  </si>
  <si>
    <t>AP-00733</t>
  </si>
  <si>
    <t>4 - Calibre</t>
  </si>
  <si>
    <t>PO240</t>
  </si>
  <si>
    <t>5 - Comparateur</t>
  </si>
  <si>
    <t>IN-00660</t>
  </si>
  <si>
    <t>6 - Calibre</t>
  </si>
  <si>
    <t>PO241</t>
  </si>
  <si>
    <t>7 - Comparateur</t>
  </si>
  <si>
    <t>IN-04682</t>
  </si>
  <si>
    <t>8 - Comparateur</t>
  </si>
  <si>
    <t>PO-57394</t>
  </si>
  <si>
    <t>9 - Calibre</t>
  </si>
  <si>
    <t>PO239</t>
  </si>
  <si>
    <t>10 - Manomètre</t>
  </si>
  <si>
    <t>AP65</t>
  </si>
  <si>
    <t>11 - Courbure tube</t>
  </si>
  <si>
    <t>Table d'autocontrôle :
HALL 1</t>
  </si>
  <si>
    <t>TAC 216-1</t>
  </si>
  <si>
    <t>INP-19019306</t>
  </si>
  <si>
    <t>2 - Débitmètre</t>
  </si>
  <si>
    <t>BP38</t>
  </si>
  <si>
    <t>X5.73</t>
  </si>
  <si>
    <t>TAC 2-1</t>
  </si>
  <si>
    <t>AP01</t>
  </si>
  <si>
    <t>X5.64</t>
  </si>
  <si>
    <t>TAC TM</t>
  </si>
  <si>
    <t>1 - …</t>
  </si>
  <si>
    <t>TAC 214-1</t>
  </si>
  <si>
    <t>TAC 253-1</t>
  </si>
  <si>
    <t>TAC 267-1</t>
  </si>
  <si>
    <t>TAC 264-1</t>
  </si>
  <si>
    <t>TAC 265-1</t>
  </si>
  <si>
    <t>AP-14379595</t>
  </si>
  <si>
    <t>11 - Courbure tube SP9</t>
  </si>
  <si>
    <t>AP-3601-5</t>
  </si>
  <si>
    <t>Table d'autocontrôle :
HALL 2</t>
  </si>
  <si>
    <t>10 - Courbure tube</t>
  </si>
  <si>
    <t>AP-3601-3</t>
  </si>
  <si>
    <t>AP-239432</t>
  </si>
  <si>
    <t>2 - Réglet</t>
  </si>
  <si>
    <t>PO111</t>
  </si>
  <si>
    <t>3 - Courbure tube</t>
  </si>
  <si>
    <t>AP-3601-6</t>
  </si>
  <si>
    <t>PO-123070</t>
  </si>
  <si>
    <t>CT67</t>
  </si>
  <si>
    <t>AP-3601-7</t>
  </si>
  <si>
    <t>6 - Courbure tube</t>
  </si>
  <si>
    <t>AP-3601-4</t>
  </si>
  <si>
    <t>PO-52467</t>
  </si>
  <si>
    <t>PO-52503</t>
  </si>
  <si>
    <t>PO94</t>
  </si>
  <si>
    <t>5 - Dynamomètre</t>
  </si>
  <si>
    <t>6 - Manomètre</t>
  </si>
  <si>
    <t>AP76</t>
  </si>
  <si>
    <t>7 - Minuterie de travail</t>
  </si>
  <si>
    <t>AP27</t>
  </si>
  <si>
    <t>8 - Courbure tube</t>
  </si>
  <si>
    <t>AP-3601-8</t>
  </si>
  <si>
    <t>9 - Réglet</t>
  </si>
  <si>
    <t>PO230</t>
  </si>
  <si>
    <t>10 - Spray</t>
  </si>
  <si>
    <t>AP-T14850</t>
  </si>
  <si>
    <t>Changer photo après mise en place d'un nouveau dynamomètre</t>
  </si>
  <si>
    <t>AP-19167706</t>
  </si>
  <si>
    <t>TAC 218-1</t>
  </si>
  <si>
    <t>PO-52466</t>
  </si>
  <si>
    <t>2 - Courbure tube</t>
  </si>
  <si>
    <t>AP-3601-10</t>
  </si>
  <si>
    <t>4 - Réglet</t>
  </si>
  <si>
    <t>PO188</t>
  </si>
  <si>
    <t>5 - Spray</t>
  </si>
  <si>
    <t xml:space="preserve">6 - </t>
  </si>
  <si>
    <t>TAC 14-2</t>
  </si>
  <si>
    <t>AP-005984</t>
  </si>
  <si>
    <t>AP-005990</t>
  </si>
  <si>
    <t>AP-3601-9</t>
  </si>
  <si>
    <t>4 - Dynamomètre</t>
  </si>
  <si>
    <t>AP-T15717</t>
  </si>
  <si>
    <t>5 - Manomètre</t>
  </si>
  <si>
    <t>AP79</t>
  </si>
  <si>
    <t>AP15</t>
  </si>
  <si>
    <t>7 - Réglet</t>
  </si>
  <si>
    <t>AP14</t>
  </si>
  <si>
    <t>TAC 14-1</t>
  </si>
  <si>
    <t>TAC 193-1</t>
  </si>
  <si>
    <t>TAC 193-2</t>
  </si>
  <si>
    <t>ME-13429510</t>
  </si>
  <si>
    <t>2 - Calibre</t>
  </si>
  <si>
    <t>CTR-97-09</t>
  </si>
  <si>
    <t>AP-3601-2</t>
  </si>
  <si>
    <t>PO128</t>
  </si>
  <si>
    <t>5 - Réglet</t>
  </si>
  <si>
    <t>PO206</t>
  </si>
  <si>
    <t>6 - Spray</t>
  </si>
  <si>
    <t>TAC 27-1</t>
  </si>
  <si>
    <t>TAC 55-1</t>
  </si>
  <si>
    <t>TAC 215-2</t>
  </si>
  <si>
    <t>Identification de
l'instrument</t>
  </si>
  <si>
    <t>E35</t>
  </si>
  <si>
    <t>E34</t>
  </si>
  <si>
    <t>K33</t>
  </si>
  <si>
    <t>K49</t>
  </si>
  <si>
    <t>E33</t>
  </si>
  <si>
    <t>E61</t>
  </si>
  <si>
    <t>E66</t>
  </si>
  <si>
    <t>E63</t>
  </si>
  <si>
    <t>E32</t>
  </si>
  <si>
    <t>K29</t>
  </si>
  <si>
    <t>E9</t>
  </si>
  <si>
    <t>E5</t>
  </si>
  <si>
    <t>E16</t>
  </si>
  <si>
    <t>E10</t>
  </si>
  <si>
    <t>E8</t>
  </si>
  <si>
    <t>K35</t>
  </si>
  <si>
    <t>E18</t>
  </si>
  <si>
    <t>K50</t>
  </si>
  <si>
    <t>K51</t>
  </si>
  <si>
    <t>E62</t>
  </si>
  <si>
    <t>K39</t>
  </si>
  <si>
    <t>K48</t>
  </si>
  <si>
    <t>E26</t>
  </si>
  <si>
    <t>E25</t>
  </si>
  <si>
    <t>Ai8</t>
  </si>
  <si>
    <t>E2</t>
  </si>
  <si>
    <t>K44</t>
  </si>
  <si>
    <t>E48</t>
  </si>
  <si>
    <t>E57</t>
  </si>
  <si>
    <t>E58</t>
  </si>
  <si>
    <t>E59</t>
  </si>
  <si>
    <t>E65</t>
  </si>
  <si>
    <t>F3</t>
  </si>
  <si>
    <t>F2</t>
  </si>
  <si>
    <t>E27</t>
  </si>
  <si>
    <t>E28</t>
  </si>
  <si>
    <t>E55</t>
  </si>
  <si>
    <t>251 M1</t>
  </si>
  <si>
    <t>E64</t>
  </si>
  <si>
    <t>K31</t>
  </si>
  <si>
    <t>E14</t>
  </si>
  <si>
    <t>F1</t>
  </si>
  <si>
    <t>E67</t>
  </si>
  <si>
    <t>E54</t>
  </si>
  <si>
    <t>E68</t>
  </si>
  <si>
    <t>E53</t>
  </si>
  <si>
    <t>E60</t>
  </si>
  <si>
    <t>E56</t>
  </si>
  <si>
    <t>E52</t>
  </si>
  <si>
    <t>E50</t>
  </si>
  <si>
    <t>E51</t>
  </si>
  <si>
    <t>HALL 1</t>
  </si>
  <si>
    <t>HALL 2</t>
  </si>
  <si>
    <t>251 M3</t>
  </si>
  <si>
    <t>E49</t>
  </si>
  <si>
    <t>SAS
Hall 1</t>
  </si>
  <si>
    <t>SAS
Hall 2</t>
  </si>
  <si>
    <t>TAC -</t>
  </si>
  <si>
    <t>- 1</t>
  </si>
  <si>
    <t>- 2</t>
  </si>
  <si>
    <t xml:space="preserve">- 1 </t>
  </si>
  <si>
    <t>TM</t>
  </si>
  <si>
    <t>Machine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</si>
</sst>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7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20"/>
      <color rgb="FFEB6011"/>
      <name val="Calibri"/>
      <family val="2"/>
      <scheme val="minor"/>
    </font>
    <font>
      <b/>
      <sz val="24"/>
      <color rgb="FFEB6011"/>
      <name val="Calibri"/>
      <family val="2"/>
      <scheme val="minor"/>
    </font>
    <font>
      <sz val="24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7"/>
      <color rgb="FFEB60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rgb="FFEB60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7D726E"/>
        <bgColor indexed="64"/>
      </patternFill>
    </fill>
    <fill>
      <patternFill patternType="solid">
        <fgColor rgb="FFFFFF00"/>
        <bgColor indexed="64"/>
      </patternFill>
    </fill>
  </fills>
  <borders count="88">
    <border>
      <left/>
      <right/>
      <top/>
      <bottom/>
      <diagonal/>
    </border>
    <border>
      <left style="thin">
        <color rgb="FFEB6011"/>
      </left>
      <right style="thin">
        <color rgb="FFEB6011"/>
      </right>
      <top style="thin">
        <color rgb="FFEB6011"/>
      </top>
      <bottom style="thin">
        <color rgb="FFEB6011"/>
      </bottom>
      <diagonal/>
    </border>
    <border>
      <left style="thin">
        <color rgb="FFEB6011"/>
      </left>
      <right/>
      <top style="thin">
        <color rgb="FFEB6011"/>
      </top>
      <bottom/>
      <diagonal/>
    </border>
    <border>
      <left/>
      <right/>
      <top style="thin">
        <color rgb="FFEB6011"/>
      </top>
      <bottom/>
      <diagonal/>
    </border>
    <border>
      <left/>
      <right style="thin">
        <color rgb="FFEB6011"/>
      </right>
      <top style="thin">
        <color rgb="FFEB6011"/>
      </top>
      <bottom/>
      <diagonal/>
    </border>
    <border>
      <left style="thin">
        <color rgb="FFEB6011"/>
      </left>
      <right/>
      <top/>
      <bottom style="thin">
        <color rgb="FFEB6011"/>
      </bottom>
      <diagonal/>
    </border>
    <border>
      <left/>
      <right/>
      <top/>
      <bottom style="thin">
        <color rgb="FFEB6011"/>
      </bottom>
      <diagonal/>
    </border>
    <border>
      <left/>
      <right style="thin">
        <color rgb="FFEB6011"/>
      </right>
      <top/>
      <bottom style="thin">
        <color rgb="FFEB6011"/>
      </bottom>
      <diagonal/>
    </border>
    <border>
      <left style="medium">
        <color rgb="FFEB6011"/>
      </left>
      <right/>
      <top style="medium">
        <color rgb="FFEB6011"/>
      </top>
      <bottom/>
      <diagonal/>
    </border>
    <border>
      <left/>
      <right/>
      <top style="medium">
        <color rgb="FFEB6011"/>
      </top>
      <bottom/>
      <diagonal/>
    </border>
    <border>
      <left/>
      <right style="medium">
        <color rgb="FFEB6011"/>
      </right>
      <top style="medium">
        <color rgb="FFEB6011"/>
      </top>
      <bottom/>
      <diagonal/>
    </border>
    <border>
      <left style="medium">
        <color rgb="FFEB6011"/>
      </left>
      <right/>
      <top/>
      <bottom style="medium">
        <color rgb="FFEB6011"/>
      </bottom>
      <diagonal/>
    </border>
    <border>
      <left/>
      <right/>
      <top/>
      <bottom style="medium">
        <color rgb="FFEB6011"/>
      </bottom>
      <diagonal/>
    </border>
    <border>
      <left/>
      <right style="medium">
        <color rgb="FFEB6011"/>
      </right>
      <top/>
      <bottom style="medium">
        <color rgb="FFEB6011"/>
      </bottom>
      <diagonal/>
    </border>
    <border>
      <left style="medium">
        <color rgb="FFEB6011"/>
      </left>
      <right style="medium">
        <color rgb="FFEB6011"/>
      </right>
      <top style="medium">
        <color rgb="FFEB6011"/>
      </top>
      <bottom/>
      <diagonal/>
    </border>
    <border>
      <left style="medium">
        <color rgb="FFEB6011"/>
      </left>
      <right style="medium">
        <color rgb="FFEB6011"/>
      </right>
      <top/>
      <bottom style="medium">
        <color rgb="FFEB6011"/>
      </bottom>
      <diagonal/>
    </border>
    <border>
      <left style="thin">
        <color rgb="FFEB6011"/>
      </left>
      <right/>
      <top style="thin">
        <color rgb="FFEB6011"/>
      </top>
      <bottom style="thin">
        <color rgb="FFEB6011"/>
      </bottom>
      <diagonal/>
    </border>
    <border>
      <left/>
      <right/>
      <top style="thin">
        <color rgb="FFEB6011"/>
      </top>
      <bottom style="thin">
        <color rgb="FFEB6011"/>
      </bottom>
      <diagonal/>
    </border>
    <border>
      <left/>
      <right style="thin">
        <color rgb="FFEB6011"/>
      </right>
      <top style="thin">
        <color rgb="FFEB6011"/>
      </top>
      <bottom style="thin">
        <color rgb="FFEB6011"/>
      </bottom>
      <diagonal/>
    </border>
    <border>
      <left style="hair">
        <color rgb="FFEB6011"/>
      </left>
      <right style="hair">
        <color rgb="FFEB6011"/>
      </right>
      <top style="hair">
        <color rgb="FFEB6011"/>
      </top>
      <bottom style="hair">
        <color rgb="FFEB6011"/>
      </bottom>
      <diagonal/>
    </border>
    <border>
      <left style="medium">
        <color rgb="FFEB6011"/>
      </left>
      <right/>
      <top style="medium">
        <color rgb="FFEB6011"/>
      </top>
      <bottom style="medium">
        <color rgb="FFEB6011"/>
      </bottom>
      <diagonal/>
    </border>
    <border>
      <left/>
      <right/>
      <top style="medium">
        <color rgb="FFEB6011"/>
      </top>
      <bottom style="medium">
        <color rgb="FFEB6011"/>
      </bottom>
      <diagonal/>
    </border>
    <border>
      <left/>
      <right style="medium">
        <color rgb="FFEB6011"/>
      </right>
      <top style="medium">
        <color rgb="FFEB6011"/>
      </top>
      <bottom style="medium">
        <color rgb="FFEB6011"/>
      </bottom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6">
    <xf numFmtId="0" fontId="0" fillId="0" borderId="0" xfId="0"/>
    <xf numFmtId="0" fontId="1" fillId="0" borderId="0" xfId="0" applyFont="1" applyProtection="1">
      <protection hidden="1"/>
    </xf>
    <xf numFmtId="0" fontId="11" fillId="0" borderId="0" xfId="0" applyFont="1" applyAlignment="1" applyProtection="1">
      <alignment horizontal="center" vertical="center"/>
      <protection hidden="1"/>
    </xf>
    <xf numFmtId="0" fontId="9" fillId="0" borderId="0" xfId="0" applyFont="1" applyAlignment="1" applyProtection="1">
      <alignment horizontal="center"/>
      <protection hidden="1"/>
    </xf>
    <xf numFmtId="0" fontId="9" fillId="0" borderId="0" xfId="0" applyFont="1" applyAlignment="1" applyProtection="1">
      <alignment horizontal="right" vertical="center"/>
      <protection hidden="1"/>
    </xf>
    <xf numFmtId="0" fontId="8" fillId="0" borderId="0" xfId="0" applyFont="1" applyAlignment="1" applyProtection="1">
      <alignment vertical="center"/>
      <protection hidden="1"/>
    </xf>
    <xf numFmtId="0" fontId="15" fillId="0" borderId="1" xfId="0" applyFont="1" applyBorder="1" applyAlignment="1" applyProtection="1">
      <alignment horizontal="center" vertical="center" wrapText="1"/>
      <protection locked="0"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vertical="center"/>
      <protection hidden="1"/>
    </xf>
    <xf numFmtId="0" fontId="2" fillId="0" borderId="0" xfId="0" applyFont="1" applyProtection="1">
      <protection hidden="1"/>
    </xf>
    <xf numFmtId="0" fontId="5" fillId="3" borderId="1" xfId="0" applyFont="1" applyFill="1" applyBorder="1" applyAlignment="1" applyProtection="1">
      <alignment horizontal="center" vertical="center"/>
      <protection hidden="1"/>
    </xf>
    <xf numFmtId="0" fontId="5" fillId="3" borderId="1" xfId="0" applyFont="1" applyFill="1" applyBorder="1" applyAlignment="1" applyProtection="1">
      <alignment horizontal="center" vertical="center" wrapText="1"/>
      <protection hidden="1"/>
    </xf>
    <xf numFmtId="0" fontId="5" fillId="3" borderId="5" xfId="0" applyFont="1" applyFill="1" applyBorder="1" applyAlignment="1" applyProtection="1">
      <alignment horizontal="center" vertical="center"/>
      <protection hidden="1"/>
    </xf>
    <xf numFmtId="0" fontId="5" fillId="3" borderId="6" xfId="0" applyFont="1" applyFill="1" applyBorder="1" applyAlignment="1" applyProtection="1">
      <alignment horizontal="center" vertical="center"/>
      <protection hidden="1"/>
    </xf>
    <xf numFmtId="0" fontId="5" fillId="3" borderId="7" xfId="0" applyFont="1" applyFill="1" applyBorder="1" applyAlignment="1" applyProtection="1">
      <alignment horizontal="center"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4" fillId="3" borderId="16" xfId="0" applyFont="1" applyFill="1" applyBorder="1" applyAlignment="1" applyProtection="1">
      <alignment horizontal="left" vertical="center"/>
      <protection hidden="1"/>
    </xf>
    <xf numFmtId="0" fontId="12" fillId="3" borderId="17" xfId="0" applyFont="1" applyFill="1" applyBorder="1" applyAlignment="1" applyProtection="1">
      <alignment horizontal="center" vertical="center"/>
      <protection hidden="1"/>
    </xf>
    <xf numFmtId="0" fontId="4" fillId="3" borderId="18" xfId="0" applyFont="1" applyFill="1" applyBorder="1" applyAlignment="1" applyProtection="1">
      <alignment horizontal="left" vertical="center"/>
      <protection hidden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2" fillId="2" borderId="0" xfId="0" applyFont="1" applyFill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1" fillId="0" borderId="0" xfId="0" applyFont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right" vertical="center"/>
    </xf>
    <xf numFmtId="0" fontId="8" fillId="0" borderId="0" xfId="0" applyFont="1" applyAlignment="1">
      <alignment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left" vertical="center"/>
    </xf>
    <xf numFmtId="0" fontId="12" fillId="3" borderId="17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5" fillId="0" borderId="1" xfId="0" applyFont="1" applyBorder="1" applyAlignment="1" applyProtection="1">
      <alignment horizontal="center" vertical="center" wrapText="1"/>
      <protection locked="0"/>
    </xf>
    <xf numFmtId="0" fontId="0" fillId="0" borderId="19" xfId="0" applyBorder="1" applyAlignment="1">
      <alignment horizontal="center" vertical="center"/>
    </xf>
    <xf numFmtId="0" fontId="15" fillId="0" borderId="1" xfId="0" applyFont="1" applyBorder="1" applyAlignment="1" applyProtection="1">
      <alignment horizontal="center" vertical="center"/>
      <protection locked="0"/>
    </xf>
    <xf numFmtId="0" fontId="17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23" xfId="0" applyBorder="1" applyAlignment="1">
      <alignment horizontal="center"/>
    </xf>
    <xf numFmtId="0" fontId="0" fillId="0" borderId="28" xfId="0" applyBorder="1" applyAlignment="1">
      <alignment horizontal="center" vertical="center"/>
    </xf>
    <xf numFmtId="0" fontId="0" fillId="0" borderId="30" xfId="0" applyBorder="1"/>
    <xf numFmtId="0" fontId="0" fillId="0" borderId="35" xfId="0" applyBorder="1"/>
    <xf numFmtId="0" fontId="0" fillId="0" borderId="47" xfId="0" applyBorder="1" applyAlignment="1">
      <alignment horizontal="center" vertical="center"/>
    </xf>
    <xf numFmtId="0" fontId="0" fillId="0" borderId="28" xfId="0" applyBorder="1"/>
    <xf numFmtId="0" fontId="0" fillId="0" borderId="53" xfId="0" applyBorder="1"/>
    <xf numFmtId="0" fontId="0" fillId="0" borderId="54" xfId="0" applyBorder="1"/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61" xfId="0" applyBorder="1" applyAlignment="1">
      <alignment horizontal="center" vertical="center"/>
    </xf>
    <xf numFmtId="0" fontId="0" fillId="0" borderId="50" xfId="0" applyBorder="1"/>
    <xf numFmtId="0" fontId="0" fillId="0" borderId="62" xfId="0" applyBorder="1"/>
    <xf numFmtId="0" fontId="0" fillId="0" borderId="50" xfId="0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63" xfId="0" applyBorder="1" applyAlignment="1">
      <alignment vertical="center"/>
    </xf>
    <xf numFmtId="0" fontId="0" fillId="0" borderId="43" xfId="0" applyBorder="1" applyAlignment="1">
      <alignment horizontal="center" vertical="center"/>
    </xf>
    <xf numFmtId="0" fontId="0" fillId="0" borderId="67" xfId="0" applyBorder="1"/>
    <xf numFmtId="0" fontId="0" fillId="0" borderId="51" xfId="0" applyBorder="1"/>
    <xf numFmtId="0" fontId="0" fillId="0" borderId="68" xfId="0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69" xfId="0" applyBorder="1" applyAlignment="1">
      <alignment vertical="center"/>
    </xf>
    <xf numFmtId="0" fontId="0" fillId="0" borderId="75" xfId="0" applyBorder="1" applyAlignment="1">
      <alignment vertical="center"/>
    </xf>
    <xf numFmtId="0" fontId="0" fillId="0" borderId="37" xfId="0" applyBorder="1"/>
    <xf numFmtId="0" fontId="0" fillId="0" borderId="76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39" xfId="0" applyBorder="1"/>
    <xf numFmtId="0" fontId="0" fillId="0" borderId="80" xfId="0" applyBorder="1" applyAlignment="1">
      <alignment horizontal="center"/>
    </xf>
    <xf numFmtId="0" fontId="0" fillId="0" borderId="25" xfId="0" applyBorder="1"/>
    <xf numFmtId="0" fontId="0" fillId="0" borderId="61" xfId="0" applyBorder="1"/>
    <xf numFmtId="0" fontId="0" fillId="0" borderId="86" xfId="0" applyBorder="1" applyAlignment="1">
      <alignment horizontal="center" vertical="center"/>
    </xf>
    <xf numFmtId="0" fontId="0" fillId="0" borderId="87" xfId="0" applyBorder="1" applyAlignment="1">
      <alignment horizontal="center" vertical="center"/>
    </xf>
    <xf numFmtId="0" fontId="0" fillId="0" borderId="85" xfId="0" applyBorder="1" applyAlignment="1">
      <alignment horizontal="left" vertical="center"/>
    </xf>
    <xf numFmtId="0" fontId="0" fillId="0" borderId="86" xfId="0" applyBorder="1" applyAlignment="1">
      <alignment horizontal="left" vertical="center"/>
    </xf>
    <xf numFmtId="0" fontId="0" fillId="0" borderId="87" xfId="0" applyBorder="1" applyAlignment="1">
      <alignment horizontal="left" vertical="center"/>
    </xf>
    <xf numFmtId="0" fontId="0" fillId="0" borderId="60" xfId="0" applyBorder="1" applyAlignment="1">
      <alignment horizontal="center" vertical="center"/>
    </xf>
    <xf numFmtId="0" fontId="0" fillId="0" borderId="47" xfId="0" applyBorder="1"/>
    <xf numFmtId="0" fontId="0" fillId="0" borderId="33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12" fillId="3" borderId="20" xfId="0" applyFont="1" applyFill="1" applyBorder="1" applyAlignment="1">
      <alignment horizontal="center" vertical="center" wrapText="1"/>
    </xf>
    <xf numFmtId="0" fontId="12" fillId="3" borderId="21" xfId="0" applyFont="1" applyFill="1" applyBorder="1" applyAlignment="1">
      <alignment horizontal="center" vertical="center"/>
    </xf>
    <xf numFmtId="0" fontId="12" fillId="3" borderId="22" xfId="0" applyFont="1" applyFill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9" fillId="0" borderId="21" xfId="0" applyFont="1" applyBorder="1" applyAlignment="1">
      <alignment horizontal="center" vertical="center"/>
    </xf>
    <xf numFmtId="0" fontId="19" fillId="0" borderId="22" xfId="0" applyFont="1" applyBorder="1" applyAlignment="1">
      <alignment horizontal="center" vertical="center"/>
    </xf>
    <xf numFmtId="0" fontId="0" fillId="0" borderId="54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76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0" fillId="0" borderId="82" xfId="0" applyBorder="1" applyAlignment="1">
      <alignment horizontal="center"/>
    </xf>
    <xf numFmtId="0" fontId="0" fillId="0" borderId="72" xfId="0" applyBorder="1" applyAlignment="1">
      <alignment horizontal="center"/>
    </xf>
    <xf numFmtId="0" fontId="0" fillId="0" borderId="77" xfId="0" applyBorder="1" applyAlignment="1">
      <alignment horizontal="center"/>
    </xf>
    <xf numFmtId="0" fontId="0" fillId="0" borderId="71" xfId="0" applyBorder="1" applyAlignment="1">
      <alignment horizontal="center"/>
    </xf>
    <xf numFmtId="0" fontId="0" fillId="0" borderId="83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7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81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47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53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3" xfId="0" applyBorder="1" applyAlignment="1">
      <alignment horizontal="center" vertical="center"/>
    </xf>
    <xf numFmtId="0" fontId="0" fillId="0" borderId="48" xfId="0" applyBorder="1" applyAlignment="1">
      <alignment horizontal="center"/>
    </xf>
    <xf numFmtId="0" fontId="0" fillId="0" borderId="49" xfId="0" applyBorder="1" applyAlignment="1">
      <alignment horizontal="center"/>
    </xf>
    <xf numFmtId="0" fontId="1" fillId="0" borderId="47" xfId="0" applyFont="1" applyBorder="1" applyAlignment="1">
      <alignment horizontal="center" vertical="center" wrapText="1"/>
    </xf>
    <xf numFmtId="0" fontId="1" fillId="0" borderId="47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0" fillId="0" borderId="65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7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7" xfId="0" applyBorder="1" applyAlignment="1">
      <alignment horizontal="center"/>
    </xf>
    <xf numFmtId="0" fontId="0" fillId="0" borderId="37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24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5" xfId="0" applyBorder="1" applyAlignment="1">
      <alignment horizontal="center"/>
    </xf>
    <xf numFmtId="0" fontId="18" fillId="0" borderId="26" xfId="0" applyFont="1" applyBorder="1" applyAlignment="1">
      <alignment horizontal="center" vertical="center"/>
    </xf>
    <xf numFmtId="0" fontId="18" fillId="0" borderId="25" xfId="0" applyFont="1" applyBorder="1" applyAlignment="1">
      <alignment horizontal="center" vertical="center"/>
    </xf>
    <xf numFmtId="0" fontId="18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2" xfId="0" applyBorder="1" applyAlignment="1">
      <alignment horizontal="center" vertical="center"/>
    </xf>
    <xf numFmtId="0" fontId="0" fillId="0" borderId="52" xfId="0" applyBorder="1" applyAlignment="1">
      <alignment horizontal="center"/>
    </xf>
    <xf numFmtId="0" fontId="0" fillId="0" borderId="33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6" fillId="0" borderId="1" xfId="0" applyFont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6" fillId="0" borderId="12" xfId="0" applyFont="1" applyBorder="1" applyAlignment="1" applyProtection="1">
      <alignment horizontal="center" vertical="center" wrapText="1" shrinkToFit="1"/>
      <protection hidden="1"/>
    </xf>
    <xf numFmtId="0" fontId="6" fillId="0" borderId="13" xfId="0" applyFont="1" applyBorder="1" applyAlignment="1" applyProtection="1">
      <alignment horizontal="center" vertical="center" wrapText="1" shrinkToFit="1"/>
      <protection hidden="1"/>
    </xf>
    <xf numFmtId="0" fontId="12" fillId="3" borderId="8" xfId="0" applyFont="1" applyFill="1" applyBorder="1" applyAlignment="1">
      <alignment horizontal="center" vertical="center"/>
    </xf>
    <xf numFmtId="0" fontId="12" fillId="3" borderId="9" xfId="0" applyFont="1" applyFill="1" applyBorder="1" applyAlignment="1">
      <alignment horizontal="center" vertical="center"/>
    </xf>
    <xf numFmtId="0" fontId="12" fillId="3" borderId="14" xfId="0" applyFont="1" applyFill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0" fontId="14" fillId="2" borderId="12" xfId="0" applyFont="1" applyFill="1" applyBorder="1" applyAlignment="1">
      <alignment horizontal="center" vertical="center"/>
    </xf>
    <xf numFmtId="0" fontId="14" fillId="2" borderId="10" xfId="0" quotePrefix="1" applyFont="1" applyFill="1" applyBorder="1" applyAlignment="1">
      <alignment horizontal="left" vertical="center"/>
    </xf>
    <xf numFmtId="0" fontId="14" fillId="2" borderId="13" xfId="0" applyFont="1" applyFill="1" applyBorder="1" applyAlignment="1">
      <alignment horizontal="left" vertical="center"/>
    </xf>
    <xf numFmtId="0" fontId="14" fillId="2" borderId="9" xfId="0" applyFont="1" applyFill="1" applyBorder="1" applyAlignment="1">
      <alignment horizontal="right" vertical="center"/>
    </xf>
    <xf numFmtId="0" fontId="14" fillId="2" borderId="12" xfId="0" applyFont="1" applyFill="1" applyBorder="1" applyAlignment="1">
      <alignment horizontal="right" vertical="center"/>
    </xf>
    <xf numFmtId="0" fontId="14" fillId="0" borderId="9" xfId="0" applyFont="1" applyBorder="1" applyAlignment="1">
      <alignment horizontal="right" vertical="center"/>
    </xf>
    <xf numFmtId="0" fontId="14" fillId="0" borderId="12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10" xfId="0" quotePrefix="1" applyFont="1" applyBorder="1" applyAlignment="1">
      <alignment horizontal="left" vertical="center"/>
    </xf>
    <xf numFmtId="0" fontId="14" fillId="0" borderId="13" xfId="0" applyFont="1" applyBorder="1" applyAlignment="1">
      <alignment horizontal="left" vertical="center"/>
    </xf>
    <xf numFmtId="0" fontId="13" fillId="4" borderId="9" xfId="0" applyFont="1" applyFill="1" applyBorder="1" applyAlignment="1">
      <alignment horizontal="center" vertical="center"/>
    </xf>
    <xf numFmtId="0" fontId="13" fillId="4" borderId="10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2" fillId="3" borderId="14" xfId="0" applyFont="1" applyFill="1" applyBorder="1" applyAlignment="1" applyProtection="1">
      <alignment horizontal="center" vertical="center" wrapText="1"/>
      <protection hidden="1"/>
    </xf>
    <xf numFmtId="0" fontId="12" fillId="3" borderId="8" xfId="0" applyFont="1" applyFill="1" applyBorder="1" applyAlignment="1" applyProtection="1">
      <alignment horizontal="center" vertical="center"/>
      <protection hidden="1"/>
    </xf>
    <xf numFmtId="0" fontId="12" fillId="3" borderId="15" xfId="0" applyFont="1" applyFill="1" applyBorder="1" applyAlignment="1" applyProtection="1">
      <alignment horizontal="center" vertical="center"/>
      <protection hidden="1"/>
    </xf>
    <xf numFmtId="0" fontId="12" fillId="3" borderId="11" xfId="0" applyFont="1" applyFill="1" applyBorder="1" applyAlignment="1" applyProtection="1">
      <alignment horizontal="center" vertical="center"/>
      <protection hidden="1"/>
    </xf>
    <xf numFmtId="0" fontId="12" fillId="3" borderId="9" xfId="0" applyFont="1" applyFill="1" applyBorder="1" applyAlignment="1" applyProtection="1">
      <alignment horizontal="center" vertical="center"/>
      <protection hidden="1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3" fillId="3" borderId="11" xfId="0" applyFont="1" applyFill="1" applyBorder="1" applyAlignment="1" applyProtection="1">
      <alignment horizontal="center" vertical="center"/>
      <protection hidden="1"/>
    </xf>
    <xf numFmtId="0" fontId="3" fillId="3" borderId="12" xfId="0" applyFont="1" applyFill="1" applyBorder="1" applyAlignment="1" applyProtection="1">
      <alignment horizontal="center" vertical="center"/>
      <protection hidden="1"/>
    </xf>
    <xf numFmtId="0" fontId="14" fillId="2" borderId="9" xfId="0" applyFont="1" applyFill="1" applyBorder="1" applyAlignment="1" applyProtection="1">
      <alignment horizontal="right" vertical="center"/>
      <protection hidden="1"/>
    </xf>
    <xf numFmtId="0" fontId="14" fillId="2" borderId="12" xfId="0" applyFont="1" applyFill="1" applyBorder="1" applyAlignment="1" applyProtection="1">
      <alignment horizontal="right" vertical="center"/>
      <protection hidden="1"/>
    </xf>
    <xf numFmtId="0" fontId="14" fillId="2" borderId="9" xfId="0" applyFont="1" applyFill="1" applyBorder="1" applyAlignment="1" applyProtection="1">
      <alignment horizontal="center" vertical="center"/>
      <protection hidden="1"/>
    </xf>
    <xf numFmtId="0" fontId="14" fillId="2" borderId="12" xfId="0" applyFont="1" applyFill="1" applyBorder="1" applyAlignment="1" applyProtection="1">
      <alignment horizontal="center" vertical="center"/>
      <protection hidden="1"/>
    </xf>
    <xf numFmtId="0" fontId="14" fillId="2" borderId="10" xfId="0" quotePrefix="1" applyFont="1" applyFill="1" applyBorder="1" applyAlignment="1" applyProtection="1">
      <alignment horizontal="left" vertical="center"/>
      <protection hidden="1"/>
    </xf>
    <xf numFmtId="0" fontId="14" fillId="2" borderId="13" xfId="0" applyFont="1" applyFill="1" applyBorder="1" applyAlignment="1" applyProtection="1">
      <alignment horizontal="left" vertical="center"/>
      <protection hidden="1"/>
    </xf>
    <xf numFmtId="0" fontId="8" fillId="0" borderId="0" xfId="0" applyFont="1" applyAlignment="1" applyProtection="1">
      <alignment horizontal="center" vertical="center"/>
      <protection hidden="1"/>
    </xf>
    <xf numFmtId="0" fontId="5" fillId="3" borderId="2" xfId="0" applyFont="1" applyFill="1" applyBorder="1" applyAlignment="1" applyProtection="1">
      <alignment horizontal="center" vertical="center"/>
      <protection hidden="1"/>
    </xf>
    <xf numFmtId="0" fontId="5" fillId="3" borderId="3" xfId="0" applyFont="1" applyFill="1" applyBorder="1" applyAlignment="1" applyProtection="1">
      <alignment horizontal="center" vertical="center"/>
      <protection hidden="1"/>
    </xf>
    <xf numFmtId="0" fontId="5" fillId="3" borderId="4" xfId="0" applyFont="1" applyFill="1" applyBorder="1" applyAlignment="1" applyProtection="1">
      <alignment horizontal="center" vertical="center"/>
      <protection hidden="1"/>
    </xf>
    <xf numFmtId="0" fontId="10" fillId="0" borderId="0" xfId="0" applyFont="1" applyAlignment="1" applyProtection="1">
      <alignment horizontal="center" vertical="top"/>
      <protection hidden="1"/>
    </xf>
    <xf numFmtId="0" fontId="1" fillId="0" borderId="0" xfId="0" applyFont="1" applyAlignment="1" applyProtection="1">
      <alignment horizontal="center" vertical="top"/>
      <protection hidden="1"/>
    </xf>
    <xf numFmtId="0" fontId="5" fillId="3" borderId="1" xfId="0" applyFont="1" applyFill="1" applyBorder="1" applyAlignment="1" applyProtection="1">
      <alignment horizontal="center" vertical="center"/>
      <protection hidden="1"/>
    </xf>
    <xf numFmtId="0" fontId="6" fillId="0" borderId="1" xfId="0" applyFont="1" applyBorder="1" applyAlignment="1" applyProtection="1">
      <alignment horizontal="left" vertical="center" wrapText="1"/>
      <protection hidden="1"/>
    </xf>
    <xf numFmtId="0" fontId="14" fillId="2" borderId="10" xfId="0" applyFont="1" applyFill="1" applyBorder="1" applyAlignment="1">
      <alignment horizontal="center" vertical="center"/>
    </xf>
    <xf numFmtId="0" fontId="14" fillId="2" borderId="13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EB6011"/>
      <color rgb="FF7D726E"/>
      <color rgb="FFFFE28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eetMetadata" Target="metadata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AF734-D965-43CD-9C90-DF8171FB60B3}">
  <sheetPr>
    <pageSetUpPr fitToPage="1"/>
  </sheetPr>
  <dimension ref="B1:AH27"/>
  <sheetViews>
    <sheetView showGridLines="0" tabSelected="1" workbookViewId="0">
      <selection activeCell="B3" sqref="B3"/>
    </sheetView>
  </sheetViews>
  <sheetFormatPr baseColWidth="10" defaultRowHeight="15" x14ac:dyDescent="0.25"/>
  <cols>
    <col min="1" max="1" width="2.140625" customWidth="1"/>
    <col min="2" max="6" width="5.28515625" style="44" customWidth="1"/>
    <col min="7" max="7" width="5.28515625" style="65" customWidth="1"/>
    <col min="8" max="21" width="5.28515625" customWidth="1"/>
    <col min="22" max="22" width="2.7109375" customWidth="1"/>
    <col min="23" max="28" width="5.28515625" customWidth="1"/>
    <col min="29" max="29" width="2.7109375" customWidth="1"/>
    <col min="30" max="37" width="5.28515625" customWidth="1"/>
    <col min="38" max="72" width="9.7109375" customWidth="1"/>
  </cols>
  <sheetData>
    <row r="1" spans="2:34" ht="14.85" customHeight="1" x14ac:dyDescent="0.25">
      <c r="B1" s="145" t="s">
        <v>270</v>
      </c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7"/>
      <c r="V1" s="148"/>
      <c r="W1" s="145" t="s">
        <v>271</v>
      </c>
      <c r="X1" s="146"/>
      <c r="Y1" s="146"/>
      <c r="Z1" s="146"/>
      <c r="AA1" s="146"/>
      <c r="AB1" s="146"/>
      <c r="AC1" s="146"/>
      <c r="AD1" s="146"/>
      <c r="AE1" s="146"/>
      <c r="AF1" s="146"/>
      <c r="AG1" s="146"/>
      <c r="AH1" s="147"/>
    </row>
    <row r="2" spans="2:34" ht="15.6" customHeight="1" thickBot="1" x14ac:dyDescent="0.3">
      <c r="B2" s="145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7"/>
      <c r="V2" s="149"/>
      <c r="W2" s="150"/>
      <c r="X2" s="151"/>
      <c r="Y2" s="151"/>
      <c r="Z2" s="151"/>
      <c r="AA2" s="151"/>
      <c r="AB2" s="151"/>
      <c r="AC2" s="151"/>
      <c r="AD2" s="151"/>
      <c r="AE2" s="151"/>
      <c r="AF2" s="151"/>
      <c r="AG2" s="151"/>
      <c r="AH2" s="152"/>
    </row>
    <row r="3" spans="2:34" x14ac:dyDescent="0.25">
      <c r="B3" s="45"/>
      <c r="G3" s="46"/>
      <c r="H3" s="137">
        <v>246</v>
      </c>
      <c r="I3" s="153"/>
      <c r="J3" s="128">
        <v>253</v>
      </c>
      <c r="K3" s="137"/>
      <c r="L3" s="129"/>
      <c r="M3" s="137">
        <v>214</v>
      </c>
      <c r="N3" s="137"/>
      <c r="O3" s="129"/>
      <c r="P3" s="47"/>
      <c r="Q3" s="47"/>
      <c r="R3" s="154">
        <v>2</v>
      </c>
      <c r="S3" s="155"/>
      <c r="T3" s="154">
        <v>216</v>
      </c>
      <c r="U3" s="156"/>
      <c r="V3" s="109"/>
      <c r="W3" s="143">
        <v>245</v>
      </c>
      <c r="X3" s="157"/>
      <c r="Y3" s="47"/>
      <c r="Z3" s="47"/>
      <c r="AA3" s="159">
        <v>244</v>
      </c>
      <c r="AB3" s="160"/>
      <c r="AC3" s="109"/>
      <c r="AD3" s="143">
        <v>248</v>
      </c>
      <c r="AE3" s="144"/>
      <c r="AF3" s="83"/>
      <c r="AG3" s="47"/>
      <c r="AH3" s="48"/>
    </row>
    <row r="4" spans="2:34" x14ac:dyDescent="0.25">
      <c r="B4" s="45"/>
      <c r="G4" s="46"/>
      <c r="H4" s="162">
        <v>180</v>
      </c>
      <c r="I4" s="163"/>
      <c r="J4" s="163"/>
      <c r="K4" s="164"/>
      <c r="L4" s="107">
        <v>184</v>
      </c>
      <c r="M4" s="163"/>
      <c r="N4" s="163"/>
      <c r="O4" s="164"/>
      <c r="R4" s="116">
        <v>197</v>
      </c>
      <c r="S4" s="93"/>
      <c r="T4" s="116">
        <v>170</v>
      </c>
      <c r="U4" s="117"/>
      <c r="V4" s="110"/>
      <c r="X4" s="49">
        <v>257</v>
      </c>
      <c r="AA4" s="84"/>
      <c r="AB4" s="161"/>
      <c r="AC4" s="110"/>
      <c r="AD4" s="123"/>
      <c r="AE4" s="124"/>
      <c r="AF4" s="125"/>
      <c r="AH4" s="50"/>
    </row>
    <row r="5" spans="2:34" x14ac:dyDescent="0.25">
      <c r="B5" s="45"/>
      <c r="G5" s="46"/>
      <c r="H5" s="158">
        <v>21</v>
      </c>
      <c r="I5" s="115"/>
      <c r="J5" s="115">
        <v>79</v>
      </c>
      <c r="K5" s="115"/>
      <c r="L5" s="115">
        <v>14</v>
      </c>
      <c r="M5" s="115"/>
      <c r="N5" s="115">
        <v>201</v>
      </c>
      <c r="O5" s="115"/>
      <c r="R5" s="116">
        <v>54</v>
      </c>
      <c r="S5" s="93"/>
      <c r="T5" s="116">
        <v>213</v>
      </c>
      <c r="U5" s="117"/>
      <c r="V5" s="110"/>
      <c r="W5" s="51"/>
      <c r="X5" s="52"/>
      <c r="AC5" s="110"/>
      <c r="AD5" s="126"/>
      <c r="AE5" s="127"/>
      <c r="AF5" s="85"/>
      <c r="AH5" s="50"/>
    </row>
    <row r="6" spans="2:34" x14ac:dyDescent="0.25">
      <c r="B6" s="45"/>
      <c r="G6" s="46"/>
      <c r="H6" s="158">
        <v>50</v>
      </c>
      <c r="I6" s="115"/>
      <c r="J6" s="116">
        <v>83</v>
      </c>
      <c r="K6" s="92"/>
      <c r="L6" s="93"/>
      <c r="M6" s="116">
        <v>193</v>
      </c>
      <c r="N6" s="92"/>
      <c r="O6" s="93"/>
      <c r="R6" s="116">
        <v>218</v>
      </c>
      <c r="S6" s="93"/>
      <c r="T6" s="119">
        <v>215</v>
      </c>
      <c r="U6" s="120"/>
      <c r="V6" s="110"/>
      <c r="W6" s="141">
        <v>262</v>
      </c>
      <c r="X6" s="112"/>
      <c r="AC6" s="110"/>
      <c r="AH6" s="50"/>
    </row>
    <row r="7" spans="2:34" ht="15.75" thickBot="1" x14ac:dyDescent="0.3">
      <c r="B7" s="45"/>
      <c r="G7" s="46"/>
      <c r="H7" s="114">
        <v>58</v>
      </c>
      <c r="I7" s="93"/>
      <c r="J7" s="115">
        <v>51</v>
      </c>
      <c r="K7" s="115"/>
      <c r="L7" s="115">
        <v>77</v>
      </c>
      <c r="M7" s="115"/>
      <c r="N7" s="115">
        <v>255</v>
      </c>
      <c r="O7" s="115"/>
      <c r="R7" s="119">
        <v>56</v>
      </c>
      <c r="S7" s="142"/>
      <c r="U7" s="50"/>
      <c r="V7" s="111"/>
      <c r="W7" s="141"/>
      <c r="X7" s="112"/>
      <c r="AC7" s="110"/>
      <c r="AD7" s="130" t="s">
        <v>268</v>
      </c>
      <c r="AE7" s="131"/>
      <c r="AF7" s="131" t="s">
        <v>269</v>
      </c>
      <c r="AG7" s="131"/>
      <c r="AH7" s="50"/>
    </row>
    <row r="8" spans="2:34" ht="15.75" thickBot="1" x14ac:dyDescent="0.3">
      <c r="B8" s="53"/>
      <c r="C8" s="54"/>
      <c r="D8" s="54"/>
      <c r="E8" s="54"/>
      <c r="F8" s="54"/>
      <c r="G8" s="55"/>
      <c r="H8" s="56"/>
      <c r="V8" s="57"/>
      <c r="AC8" s="110"/>
      <c r="AD8" s="132"/>
      <c r="AE8" s="133"/>
      <c r="AF8" s="133"/>
      <c r="AG8" s="133"/>
      <c r="AH8" s="50"/>
    </row>
    <row r="9" spans="2:34" x14ac:dyDescent="0.25">
      <c r="B9" s="136">
        <v>267</v>
      </c>
      <c r="C9" s="137"/>
      <c r="D9" s="136">
        <v>264</v>
      </c>
      <c r="E9" s="137"/>
      <c r="F9" s="136">
        <v>265</v>
      </c>
      <c r="G9" s="137"/>
      <c r="H9" s="56"/>
      <c r="U9" s="50"/>
      <c r="V9" s="109"/>
      <c r="AC9" s="110"/>
      <c r="AD9" s="134"/>
      <c r="AE9" s="135"/>
      <c r="AF9" s="135"/>
      <c r="AG9" s="135"/>
      <c r="AH9" s="50"/>
    </row>
    <row r="10" spans="2:34" x14ac:dyDescent="0.25">
      <c r="B10" s="58"/>
      <c r="G10" s="59"/>
      <c r="H10" s="60"/>
      <c r="I10" s="131">
        <v>254</v>
      </c>
      <c r="J10" s="61">
        <v>27</v>
      </c>
      <c r="K10" s="116">
        <v>55</v>
      </c>
      <c r="L10" s="92"/>
      <c r="M10" s="131">
        <v>158</v>
      </c>
      <c r="N10" s="139">
        <v>159</v>
      </c>
      <c r="O10" s="96"/>
      <c r="P10" s="62"/>
      <c r="Q10" s="63"/>
      <c r="R10" s="139">
        <v>259</v>
      </c>
      <c r="S10" s="95"/>
      <c r="T10" s="95"/>
      <c r="U10" s="64"/>
      <c r="V10" s="110"/>
      <c r="W10" s="118" t="s">
        <v>257</v>
      </c>
      <c r="X10" s="112"/>
      <c r="AC10" s="110"/>
      <c r="AH10" s="50"/>
    </row>
    <row r="11" spans="2:34" ht="15.75" thickBot="1" x14ac:dyDescent="0.3">
      <c r="B11" s="58"/>
      <c r="H11" s="66"/>
      <c r="I11" s="138"/>
      <c r="K11" s="103">
        <v>73</v>
      </c>
      <c r="L11" s="101"/>
      <c r="M11" s="138"/>
      <c r="N11" s="140"/>
      <c r="O11" s="99"/>
      <c r="Q11" s="63"/>
      <c r="R11" s="140"/>
      <c r="S11" s="98"/>
      <c r="T11" s="98"/>
      <c r="U11" s="67"/>
      <c r="V11" s="110"/>
      <c r="W11" s="118">
        <v>258</v>
      </c>
      <c r="X11" s="112"/>
      <c r="AA11" s="115" t="s">
        <v>263</v>
      </c>
      <c r="AB11" s="116"/>
      <c r="AC11" s="110"/>
      <c r="AD11" s="114" t="s">
        <v>267</v>
      </c>
      <c r="AE11" s="92"/>
      <c r="AF11" s="92"/>
      <c r="AG11" s="93"/>
      <c r="AH11" s="50"/>
    </row>
    <row r="12" spans="2:34" x14ac:dyDescent="0.25">
      <c r="B12" s="58"/>
      <c r="H12" s="68"/>
      <c r="I12" s="47"/>
      <c r="J12" s="47"/>
      <c r="K12" s="128">
        <v>150</v>
      </c>
      <c r="L12" s="129"/>
      <c r="M12" s="47"/>
      <c r="N12" s="47"/>
      <c r="O12" s="47"/>
      <c r="P12" s="47"/>
      <c r="R12" s="47"/>
      <c r="S12" s="47"/>
      <c r="T12" s="47"/>
      <c r="U12" s="48"/>
      <c r="V12" s="110"/>
      <c r="W12" s="118"/>
      <c r="X12" s="112"/>
      <c r="AA12" s="115" t="s">
        <v>262</v>
      </c>
      <c r="AB12" s="116"/>
      <c r="AC12" s="110"/>
      <c r="AD12" s="114" t="s">
        <v>266</v>
      </c>
      <c r="AE12" s="92"/>
      <c r="AF12" s="92"/>
      <c r="AG12" s="93"/>
      <c r="AH12" s="50"/>
    </row>
    <row r="13" spans="2:34" ht="15.75" thickBot="1" x14ac:dyDescent="0.3">
      <c r="B13" s="69"/>
      <c r="C13" s="54"/>
      <c r="D13" s="54"/>
      <c r="E13" s="54"/>
      <c r="F13" s="102">
        <v>256</v>
      </c>
      <c r="G13" s="106"/>
      <c r="H13" s="56"/>
      <c r="U13" s="50"/>
      <c r="V13" s="110"/>
      <c r="W13" s="118"/>
      <c r="X13" s="112"/>
      <c r="AC13" s="110"/>
      <c r="AD13" s="114" t="s">
        <v>265</v>
      </c>
      <c r="AE13" s="92"/>
      <c r="AF13" s="92"/>
      <c r="AG13" s="93"/>
      <c r="AH13" s="50"/>
    </row>
    <row r="14" spans="2:34" x14ac:dyDescent="0.25">
      <c r="B14" s="70"/>
      <c r="H14" s="56"/>
      <c r="U14" s="50"/>
      <c r="V14" s="110"/>
      <c r="W14" s="93">
        <v>263</v>
      </c>
      <c r="X14" s="115"/>
      <c r="AA14" s="112" t="s">
        <v>246</v>
      </c>
      <c r="AB14" s="113"/>
      <c r="AC14" s="110"/>
      <c r="AD14" s="94">
        <v>252</v>
      </c>
      <c r="AE14" s="95"/>
      <c r="AF14" s="96"/>
      <c r="AG14" s="71"/>
      <c r="AH14" s="50"/>
    </row>
    <row r="15" spans="2:34" x14ac:dyDescent="0.25">
      <c r="B15" s="72"/>
      <c r="H15" s="56"/>
      <c r="K15" s="115" t="s">
        <v>227</v>
      </c>
      <c r="L15" s="116"/>
      <c r="M15" s="115" t="s">
        <v>235</v>
      </c>
      <c r="N15" s="116"/>
      <c r="O15" s="115" t="s">
        <v>242</v>
      </c>
      <c r="P15" s="115"/>
      <c r="Q15" s="112">
        <v>242</v>
      </c>
      <c r="R15" s="112"/>
      <c r="T15" s="107" t="s">
        <v>252</v>
      </c>
      <c r="U15" s="108"/>
      <c r="V15" s="110"/>
      <c r="W15" s="93" t="s">
        <v>272</v>
      </c>
      <c r="X15" s="115"/>
      <c r="AA15" s="112"/>
      <c r="AB15" s="113"/>
      <c r="AC15" s="110"/>
      <c r="AD15" s="123"/>
      <c r="AE15" s="124"/>
      <c r="AF15" s="125"/>
      <c r="AH15" s="50"/>
    </row>
    <row r="16" spans="2:34" x14ac:dyDescent="0.25">
      <c r="B16" s="72"/>
      <c r="H16" s="56"/>
      <c r="K16" s="113">
        <v>161</v>
      </c>
      <c r="L16" s="118"/>
      <c r="M16" s="115" t="s">
        <v>234</v>
      </c>
      <c r="N16" s="116"/>
      <c r="O16" s="115" t="s">
        <v>241</v>
      </c>
      <c r="P16" s="115"/>
      <c r="Q16" s="112"/>
      <c r="R16" s="112"/>
      <c r="T16" s="116" t="s">
        <v>251</v>
      </c>
      <c r="U16" s="117"/>
      <c r="V16" s="110"/>
      <c r="W16" s="93" t="s">
        <v>256</v>
      </c>
      <c r="X16" s="115"/>
      <c r="AA16" s="115" t="s">
        <v>261</v>
      </c>
      <c r="AB16" s="116"/>
      <c r="AC16" s="110"/>
      <c r="AD16" s="126"/>
      <c r="AE16" s="127"/>
      <c r="AF16" s="85"/>
      <c r="AH16" s="50"/>
    </row>
    <row r="17" spans="2:34" ht="15.75" thickBot="1" x14ac:dyDescent="0.3">
      <c r="B17" s="72"/>
      <c r="H17" s="56"/>
      <c r="K17" s="113" t="s">
        <v>226</v>
      </c>
      <c r="L17" s="118"/>
      <c r="M17" s="115" t="s">
        <v>233</v>
      </c>
      <c r="N17" s="116"/>
      <c r="O17" s="112" t="s">
        <v>240</v>
      </c>
      <c r="P17" s="112"/>
      <c r="Q17" s="112" t="s">
        <v>273</v>
      </c>
      <c r="R17" s="112"/>
      <c r="T17" s="119" t="s">
        <v>250</v>
      </c>
      <c r="U17" s="120"/>
      <c r="V17" s="111"/>
      <c r="W17" s="93" t="s">
        <v>255</v>
      </c>
      <c r="X17" s="115"/>
      <c r="AA17" s="115" t="s">
        <v>260</v>
      </c>
      <c r="AB17" s="116"/>
      <c r="AC17" s="111"/>
      <c r="AH17" s="50"/>
    </row>
    <row r="18" spans="2:34" x14ac:dyDescent="0.25">
      <c r="B18" s="72"/>
      <c r="H18" s="56"/>
      <c r="K18" s="121" t="s">
        <v>225</v>
      </c>
      <c r="L18" s="122"/>
      <c r="M18" s="115" t="s">
        <v>232</v>
      </c>
      <c r="N18" s="116"/>
      <c r="O18" s="112"/>
      <c r="P18" s="112"/>
      <c r="Q18" s="112"/>
      <c r="R18" s="112"/>
      <c r="V18" s="47"/>
      <c r="AC18" s="47"/>
      <c r="AH18" s="50"/>
    </row>
    <row r="19" spans="2:34" ht="15.75" thickBot="1" x14ac:dyDescent="0.3">
      <c r="B19" s="72"/>
      <c r="H19" s="114" t="s">
        <v>221</v>
      </c>
      <c r="I19" s="93"/>
      <c r="K19" s="122"/>
      <c r="L19" s="122"/>
      <c r="M19" s="115" t="s">
        <v>231</v>
      </c>
      <c r="N19" s="116"/>
      <c r="O19" s="115" t="s">
        <v>239</v>
      </c>
      <c r="P19" s="115"/>
      <c r="Q19" s="115" t="s">
        <v>245</v>
      </c>
      <c r="R19" s="115"/>
      <c r="V19" s="73"/>
      <c r="AC19" s="73"/>
      <c r="AH19" s="50"/>
    </row>
    <row r="20" spans="2:34" x14ac:dyDescent="0.25">
      <c r="B20" s="72"/>
      <c r="H20" s="114" t="s">
        <v>220</v>
      </c>
      <c r="I20" s="93"/>
      <c r="K20" s="115" t="s">
        <v>224</v>
      </c>
      <c r="L20" s="115"/>
      <c r="M20" s="115" t="s">
        <v>230</v>
      </c>
      <c r="N20" s="116"/>
      <c r="O20" s="115" t="s">
        <v>238</v>
      </c>
      <c r="P20" s="115"/>
      <c r="Q20" s="115" t="s">
        <v>244</v>
      </c>
      <c r="R20" s="115"/>
      <c r="T20" s="107" t="s">
        <v>249</v>
      </c>
      <c r="U20" s="108"/>
      <c r="V20" s="109"/>
      <c r="AA20" s="112" t="s">
        <v>259</v>
      </c>
      <c r="AB20" s="113"/>
      <c r="AC20" s="109"/>
      <c r="AD20" s="114" t="s">
        <v>264</v>
      </c>
      <c r="AE20" s="93"/>
      <c r="AH20" s="50"/>
    </row>
    <row r="21" spans="2:34" x14ac:dyDescent="0.25">
      <c r="B21" s="72"/>
      <c r="H21" s="56"/>
      <c r="K21" s="115" t="s">
        <v>223</v>
      </c>
      <c r="L21" s="115"/>
      <c r="M21" s="115" t="s">
        <v>229</v>
      </c>
      <c r="N21" s="116"/>
      <c r="O21" s="115" t="s">
        <v>237</v>
      </c>
      <c r="P21" s="115"/>
      <c r="Q21" s="115" t="s">
        <v>243</v>
      </c>
      <c r="R21" s="115"/>
      <c r="T21" s="116" t="s">
        <v>248</v>
      </c>
      <c r="U21" s="117"/>
      <c r="V21" s="110"/>
      <c r="W21" s="92" t="s">
        <v>254</v>
      </c>
      <c r="X21" s="93"/>
      <c r="AA21" s="112"/>
      <c r="AB21" s="113"/>
      <c r="AC21" s="110"/>
      <c r="AD21" s="94">
        <v>250</v>
      </c>
      <c r="AE21" s="95"/>
      <c r="AF21" s="96"/>
      <c r="AH21" s="50"/>
    </row>
    <row r="22" spans="2:34" ht="15.75" thickBot="1" x14ac:dyDescent="0.3">
      <c r="B22" s="72"/>
      <c r="H22" s="100" t="s">
        <v>219</v>
      </c>
      <c r="I22" s="101"/>
      <c r="J22" s="73"/>
      <c r="K22" s="102" t="s">
        <v>222</v>
      </c>
      <c r="L22" s="102"/>
      <c r="M22" s="102" t="s">
        <v>228</v>
      </c>
      <c r="N22" s="103"/>
      <c r="O22" s="102" t="s">
        <v>236</v>
      </c>
      <c r="P22" s="102"/>
      <c r="Q22" s="73"/>
      <c r="R22" s="73"/>
      <c r="S22" s="73"/>
      <c r="T22" s="103" t="s">
        <v>247</v>
      </c>
      <c r="U22" s="104"/>
      <c r="V22" s="111"/>
      <c r="W22" s="105" t="s">
        <v>253</v>
      </c>
      <c r="X22" s="101"/>
      <c r="Y22" s="73"/>
      <c r="Z22" s="73"/>
      <c r="AA22" s="102" t="s">
        <v>258</v>
      </c>
      <c r="AB22" s="106"/>
      <c r="AC22" s="111"/>
      <c r="AD22" s="97"/>
      <c r="AE22" s="98"/>
      <c r="AF22" s="99"/>
      <c r="AG22" s="73"/>
      <c r="AH22" s="74"/>
    </row>
    <row r="23" spans="2:34" x14ac:dyDescent="0.25">
      <c r="H23" s="47"/>
      <c r="I23" s="47"/>
      <c r="J23" s="47"/>
      <c r="K23" s="47"/>
      <c r="L23" s="47"/>
      <c r="M23" s="47"/>
      <c r="N23" s="47"/>
      <c r="O23" s="47"/>
      <c r="P23" s="47"/>
      <c r="Q23" s="82" t="s">
        <v>274</v>
      </c>
      <c r="R23" s="83"/>
      <c r="S23" s="47"/>
      <c r="T23" s="47"/>
      <c r="U23" s="47"/>
      <c r="Y23" s="82" t="s">
        <v>275</v>
      </c>
      <c r="Z23" s="83"/>
      <c r="AD23" s="47"/>
      <c r="AE23" s="47"/>
      <c r="AF23" s="47"/>
    </row>
    <row r="24" spans="2:34" x14ac:dyDescent="0.25">
      <c r="Q24" s="84"/>
      <c r="R24" s="85"/>
      <c r="Y24" s="84"/>
      <c r="Z24" s="85"/>
    </row>
    <row r="25" spans="2:34" ht="15.75" thickBot="1" x14ac:dyDescent="0.3"/>
    <row r="26" spans="2:34" ht="45.4" customHeight="1" thickBot="1" x14ac:dyDescent="0.3">
      <c r="B26" s="86" t="s">
        <v>218</v>
      </c>
      <c r="C26" s="87"/>
      <c r="D26" s="87"/>
      <c r="E26" s="87"/>
      <c r="F26" s="87"/>
      <c r="G26" s="88"/>
      <c r="H26" s="89" t="s">
        <v>165</v>
      </c>
      <c r="I26" s="90"/>
      <c r="J26" s="90"/>
      <c r="K26" s="90"/>
      <c r="L26" s="90"/>
      <c r="M26" s="91"/>
    </row>
    <row r="27" spans="2:34" ht="25.35" customHeight="1" thickBot="1" x14ac:dyDescent="0.3">
      <c r="B27" s="89" cm="1">
        <f t="array" aca="1" ref="B27" ca="1">_xlfn.XLOOKUP("?*",Données!$C$8:$C$29&amp;"",Données!C8:C29,"pas de données",2,1)</f>
        <v>55</v>
      </c>
      <c r="C27" s="90"/>
      <c r="D27" s="90"/>
      <c r="E27" s="90"/>
      <c r="F27" s="90"/>
      <c r="G27" s="91"/>
    </row>
  </sheetData>
  <mergeCells count="112">
    <mergeCell ref="B1:U2"/>
    <mergeCell ref="V1:V2"/>
    <mergeCell ref="W1:AH2"/>
    <mergeCell ref="H3:I3"/>
    <mergeCell ref="J3:L3"/>
    <mergeCell ref="M3:O3"/>
    <mergeCell ref="R3:S3"/>
    <mergeCell ref="T3:U3"/>
    <mergeCell ref="V3:V7"/>
    <mergeCell ref="W3:X3"/>
    <mergeCell ref="N5:O5"/>
    <mergeCell ref="R5:S5"/>
    <mergeCell ref="T5:U5"/>
    <mergeCell ref="H6:I6"/>
    <mergeCell ref="J6:L6"/>
    <mergeCell ref="M6:O6"/>
    <mergeCell ref="R6:S6"/>
    <mergeCell ref="T6:U6"/>
    <mergeCell ref="AA3:AB4"/>
    <mergeCell ref="H4:K4"/>
    <mergeCell ref="L4:O4"/>
    <mergeCell ref="R4:S4"/>
    <mergeCell ref="T4:U4"/>
    <mergeCell ref="H5:I5"/>
    <mergeCell ref="J5:K5"/>
    <mergeCell ref="L5:M5"/>
    <mergeCell ref="AD7:AE9"/>
    <mergeCell ref="AF7:AG9"/>
    <mergeCell ref="B9:C9"/>
    <mergeCell ref="D9:E9"/>
    <mergeCell ref="F9:G9"/>
    <mergeCell ref="V9:V17"/>
    <mergeCell ref="I10:I11"/>
    <mergeCell ref="K10:L10"/>
    <mergeCell ref="M10:M11"/>
    <mergeCell ref="N10:O11"/>
    <mergeCell ref="W6:X7"/>
    <mergeCell ref="H7:I7"/>
    <mergeCell ref="J7:K7"/>
    <mergeCell ref="L7:M7"/>
    <mergeCell ref="N7:O7"/>
    <mergeCell ref="R7:S7"/>
    <mergeCell ref="AC3:AC17"/>
    <mergeCell ref="AD3:AF5"/>
    <mergeCell ref="R10:T11"/>
    <mergeCell ref="W10:X10"/>
    <mergeCell ref="K11:L11"/>
    <mergeCell ref="W11:X13"/>
    <mergeCell ref="AA11:AB11"/>
    <mergeCell ref="AD11:AG11"/>
    <mergeCell ref="K12:L12"/>
    <mergeCell ref="AA12:AB12"/>
    <mergeCell ref="AD12:AG12"/>
    <mergeCell ref="W15:X15"/>
    <mergeCell ref="K16:L16"/>
    <mergeCell ref="M16:N16"/>
    <mergeCell ref="O16:P16"/>
    <mergeCell ref="T16:U16"/>
    <mergeCell ref="W16:X16"/>
    <mergeCell ref="F13:G13"/>
    <mergeCell ref="AD13:AG13"/>
    <mergeCell ref="W14:X14"/>
    <mergeCell ref="AA14:AB15"/>
    <mergeCell ref="AD14:AF16"/>
    <mergeCell ref="K15:L15"/>
    <mergeCell ref="M15:N15"/>
    <mergeCell ref="O15:P15"/>
    <mergeCell ref="Q15:R16"/>
    <mergeCell ref="T15:U15"/>
    <mergeCell ref="AA16:AB16"/>
    <mergeCell ref="K17:L17"/>
    <mergeCell ref="M17:N17"/>
    <mergeCell ref="O17:P18"/>
    <mergeCell ref="Q17:R18"/>
    <mergeCell ref="T17:U17"/>
    <mergeCell ref="W17:X17"/>
    <mergeCell ref="AA17:AB17"/>
    <mergeCell ref="K18:L19"/>
    <mergeCell ref="M18:N18"/>
    <mergeCell ref="H19:I19"/>
    <mergeCell ref="M19:N19"/>
    <mergeCell ref="O19:P19"/>
    <mergeCell ref="Q19:R19"/>
    <mergeCell ref="H20:I20"/>
    <mergeCell ref="K20:L20"/>
    <mergeCell ref="M20:N20"/>
    <mergeCell ref="O20:P20"/>
    <mergeCell ref="Q20:R20"/>
    <mergeCell ref="T20:U20"/>
    <mergeCell ref="V20:V22"/>
    <mergeCell ref="AA20:AB21"/>
    <mergeCell ref="AC20:AC22"/>
    <mergeCell ref="AD20:AE20"/>
    <mergeCell ref="K21:L21"/>
    <mergeCell ref="M21:N21"/>
    <mergeCell ref="O21:P21"/>
    <mergeCell ref="Q21:R21"/>
    <mergeCell ref="T21:U21"/>
    <mergeCell ref="Q23:R24"/>
    <mergeCell ref="Y23:Z24"/>
    <mergeCell ref="B26:G26"/>
    <mergeCell ref="B27:G27"/>
    <mergeCell ref="H26:M26"/>
    <mergeCell ref="W21:X21"/>
    <mergeCell ref="AD21:AF22"/>
    <mergeCell ref="H22:I22"/>
    <mergeCell ref="K22:L22"/>
    <mergeCell ref="M22:N22"/>
    <mergeCell ref="O22:P22"/>
    <mergeCell ref="T22:U22"/>
    <mergeCell ref="W22:X22"/>
    <mergeCell ref="AA22:AB22"/>
  </mergeCells>
  <conditionalFormatting sqref="B3:AH22">
    <cfRule type="expression" dxfId="1" priority="1">
      <formula>AND(B3&lt;&gt;"",B3=$B$27)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O29"/>
  <sheetViews>
    <sheetView showGridLines="0" workbookViewId="0">
      <selection activeCell="C15" sqref="C15"/>
    </sheetView>
  </sheetViews>
  <sheetFormatPr baseColWidth="10" defaultColWidth="9.140625" defaultRowHeight="15" x14ac:dyDescent="0.25"/>
  <cols>
    <col min="1" max="1" width="4.5703125" customWidth="1"/>
    <col min="2" max="2" width="21.85546875" bestFit="1" customWidth="1"/>
    <col min="3" max="15" width="8.7109375" customWidth="1"/>
  </cols>
  <sheetData>
    <row r="2" spans="2:15" x14ac:dyDescent="0.25">
      <c r="B2" t="s">
        <v>41</v>
      </c>
    </row>
    <row r="3" spans="2:15" ht="11.1" customHeight="1" x14ac:dyDescent="0.25"/>
    <row r="4" spans="2:15" x14ac:dyDescent="0.25">
      <c r="B4" s="41" t="s">
        <v>18</v>
      </c>
      <c r="C4" s="41">
        <v>1</v>
      </c>
      <c r="D4" s="41">
        <v>2</v>
      </c>
      <c r="E4" s="41">
        <v>3</v>
      </c>
      <c r="F4" s="41">
        <v>4</v>
      </c>
      <c r="G4" s="41">
        <v>5</v>
      </c>
      <c r="H4" s="41">
        <v>6</v>
      </c>
      <c r="I4" s="41">
        <v>7</v>
      </c>
      <c r="J4" s="41">
        <v>8</v>
      </c>
      <c r="K4" s="41">
        <v>9</v>
      </c>
      <c r="L4" s="41">
        <v>10</v>
      </c>
      <c r="M4" s="41">
        <v>11</v>
      </c>
      <c r="N4" s="41">
        <v>12</v>
      </c>
      <c r="O4" s="41">
        <v>13</v>
      </c>
    </row>
    <row r="5" spans="2:15" x14ac:dyDescent="0.25">
      <c r="B5" s="41" t="s">
        <v>19</v>
      </c>
      <c r="C5" s="41" t="s">
        <v>21</v>
      </c>
      <c r="D5" s="41" t="s">
        <v>22</v>
      </c>
      <c r="E5" s="41" t="s">
        <v>23</v>
      </c>
      <c r="F5" s="41" t="s">
        <v>24</v>
      </c>
      <c r="G5" s="41" t="s">
        <v>25</v>
      </c>
      <c r="H5" s="41" t="s">
        <v>26</v>
      </c>
      <c r="I5" s="41" t="s">
        <v>27</v>
      </c>
      <c r="J5" s="41" t="s">
        <v>28</v>
      </c>
      <c r="K5" s="41" t="s">
        <v>29</v>
      </c>
      <c r="L5" s="41" t="s">
        <v>30</v>
      </c>
      <c r="M5" s="41" t="s">
        <v>31</v>
      </c>
      <c r="N5" s="41" t="s">
        <v>32</v>
      </c>
      <c r="O5" s="41" t="s">
        <v>33</v>
      </c>
    </row>
    <row r="7" spans="2:15" x14ac:dyDescent="0.25">
      <c r="C7" s="81" t="s">
        <v>281</v>
      </c>
    </row>
    <row r="8" spans="2:15" x14ac:dyDescent="0.25">
      <c r="B8" s="77" t="s">
        <v>143</v>
      </c>
      <c r="C8" s="80" t="str" cm="1">
        <f t="array" aca="1" ref="C8" ca="1">IFERROR(IF(MATCH(Plan!$H$26,INDIRECT("'"&amp;B8&amp;"'!2:2"),0),INDIRECT("'"&amp;B8&amp;"'!e2")),"")</f>
        <v/>
      </c>
    </row>
    <row r="9" spans="2:15" x14ac:dyDescent="0.25">
      <c r="B9" s="78" t="s">
        <v>204</v>
      </c>
      <c r="C9" s="75" t="str" cm="1">
        <f t="array" aca="1" ref="C9" ca="1">IFERROR(IF(MATCH(Plan!$H$26,INDIRECT("'"&amp;B9&amp;"'!2:2"),0),INDIRECT("'"&amp;B9&amp;"'!e2")),"")</f>
        <v/>
      </c>
    </row>
    <row r="10" spans="2:15" x14ac:dyDescent="0.25">
      <c r="B10" s="78" t="s">
        <v>193</v>
      </c>
      <c r="C10" s="75" t="str" cm="1">
        <f t="array" aca="1" ref="C10" ca="1">IFERROR(IF(MATCH(Plan!$H$26,INDIRECT("'"&amp;B10&amp;"'!2:2"),0),INDIRECT("'"&amp;B10&amp;"'!e2")),"")</f>
        <v/>
      </c>
    </row>
    <row r="11" spans="2:15" x14ac:dyDescent="0.25">
      <c r="B11" s="78" t="s">
        <v>215</v>
      </c>
      <c r="C11" s="75" t="str" cm="1">
        <f t="array" aca="1" ref="C11" ca="1">IFERROR(IF(MATCH(Plan!$H$26,INDIRECT("'"&amp;B11&amp;"'!2:2"),0),INDIRECT("'"&amp;B11&amp;"'!e2")),"")</f>
        <v/>
      </c>
    </row>
    <row r="12" spans="2:15" x14ac:dyDescent="0.25">
      <c r="B12" s="78" t="s">
        <v>216</v>
      </c>
      <c r="C12" s="75" cm="1">
        <f t="array" aca="1" ref="C12" ca="1">IFERROR(IF(MATCH(Plan!$H$26,INDIRECT("'"&amp;B12&amp;"'!2:2"),0),INDIRECT("'"&amp;B12&amp;"'!e2")),"")</f>
        <v>55</v>
      </c>
    </row>
    <row r="13" spans="2:15" x14ac:dyDescent="0.25">
      <c r="B13" s="78" t="s">
        <v>102</v>
      </c>
      <c r="C13" s="75" t="str" cm="1">
        <f t="array" aca="1" ref="C13" ca="1">IFERROR(IF(MATCH(Plan!$H$26,INDIRECT("'"&amp;B13&amp;"'!2:2"),0),INDIRECT("'"&amp;B13&amp;"'!e2")),"")</f>
        <v/>
      </c>
    </row>
    <row r="14" spans="2:15" x14ac:dyDescent="0.25">
      <c r="B14" s="78" t="s">
        <v>77</v>
      </c>
      <c r="C14" s="75" t="str" cm="1">
        <f t="array" aca="1" ref="C14" ca="1">IFERROR(IF(MATCH(Plan!$H$26,INDIRECT("'"&amp;B14&amp;"'!2:2"),0),INDIRECT("'"&amp;B14&amp;"'!e2")),"")</f>
        <v/>
      </c>
    </row>
    <row r="15" spans="2:15" x14ac:dyDescent="0.25">
      <c r="B15" s="78" t="s">
        <v>205</v>
      </c>
      <c r="C15" s="75" t="str" cm="1">
        <f t="array" aca="1" ref="C15" ca="1">IFERROR(IF(MATCH(Plan!$H$26,INDIRECT("'"&amp;B15&amp;"'!2:2"),0),INDIRECT("'"&amp;B15&amp;"'!e2")),"")</f>
        <v/>
      </c>
    </row>
    <row r="16" spans="2:15" x14ac:dyDescent="0.25">
      <c r="B16" s="78" t="s">
        <v>206</v>
      </c>
      <c r="C16" s="75" t="str" cm="1">
        <f t="array" aca="1" ref="C16" ca="1">IFERROR(IF(MATCH(Plan!$H$26,INDIRECT("'"&amp;B16&amp;"'!2:2"),0),INDIRECT("'"&amp;B16&amp;"'!e2")),"")</f>
        <v/>
      </c>
    </row>
    <row r="17" spans="2:3" x14ac:dyDescent="0.25">
      <c r="B17" s="78" t="s">
        <v>87</v>
      </c>
      <c r="C17" s="75" t="str" cm="1">
        <f t="array" aca="1" ref="C17" ca="1">IFERROR(IF(MATCH(Plan!$H$26,INDIRECT("'"&amp;B17&amp;"'!2:2"),0),INDIRECT("'"&amp;B17&amp;"'!e2")),"")</f>
        <v/>
      </c>
    </row>
    <row r="18" spans="2:3" x14ac:dyDescent="0.25">
      <c r="B18" s="78" t="s">
        <v>148</v>
      </c>
      <c r="C18" s="75" t="str" cm="1">
        <f t="array" aca="1" ref="C18" ca="1">IFERROR(IF(MATCH(Plan!$H$26,INDIRECT("'"&amp;B18&amp;"'!2:2"),0),INDIRECT("'"&amp;B18&amp;"'!e2")),"")</f>
        <v/>
      </c>
    </row>
    <row r="19" spans="2:3" x14ac:dyDescent="0.25">
      <c r="B19" s="78" t="s">
        <v>217</v>
      </c>
      <c r="C19" s="75" t="str" cm="1">
        <f t="array" aca="1" ref="C19" ca="1">IFERROR(IF(MATCH(Plan!$H$26,INDIRECT("'"&amp;B19&amp;"'!2:2"),0),INDIRECT("'"&amp;B19&amp;"'!e2")),"")</f>
        <v/>
      </c>
    </row>
    <row r="20" spans="2:3" x14ac:dyDescent="0.25">
      <c r="B20" s="78" t="s">
        <v>185</v>
      </c>
      <c r="C20" s="75" t="str" cm="1">
        <f t="array" aca="1" ref="C20" ca="1">IFERROR(IF(MATCH(Plan!$H$26,INDIRECT("'"&amp;B20&amp;"'!2:2"),0),INDIRECT("'"&amp;B20&amp;"'!e2")),"")</f>
        <v/>
      </c>
    </row>
    <row r="21" spans="2:3" x14ac:dyDescent="0.25">
      <c r="B21" s="78" t="s">
        <v>138</v>
      </c>
      <c r="C21" s="75" t="str" cm="1">
        <f t="array" aca="1" ref="C21" ca="1">IFERROR(IF(MATCH(Plan!$H$26,INDIRECT("'"&amp;B21&amp;"'!2:2"),0),INDIRECT("'"&amp;B21&amp;"'!e2")),"")</f>
        <v/>
      </c>
    </row>
    <row r="22" spans="2:3" x14ac:dyDescent="0.25">
      <c r="B22" s="78" t="s">
        <v>149</v>
      </c>
      <c r="C22" s="75" t="str" cm="1">
        <f t="array" aca="1" ref="C22" ca="1">IFERROR(IF(MATCH(Plan!$H$26,INDIRECT("'"&amp;B22&amp;"'!2:2"),0),INDIRECT("'"&amp;B22&amp;"'!e2")),"")</f>
        <v/>
      </c>
    </row>
    <row r="23" spans="2:3" x14ac:dyDescent="0.25">
      <c r="B23" s="78" t="s">
        <v>104</v>
      </c>
      <c r="C23" s="75" t="str" cm="1">
        <f t="array" aca="1" ref="C23" ca="1">IFERROR(IF(MATCH(Plan!$H$26,INDIRECT("'"&amp;B23&amp;"'!2:2"),0),INDIRECT("'"&amp;B23&amp;"'!e2")),"")</f>
        <v/>
      </c>
    </row>
    <row r="24" spans="2:3" x14ac:dyDescent="0.25">
      <c r="B24" s="78" t="s">
        <v>42</v>
      </c>
      <c r="C24" s="75" t="str" cm="1">
        <f t="array" aca="1" ref="C24" ca="1">IFERROR(IF(MATCH(Plan!$H$26,INDIRECT("'"&amp;B24&amp;"'!2:2"),0),INDIRECT("'"&amp;B24&amp;"'!e2")),"")</f>
        <v/>
      </c>
    </row>
    <row r="25" spans="2:3" x14ac:dyDescent="0.25">
      <c r="B25" s="78" t="s">
        <v>10</v>
      </c>
      <c r="C25" s="75" t="str" cm="1">
        <f t="array" aca="1" ref="C25" ca="1">IFERROR(IF(MATCH(Plan!$H$26,INDIRECT("'"&amp;B25&amp;"'!2:2"),0),INDIRECT("'"&amp;B25&amp;"'!e2")),"")</f>
        <v/>
      </c>
    </row>
    <row r="26" spans="2:3" x14ac:dyDescent="0.25">
      <c r="B26" s="78" t="s">
        <v>151</v>
      </c>
      <c r="C26" s="75" t="str" cm="1">
        <f t="array" aca="1" ref="C26" ca="1">IFERROR(IF(MATCH(Plan!$H$26,INDIRECT("'"&amp;B26&amp;"'!2:2"),0),INDIRECT("'"&amp;B26&amp;"'!e2")),"")</f>
        <v/>
      </c>
    </row>
    <row r="27" spans="2:3" x14ac:dyDescent="0.25">
      <c r="B27" s="78" t="s">
        <v>152</v>
      </c>
      <c r="C27" s="75" t="str" cm="1">
        <f t="array" aca="1" ref="C27" ca="1">IFERROR(IF(MATCH(Plan!$H$26,INDIRECT("'"&amp;B27&amp;"'!2:2"),0),INDIRECT("'"&amp;B27&amp;"'!e2")),"")</f>
        <v/>
      </c>
    </row>
    <row r="28" spans="2:3" x14ac:dyDescent="0.25">
      <c r="B28" s="78" t="s">
        <v>150</v>
      </c>
      <c r="C28" s="75" t="str" cm="1">
        <f t="array" aca="1" ref="C28" ca="1">IFERROR(IF(MATCH(Plan!$H$26,INDIRECT("'"&amp;B28&amp;"'!2:2"),0),INDIRECT("'"&amp;B28&amp;"'!e2")),"")</f>
        <v/>
      </c>
    </row>
    <row r="29" spans="2:3" x14ac:dyDescent="0.25">
      <c r="B29" s="79" t="s">
        <v>146</v>
      </c>
      <c r="C29" s="76" t="str" cm="1">
        <f t="array" aca="1" ref="C29" ca="1">IFERROR(IF(MATCH(Plan!$H$26,INDIRECT("'"&amp;B29&amp;"'!2:2"),0),INDIRECT("'"&amp;B29&amp;"'!e2")),"")</f>
        <v/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53441-D35C-4509-9601-72185715B544}">
  <dimension ref="B1:BY29"/>
  <sheetViews>
    <sheetView showGridLines="0" zoomScaleNormal="100" workbookViewId="0">
      <pane xSplit="7" topLeftCell="H1" activePane="topRight" state="frozen"/>
      <selection pane="topRight" activeCell="H1" sqref="H1"/>
    </sheetView>
  </sheetViews>
  <sheetFormatPr baseColWidth="10" defaultColWidth="9.140625" defaultRowHeight="15" x14ac:dyDescent="0.25"/>
  <cols>
    <col min="1" max="1" width="3.7109375" style="24" customWidth="1"/>
    <col min="2" max="2" width="19.85546875" style="24" customWidth="1"/>
    <col min="3" max="6" width="12.28515625" style="24" customWidth="1"/>
    <col min="7" max="8" width="2.28515625" style="24" customWidth="1"/>
    <col min="9" max="9" width="19.85546875" style="24" bestFit="1" customWidth="1"/>
    <col min="10" max="13" width="11.140625" style="24" customWidth="1"/>
    <col min="14" max="15" width="2.28515625" style="24" customWidth="1"/>
    <col min="16" max="16" width="19.85546875" style="24" bestFit="1" customWidth="1"/>
    <col min="17" max="20" width="11.140625" style="24" customWidth="1"/>
    <col min="21" max="22" width="2.28515625" style="24" customWidth="1"/>
    <col min="23" max="23" width="19.85546875" style="24" bestFit="1" customWidth="1"/>
    <col min="24" max="27" width="11.140625" style="24" customWidth="1"/>
    <col min="28" max="29" width="2.28515625" style="24" customWidth="1"/>
    <col min="30" max="30" width="19.85546875" style="24" bestFit="1" customWidth="1"/>
    <col min="31" max="34" width="11.140625" style="24" customWidth="1"/>
    <col min="35" max="36" width="2.28515625" style="24" customWidth="1"/>
    <col min="37" max="37" width="19.85546875" style="24" bestFit="1" customWidth="1"/>
    <col min="38" max="41" width="11.140625" style="24" customWidth="1"/>
    <col min="42" max="43" width="2.28515625" style="24" customWidth="1"/>
    <col min="44" max="44" width="19.85546875" style="24" bestFit="1" customWidth="1"/>
    <col min="45" max="48" width="11.140625" style="24" customWidth="1"/>
    <col min="49" max="50" width="2.28515625" style="24" customWidth="1"/>
    <col min="51" max="51" width="19.85546875" style="24" bestFit="1" customWidth="1"/>
    <col min="52" max="55" width="11.140625" style="24" customWidth="1"/>
    <col min="56" max="57" width="2.28515625" style="24" customWidth="1"/>
    <col min="58" max="58" width="19.85546875" style="24" bestFit="1" customWidth="1"/>
    <col min="59" max="62" width="11.140625" style="24" customWidth="1"/>
    <col min="63" max="64" width="2.28515625" style="24" customWidth="1"/>
    <col min="65" max="65" width="19.85546875" style="24" bestFit="1" customWidth="1"/>
    <col min="66" max="69" width="11.140625" style="24" customWidth="1"/>
    <col min="70" max="71" width="2.28515625" style="24" customWidth="1"/>
    <col min="72" max="72" width="19.85546875" style="24" bestFit="1" customWidth="1"/>
    <col min="73" max="76" width="11.140625" style="24" customWidth="1"/>
    <col min="77" max="77" width="2.28515625" style="24" customWidth="1"/>
    <col min="78" max="16384" width="9.140625" style="24"/>
  </cols>
  <sheetData>
    <row r="1" spans="2:77" ht="5.25" customHeight="1" thickBot="1" x14ac:dyDescent="0.3"/>
    <row r="2" spans="2:77" ht="23.1" customHeight="1" x14ac:dyDescent="0.3">
      <c r="B2" s="181" t="s">
        <v>137</v>
      </c>
      <c r="C2" s="179"/>
      <c r="D2" s="188" t="s">
        <v>276</v>
      </c>
      <c r="E2" s="184">
        <v>2</v>
      </c>
      <c r="F2" s="186" t="s">
        <v>277</v>
      </c>
      <c r="G2" s="25"/>
      <c r="H2" s="25"/>
      <c r="I2" s="179" t="s">
        <v>99</v>
      </c>
      <c r="J2" s="180"/>
      <c r="K2" s="173" t="s">
        <v>144</v>
      </c>
      <c r="L2" s="173"/>
      <c r="M2" s="174"/>
      <c r="N2" s="25"/>
      <c r="O2" s="25"/>
      <c r="P2" s="179" t="s">
        <v>100</v>
      </c>
      <c r="Q2" s="180"/>
      <c r="R2" s="173" t="s">
        <v>145</v>
      </c>
      <c r="S2" s="173"/>
      <c r="T2" s="174"/>
      <c r="U2" s="25"/>
      <c r="V2" s="25"/>
      <c r="W2" s="179" t="s">
        <v>107</v>
      </c>
      <c r="X2" s="180"/>
      <c r="Y2" s="173" t="s">
        <v>75</v>
      </c>
      <c r="Z2" s="173"/>
      <c r="AA2" s="174"/>
      <c r="AB2" s="25"/>
      <c r="AC2" s="25"/>
      <c r="AD2" s="179" t="s">
        <v>108</v>
      </c>
      <c r="AE2" s="180"/>
      <c r="AF2" s="173" t="s">
        <v>75</v>
      </c>
      <c r="AG2" s="173"/>
      <c r="AH2" s="174"/>
      <c r="AI2" s="25"/>
      <c r="AJ2" s="25"/>
      <c r="AK2" s="179" t="s">
        <v>109</v>
      </c>
      <c r="AL2" s="180"/>
      <c r="AM2" s="173" t="s">
        <v>75</v>
      </c>
      <c r="AN2" s="173"/>
      <c r="AO2" s="174"/>
      <c r="AP2" s="25"/>
      <c r="AQ2" s="25"/>
      <c r="AR2" s="179" t="s">
        <v>110</v>
      </c>
      <c r="AS2" s="180"/>
      <c r="AT2" s="173" t="s">
        <v>75</v>
      </c>
      <c r="AU2" s="173"/>
      <c r="AV2" s="174"/>
      <c r="AW2" s="25"/>
      <c r="AX2" s="25"/>
      <c r="AY2" s="179" t="s">
        <v>116</v>
      </c>
      <c r="AZ2" s="180"/>
      <c r="BA2" s="173" t="s">
        <v>75</v>
      </c>
      <c r="BB2" s="173"/>
      <c r="BC2" s="174"/>
      <c r="BD2" s="25"/>
      <c r="BE2" s="25"/>
      <c r="BF2" s="179" t="s">
        <v>112</v>
      </c>
      <c r="BG2" s="180"/>
      <c r="BH2" s="173" t="s">
        <v>75</v>
      </c>
      <c r="BI2" s="173"/>
      <c r="BJ2" s="174"/>
      <c r="BK2" s="25"/>
      <c r="BL2" s="25"/>
      <c r="BM2" s="179" t="s">
        <v>115</v>
      </c>
      <c r="BN2" s="180"/>
      <c r="BO2" s="173" t="s">
        <v>75</v>
      </c>
      <c r="BP2" s="173"/>
      <c r="BQ2" s="174"/>
      <c r="BR2" s="25"/>
      <c r="BS2" s="25"/>
      <c r="BT2" s="179" t="s">
        <v>114</v>
      </c>
      <c r="BU2" s="180"/>
      <c r="BV2" s="173" t="s">
        <v>75</v>
      </c>
      <c r="BW2" s="173"/>
      <c r="BX2" s="174"/>
      <c r="BY2" s="25"/>
    </row>
    <row r="3" spans="2:77" ht="23.1" customHeight="1" thickBot="1" x14ac:dyDescent="0.35">
      <c r="B3" s="182"/>
      <c r="C3" s="183"/>
      <c r="D3" s="189"/>
      <c r="E3" s="185"/>
      <c r="F3" s="187"/>
      <c r="G3" s="25"/>
      <c r="H3" s="25"/>
      <c r="I3" s="175" t="s">
        <v>46</v>
      </c>
      <c r="J3" s="176"/>
      <c r="K3" s="23" t="str">
        <f>IF(ISNA(HLOOKUP(J27,Données!$C4:$O5,2,FALSE)),"... mois",HLOOKUP(J27,Données!$C4:$O5,2,FALSE))</f>
        <v>... mois</v>
      </c>
      <c r="L3" s="177" t="str">
        <f>IF(J11&lt;&gt;"",$C11,IF(K11&lt;&gt;"",$D11,IF(L11&lt;&gt;"",$E11,IF(M11&lt;&gt;"",$F11,"..."))))</f>
        <v>...</v>
      </c>
      <c r="M3" s="178"/>
      <c r="N3" s="25"/>
      <c r="O3" s="25"/>
      <c r="P3" s="175" t="s">
        <v>46</v>
      </c>
      <c r="Q3" s="176"/>
      <c r="R3" s="23" t="str">
        <f>IF(ISNA(HLOOKUP(Q27,Données!$C4:$O5,2,FALSE)),"... mois",HLOOKUP(Q27,Données!$C4:$O5,2,FALSE))</f>
        <v>... mois</v>
      </c>
      <c r="S3" s="177" t="str">
        <f>IF(Q11&lt;&gt;"",$C11,IF(R11&lt;&gt;"",$D11,IF(S11&lt;&gt;"",$E11,IF(T11&lt;&gt;"",$F11,"..."))))</f>
        <v>...</v>
      </c>
      <c r="T3" s="178"/>
      <c r="U3" s="25"/>
      <c r="V3" s="25"/>
      <c r="W3" s="175" t="s">
        <v>46</v>
      </c>
      <c r="X3" s="176"/>
      <c r="Y3" s="23" t="str">
        <f>IF(ISNA(HLOOKUP(X27,Données!$C4:$O5,2,FALSE)),"... mois",HLOOKUP(X27,Données!$C4:$O5,2,FALSE))</f>
        <v>... mois</v>
      </c>
      <c r="Z3" s="177" t="str">
        <f>IF(X11&lt;&gt;"",$C11,IF(Y11&lt;&gt;"",$D11,IF(Z11&lt;&gt;"",$E11,IF(AA11&lt;&gt;"",$F11,"..."))))</f>
        <v>...</v>
      </c>
      <c r="AA3" s="178"/>
      <c r="AB3" s="25"/>
      <c r="AC3" s="25"/>
      <c r="AD3" s="175" t="s">
        <v>46</v>
      </c>
      <c r="AE3" s="176"/>
      <c r="AF3" s="23" t="str">
        <f>IF(ISNA(HLOOKUP(AE27,Données!$C4:$O5,2,FALSE)),"... mois",HLOOKUP(AE27,Données!$C4:$O5,2,FALSE))</f>
        <v>... mois</v>
      </c>
      <c r="AG3" s="177" t="str">
        <f>IF(AE11&lt;&gt;"",$C11,IF(AF11&lt;&gt;"",$D11,IF(AG11&lt;&gt;"",$E11,IF(AH11&lt;&gt;"",$F11,"..."))))</f>
        <v>...</v>
      </c>
      <c r="AH3" s="178"/>
      <c r="AI3" s="25"/>
      <c r="AJ3" s="25"/>
      <c r="AK3" s="175" t="s">
        <v>46</v>
      </c>
      <c r="AL3" s="176"/>
      <c r="AM3" s="23" t="str">
        <f>IF(ISNA(HLOOKUP(AL27,Données!$C4:$O5,2,FALSE)),"... mois",HLOOKUP(AL27,Données!$C4:$O5,2,FALSE))</f>
        <v>... mois</v>
      </c>
      <c r="AN3" s="177" t="str">
        <f>IF(AL11&lt;&gt;"",$C11,IF(AM11&lt;&gt;"",$D11,IF(AN11&lt;&gt;"",$E11,IF(AO11&lt;&gt;"",$F11,"..."))))</f>
        <v>...</v>
      </c>
      <c r="AO3" s="178"/>
      <c r="AP3" s="25"/>
      <c r="AQ3" s="25"/>
      <c r="AR3" s="175" t="s">
        <v>46</v>
      </c>
      <c r="AS3" s="176"/>
      <c r="AT3" s="23" t="str">
        <f>IF(ISNA(HLOOKUP(AS27,Données!$C4:$O5,2,FALSE)),"... mois",HLOOKUP(AS27,Données!$C4:$O5,2,FALSE))</f>
        <v>... mois</v>
      </c>
      <c r="AU3" s="177" t="str">
        <f>IF(AS11&lt;&gt;"",$C11,IF(AT11&lt;&gt;"",$D11,IF(AU11&lt;&gt;"",$E11,IF(AV11&lt;&gt;"",$F11,"..."))))</f>
        <v>...</v>
      </c>
      <c r="AV3" s="178"/>
      <c r="AW3" s="25"/>
      <c r="AX3" s="25"/>
      <c r="AY3" s="175" t="s">
        <v>46</v>
      </c>
      <c r="AZ3" s="176"/>
      <c r="BA3" s="23" t="str">
        <f>IF(ISNA(HLOOKUP(AZ27,Données!$C4:$O5,2,FALSE)),"... mois",HLOOKUP(AZ27,Données!$C4:$O5,2,FALSE))</f>
        <v>... mois</v>
      </c>
      <c r="BB3" s="177" t="str">
        <f>IF(AZ11&lt;&gt;"",$C11,IF(BA11&lt;&gt;"",$D11,IF(BB11&lt;&gt;"",$E11,IF(BC11&lt;&gt;"",$F11,"..."))))</f>
        <v>...</v>
      </c>
      <c r="BC3" s="178"/>
      <c r="BD3" s="25"/>
      <c r="BE3" s="25"/>
      <c r="BF3" s="175" t="s">
        <v>46</v>
      </c>
      <c r="BG3" s="176"/>
      <c r="BH3" s="23" t="str">
        <f>IF(ISNA(HLOOKUP(BG27,Données!$C4:$O5,2,FALSE)),"... mois",HLOOKUP(BG27,Données!$C4:$O5,2,FALSE))</f>
        <v>... mois</v>
      </c>
      <c r="BI3" s="177" t="str">
        <f>IF(BG11&lt;&gt;"",$C11,IF(BH11&lt;&gt;"",$D11,IF(BI11&lt;&gt;"",$E11,IF(BJ11&lt;&gt;"",$F11,"..."))))</f>
        <v>...</v>
      </c>
      <c r="BJ3" s="178"/>
      <c r="BK3" s="25"/>
      <c r="BL3" s="25"/>
      <c r="BM3" s="175" t="s">
        <v>46</v>
      </c>
      <c r="BN3" s="176"/>
      <c r="BO3" s="23" t="str">
        <f>IF(ISNA(HLOOKUP(BN27,Données!$C4:$O5,2,FALSE)),"... mois",HLOOKUP(BN27,Données!$C4:$O5,2,FALSE))</f>
        <v>... mois</v>
      </c>
      <c r="BP3" s="177" t="str">
        <f>IF(BN11&lt;&gt;"",$C11,IF(BO11&lt;&gt;"",$D11,IF(BP11&lt;&gt;"",$E11,IF(BQ11&lt;&gt;"",$F11,"..."))))</f>
        <v>...</v>
      </c>
      <c r="BQ3" s="178"/>
      <c r="BR3" s="25"/>
      <c r="BS3" s="25"/>
      <c r="BT3" s="175" t="s">
        <v>46</v>
      </c>
      <c r="BU3" s="176"/>
      <c r="BV3" s="23" t="str">
        <f>IF(ISNA(HLOOKUP(BU27,Données!$C4:$O5,2,FALSE)),"... mois",HLOOKUP(BU27,Données!$C4:$O5,2,FALSE))</f>
        <v>... mois</v>
      </c>
      <c r="BW3" s="177" t="str">
        <f>IF(BU11&lt;&gt;"",$C11,IF(BV11&lt;&gt;"",$D11,IF(BW11&lt;&gt;"",$E11,IF(BX11&lt;&gt;"",$F11,"..."))))</f>
        <v>...</v>
      </c>
      <c r="BX3" s="178"/>
      <c r="BY3" s="25"/>
    </row>
    <row r="4" spans="2:77" ht="11.45" customHeight="1" x14ac:dyDescent="0.25">
      <c r="I4" s="26"/>
      <c r="J4" s="172"/>
      <c r="K4" s="172"/>
      <c r="L4" s="172"/>
      <c r="M4" s="27"/>
      <c r="P4" s="26"/>
      <c r="Q4" s="172"/>
      <c r="R4" s="172"/>
      <c r="S4" s="172"/>
      <c r="T4" s="27"/>
      <c r="W4" s="26"/>
      <c r="X4" s="172"/>
      <c r="Y4" s="172"/>
      <c r="Z4" s="172"/>
      <c r="AA4" s="27"/>
      <c r="AD4" s="26"/>
      <c r="AE4" s="172"/>
      <c r="AF4" s="172"/>
      <c r="AG4" s="172"/>
      <c r="AH4" s="27"/>
      <c r="AK4" s="26"/>
      <c r="AL4" s="172"/>
      <c r="AM4" s="172"/>
      <c r="AN4" s="172"/>
      <c r="AO4" s="27"/>
      <c r="AR4" s="26"/>
      <c r="AS4" s="172"/>
      <c r="AT4" s="172"/>
      <c r="AU4" s="172"/>
      <c r="AV4" s="27"/>
      <c r="AY4" s="26"/>
      <c r="AZ4" s="172"/>
      <c r="BA4" s="172"/>
      <c r="BB4" s="172"/>
      <c r="BC4" s="27"/>
      <c r="BF4" s="26"/>
      <c r="BG4" s="172"/>
      <c r="BH4" s="172"/>
      <c r="BI4" s="172"/>
      <c r="BJ4" s="27"/>
      <c r="BM4" s="26"/>
      <c r="BN4" s="172"/>
      <c r="BO4" s="172"/>
      <c r="BP4" s="172"/>
      <c r="BQ4" s="27"/>
      <c r="BT4" s="26"/>
      <c r="BU4" s="172"/>
      <c r="BV4" s="172"/>
      <c r="BW4" s="172"/>
      <c r="BX4" s="27"/>
    </row>
    <row r="5" spans="2:77" ht="15" customHeight="1" x14ac:dyDescent="0.25">
      <c r="B5" s="166" t="s">
        <v>67</v>
      </c>
      <c r="C5" s="169" t="s">
        <v>0</v>
      </c>
      <c r="D5" s="170"/>
      <c r="E5" s="170"/>
      <c r="F5" s="171"/>
      <c r="I5" s="166" t="s">
        <v>67</v>
      </c>
      <c r="J5" s="169" t="s">
        <v>0</v>
      </c>
      <c r="K5" s="170"/>
      <c r="L5" s="170"/>
      <c r="M5" s="171"/>
      <c r="P5" s="166" t="s">
        <v>67</v>
      </c>
      <c r="Q5" s="169" t="s">
        <v>0</v>
      </c>
      <c r="R5" s="170"/>
      <c r="S5" s="170"/>
      <c r="T5" s="171"/>
      <c r="W5" s="166" t="s">
        <v>67</v>
      </c>
      <c r="X5" s="169" t="s">
        <v>0</v>
      </c>
      <c r="Y5" s="170"/>
      <c r="Z5" s="170"/>
      <c r="AA5" s="171"/>
      <c r="AD5" s="166" t="s">
        <v>67</v>
      </c>
      <c r="AE5" s="169" t="s">
        <v>0</v>
      </c>
      <c r="AF5" s="170"/>
      <c r="AG5" s="170"/>
      <c r="AH5" s="171"/>
      <c r="AK5" s="166" t="s">
        <v>67</v>
      </c>
      <c r="AL5" s="169" t="s">
        <v>0</v>
      </c>
      <c r="AM5" s="170"/>
      <c r="AN5" s="170"/>
      <c r="AO5" s="171"/>
      <c r="AR5" s="166" t="s">
        <v>67</v>
      </c>
      <c r="AS5" s="169" t="s">
        <v>0</v>
      </c>
      <c r="AT5" s="170"/>
      <c r="AU5" s="170"/>
      <c r="AV5" s="171"/>
      <c r="AY5" s="166" t="s">
        <v>67</v>
      </c>
      <c r="AZ5" s="169" t="s">
        <v>0</v>
      </c>
      <c r="BA5" s="170"/>
      <c r="BB5" s="170"/>
      <c r="BC5" s="171"/>
      <c r="BF5" s="166" t="s">
        <v>67</v>
      </c>
      <c r="BG5" s="169" t="s">
        <v>0</v>
      </c>
      <c r="BH5" s="170"/>
      <c r="BI5" s="170"/>
      <c r="BJ5" s="171"/>
      <c r="BM5" s="166" t="s">
        <v>67</v>
      </c>
      <c r="BN5" s="169" t="s">
        <v>0</v>
      </c>
      <c r="BO5" s="170"/>
      <c r="BP5" s="170"/>
      <c r="BQ5" s="171"/>
      <c r="BT5" s="166" t="s">
        <v>67</v>
      </c>
      <c r="BU5" s="169" t="s">
        <v>0</v>
      </c>
      <c r="BV5" s="170"/>
      <c r="BW5" s="170"/>
      <c r="BX5" s="171"/>
    </row>
    <row r="6" spans="2:77" ht="15" customHeight="1" x14ac:dyDescent="0.25">
      <c r="B6" s="166"/>
      <c r="C6" s="28">
        <v>0</v>
      </c>
      <c r="D6" s="29">
        <v>1</v>
      </c>
      <c r="E6" s="29">
        <v>2</v>
      </c>
      <c r="F6" s="30">
        <v>3</v>
      </c>
      <c r="I6" s="166"/>
      <c r="J6" s="28">
        <v>0</v>
      </c>
      <c r="K6" s="29">
        <v>1</v>
      </c>
      <c r="L6" s="29">
        <v>2</v>
      </c>
      <c r="M6" s="30">
        <v>3</v>
      </c>
      <c r="P6" s="166"/>
      <c r="Q6" s="28">
        <v>0</v>
      </c>
      <c r="R6" s="29">
        <v>1</v>
      </c>
      <c r="S6" s="29">
        <v>2</v>
      </c>
      <c r="T6" s="30">
        <v>3</v>
      </c>
      <c r="W6" s="166"/>
      <c r="X6" s="28">
        <v>0</v>
      </c>
      <c r="Y6" s="29">
        <v>1</v>
      </c>
      <c r="Z6" s="29">
        <v>2</v>
      </c>
      <c r="AA6" s="30">
        <v>3</v>
      </c>
      <c r="AD6" s="166"/>
      <c r="AE6" s="28">
        <v>0</v>
      </c>
      <c r="AF6" s="29">
        <v>1</v>
      </c>
      <c r="AG6" s="29">
        <v>2</v>
      </c>
      <c r="AH6" s="30">
        <v>3</v>
      </c>
      <c r="AK6" s="166"/>
      <c r="AL6" s="28">
        <v>0</v>
      </c>
      <c r="AM6" s="29">
        <v>1</v>
      </c>
      <c r="AN6" s="29">
        <v>2</v>
      </c>
      <c r="AO6" s="30">
        <v>3</v>
      </c>
      <c r="AR6" s="166"/>
      <c r="AS6" s="28">
        <v>0</v>
      </c>
      <c r="AT6" s="29">
        <v>1</v>
      </c>
      <c r="AU6" s="29">
        <v>2</v>
      </c>
      <c r="AV6" s="30">
        <v>3</v>
      </c>
      <c r="AY6" s="166"/>
      <c r="AZ6" s="28">
        <v>0</v>
      </c>
      <c r="BA6" s="29">
        <v>1</v>
      </c>
      <c r="BB6" s="29">
        <v>2</v>
      </c>
      <c r="BC6" s="30">
        <v>3</v>
      </c>
      <c r="BF6" s="166"/>
      <c r="BG6" s="28">
        <v>0</v>
      </c>
      <c r="BH6" s="29">
        <v>1</v>
      </c>
      <c r="BI6" s="29">
        <v>2</v>
      </c>
      <c r="BJ6" s="30">
        <v>3</v>
      </c>
      <c r="BM6" s="166"/>
      <c r="BN6" s="28">
        <v>0</v>
      </c>
      <c r="BO6" s="29">
        <v>1</v>
      </c>
      <c r="BP6" s="29">
        <v>2</v>
      </c>
      <c r="BQ6" s="30">
        <v>3</v>
      </c>
      <c r="BT6" s="166"/>
      <c r="BU6" s="28">
        <v>0</v>
      </c>
      <c r="BV6" s="29">
        <v>1</v>
      </c>
      <c r="BW6" s="29">
        <v>2</v>
      </c>
      <c r="BX6" s="30">
        <v>3</v>
      </c>
    </row>
    <row r="7" spans="2:77" ht="35.1" customHeight="1" x14ac:dyDescent="0.25">
      <c r="B7" s="31" t="s">
        <v>52</v>
      </c>
      <c r="C7" s="32" t="s">
        <v>1</v>
      </c>
      <c r="D7" s="32" t="s">
        <v>60</v>
      </c>
      <c r="E7" s="32" t="s">
        <v>61</v>
      </c>
      <c r="F7" s="32" t="s">
        <v>2</v>
      </c>
      <c r="I7" s="31" t="s">
        <v>52</v>
      </c>
      <c r="J7" s="40"/>
      <c r="K7" s="40"/>
      <c r="L7" s="40"/>
      <c r="M7" s="40"/>
      <c r="P7" s="31" t="s">
        <v>52</v>
      </c>
      <c r="Q7" s="40"/>
      <c r="R7" s="40"/>
      <c r="S7" s="40"/>
      <c r="T7" s="40"/>
      <c r="W7" s="31" t="s">
        <v>52</v>
      </c>
      <c r="X7" s="40"/>
      <c r="Y7" s="40"/>
      <c r="Z7" s="40"/>
      <c r="AA7" s="40"/>
      <c r="AD7" s="31" t="s">
        <v>52</v>
      </c>
      <c r="AE7" s="40"/>
      <c r="AF7" s="40"/>
      <c r="AG7" s="40"/>
      <c r="AH7" s="40"/>
      <c r="AK7" s="31" t="s">
        <v>52</v>
      </c>
      <c r="AL7" s="40"/>
      <c r="AM7" s="40"/>
      <c r="AN7" s="40"/>
      <c r="AO7" s="40"/>
      <c r="AR7" s="31" t="s">
        <v>52</v>
      </c>
      <c r="AS7" s="40"/>
      <c r="AT7" s="40"/>
      <c r="AU7" s="40"/>
      <c r="AV7" s="40"/>
      <c r="AY7" s="31" t="s">
        <v>52</v>
      </c>
      <c r="AZ7" s="40"/>
      <c r="BA7" s="40"/>
      <c r="BB7" s="40"/>
      <c r="BC7" s="40"/>
      <c r="BF7" s="31" t="s">
        <v>52</v>
      </c>
      <c r="BG7" s="40"/>
      <c r="BH7" s="40"/>
      <c r="BI7" s="40"/>
      <c r="BJ7" s="40"/>
      <c r="BM7" s="31" t="s">
        <v>52</v>
      </c>
      <c r="BN7" s="40"/>
      <c r="BO7" s="40"/>
      <c r="BP7" s="40"/>
      <c r="BQ7" s="40"/>
      <c r="BT7" s="31" t="s">
        <v>52</v>
      </c>
      <c r="BU7" s="40"/>
      <c r="BV7" s="40"/>
      <c r="BW7" s="40"/>
      <c r="BX7" s="40"/>
    </row>
    <row r="8" spans="2:77" ht="35.1" customHeight="1" x14ac:dyDescent="0.25">
      <c r="B8" s="31" t="s">
        <v>54</v>
      </c>
      <c r="C8" s="33" t="s">
        <v>3</v>
      </c>
      <c r="D8" s="34" t="s">
        <v>62</v>
      </c>
      <c r="E8" s="34" t="s">
        <v>63</v>
      </c>
      <c r="F8" s="34" t="s">
        <v>64</v>
      </c>
      <c r="I8" s="31" t="s">
        <v>54</v>
      </c>
      <c r="J8" s="40"/>
      <c r="K8" s="40"/>
      <c r="L8" s="40"/>
      <c r="M8" s="40"/>
      <c r="P8" s="31" t="s">
        <v>54</v>
      </c>
      <c r="Q8" s="40"/>
      <c r="R8" s="40"/>
      <c r="S8" s="40"/>
      <c r="T8" s="40"/>
      <c r="W8" s="31" t="s">
        <v>54</v>
      </c>
      <c r="X8" s="40"/>
      <c r="Y8" s="40"/>
      <c r="Z8" s="40"/>
      <c r="AA8" s="40"/>
      <c r="AD8" s="31" t="s">
        <v>54</v>
      </c>
      <c r="AE8" s="40"/>
      <c r="AF8" s="40"/>
      <c r="AG8" s="40"/>
      <c r="AH8" s="40"/>
      <c r="AK8" s="31" t="s">
        <v>54</v>
      </c>
      <c r="AL8" s="40"/>
      <c r="AM8" s="40"/>
      <c r="AN8" s="40"/>
      <c r="AO8" s="40"/>
      <c r="AR8" s="31" t="s">
        <v>54</v>
      </c>
      <c r="AS8" s="40"/>
      <c r="AT8" s="40"/>
      <c r="AU8" s="40"/>
      <c r="AV8" s="40"/>
      <c r="AY8" s="31" t="s">
        <v>54</v>
      </c>
      <c r="AZ8" s="40"/>
      <c r="BA8" s="40"/>
      <c r="BB8" s="40"/>
      <c r="BC8" s="40"/>
      <c r="BF8" s="31" t="s">
        <v>54</v>
      </c>
      <c r="BG8" s="40"/>
      <c r="BH8" s="40"/>
      <c r="BI8" s="40"/>
      <c r="BJ8" s="40"/>
      <c r="BM8" s="31" t="s">
        <v>54</v>
      </c>
      <c r="BN8" s="40"/>
      <c r="BO8" s="40"/>
      <c r="BP8" s="40"/>
      <c r="BQ8" s="40"/>
      <c r="BT8" s="31" t="s">
        <v>54</v>
      </c>
      <c r="BU8" s="40"/>
      <c r="BV8" s="40"/>
      <c r="BW8" s="40"/>
      <c r="BX8" s="40"/>
    </row>
    <row r="9" spans="2:77" ht="35.1" customHeight="1" x14ac:dyDescent="0.25">
      <c r="B9" s="35" t="s">
        <v>4</v>
      </c>
      <c r="C9" s="33" t="s">
        <v>65</v>
      </c>
      <c r="D9" s="33" t="s">
        <v>6</v>
      </c>
      <c r="E9" s="33" t="s">
        <v>7</v>
      </c>
      <c r="F9" s="33" t="s">
        <v>8</v>
      </c>
      <c r="I9" s="35" t="s">
        <v>4</v>
      </c>
      <c r="J9" s="40"/>
      <c r="K9" s="40"/>
      <c r="L9" s="40"/>
      <c r="M9" s="40"/>
      <c r="P9" s="35" t="s">
        <v>4</v>
      </c>
      <c r="Q9" s="40"/>
      <c r="R9" s="40"/>
      <c r="S9" s="40"/>
      <c r="T9" s="40"/>
      <c r="W9" s="35" t="s">
        <v>4</v>
      </c>
      <c r="X9" s="40"/>
      <c r="Y9" s="40"/>
      <c r="Z9" s="40"/>
      <c r="AA9" s="40"/>
      <c r="AD9" s="35" t="s">
        <v>4</v>
      </c>
      <c r="AE9" s="40"/>
      <c r="AF9" s="40"/>
      <c r="AG9" s="40"/>
      <c r="AH9" s="40"/>
      <c r="AK9" s="35" t="s">
        <v>4</v>
      </c>
      <c r="AL9" s="40"/>
      <c r="AM9" s="40"/>
      <c r="AN9" s="40"/>
      <c r="AO9" s="40"/>
      <c r="AR9" s="35" t="s">
        <v>4</v>
      </c>
      <c r="AS9" s="40"/>
      <c r="AT9" s="40"/>
      <c r="AU9" s="40"/>
      <c r="AV9" s="40"/>
      <c r="AY9" s="35" t="s">
        <v>4</v>
      </c>
      <c r="AZ9" s="40"/>
      <c r="BA9" s="40"/>
      <c r="BB9" s="40"/>
      <c r="BC9" s="40"/>
      <c r="BF9" s="35" t="s">
        <v>4</v>
      </c>
      <c r="BG9" s="40"/>
      <c r="BH9" s="40"/>
      <c r="BI9" s="40"/>
      <c r="BJ9" s="40"/>
      <c r="BM9" s="35" t="s">
        <v>4</v>
      </c>
      <c r="BN9" s="40"/>
      <c r="BO9" s="40"/>
      <c r="BP9" s="40"/>
      <c r="BQ9" s="40"/>
      <c r="BT9" s="35" t="s">
        <v>4</v>
      </c>
      <c r="BU9" s="40"/>
      <c r="BV9" s="40"/>
      <c r="BW9" s="40"/>
      <c r="BX9" s="40"/>
    </row>
    <row r="10" spans="2:77" ht="35.1" customHeight="1" x14ac:dyDescent="0.25">
      <c r="B10" s="31" t="s">
        <v>9</v>
      </c>
      <c r="C10" s="33" t="s">
        <v>5</v>
      </c>
      <c r="D10" s="32" t="s">
        <v>71</v>
      </c>
      <c r="E10" s="32" t="s">
        <v>72</v>
      </c>
      <c r="F10" s="32" t="s">
        <v>73</v>
      </c>
      <c r="I10" s="31" t="s">
        <v>9</v>
      </c>
      <c r="J10" s="40"/>
      <c r="K10" s="40"/>
      <c r="L10" s="40"/>
      <c r="M10" s="40"/>
      <c r="P10" s="31" t="s">
        <v>9</v>
      </c>
      <c r="Q10" s="40"/>
      <c r="R10" s="40"/>
      <c r="S10" s="40"/>
      <c r="T10" s="40"/>
      <c r="W10" s="31" t="s">
        <v>9</v>
      </c>
      <c r="X10" s="40"/>
      <c r="Y10" s="40"/>
      <c r="Z10" s="40"/>
      <c r="AA10" s="40"/>
      <c r="AD10" s="31" t="s">
        <v>9</v>
      </c>
      <c r="AE10" s="40"/>
      <c r="AF10" s="40"/>
      <c r="AG10" s="40"/>
      <c r="AH10" s="40"/>
      <c r="AK10" s="31" t="s">
        <v>9</v>
      </c>
      <c r="AL10" s="40"/>
      <c r="AM10" s="40"/>
      <c r="AN10" s="40"/>
      <c r="AO10" s="40"/>
      <c r="AR10" s="31" t="s">
        <v>9</v>
      </c>
      <c r="AS10" s="40"/>
      <c r="AT10" s="40"/>
      <c r="AU10" s="40"/>
      <c r="AV10" s="40"/>
      <c r="AY10" s="31" t="s">
        <v>9</v>
      </c>
      <c r="AZ10" s="40"/>
      <c r="BA10" s="40"/>
      <c r="BB10" s="40"/>
      <c r="BC10" s="40"/>
      <c r="BF10" s="31" t="s">
        <v>9</v>
      </c>
      <c r="BG10" s="40"/>
      <c r="BH10" s="40"/>
      <c r="BI10" s="40"/>
      <c r="BJ10" s="40"/>
      <c r="BM10" s="31" t="s">
        <v>9</v>
      </c>
      <c r="BN10" s="40"/>
      <c r="BO10" s="40"/>
      <c r="BP10" s="40"/>
      <c r="BQ10" s="40"/>
      <c r="BT10" s="31" t="s">
        <v>9</v>
      </c>
      <c r="BU10" s="40"/>
      <c r="BV10" s="40"/>
      <c r="BW10" s="40"/>
      <c r="BX10" s="40"/>
    </row>
    <row r="11" spans="2:77" ht="35.1" customHeight="1" x14ac:dyDescent="0.25">
      <c r="B11" s="31" t="s">
        <v>53</v>
      </c>
      <c r="C11" s="32" t="s">
        <v>66</v>
      </c>
      <c r="D11" s="32" t="s">
        <v>70</v>
      </c>
      <c r="E11" s="32" t="s">
        <v>69</v>
      </c>
      <c r="F11" s="32" t="s">
        <v>68</v>
      </c>
      <c r="I11" s="31" t="s">
        <v>53</v>
      </c>
      <c r="J11" s="40"/>
      <c r="K11" s="40"/>
      <c r="L11" s="40"/>
      <c r="M11" s="40"/>
      <c r="P11" s="31" t="s">
        <v>53</v>
      </c>
      <c r="Q11" s="40"/>
      <c r="R11" s="40"/>
      <c r="S11" s="40"/>
      <c r="T11" s="40"/>
      <c r="W11" s="31" t="s">
        <v>53</v>
      </c>
      <c r="X11" s="40"/>
      <c r="Y11" s="40"/>
      <c r="Z11" s="40"/>
      <c r="AA11" s="40"/>
      <c r="AD11" s="31" t="s">
        <v>53</v>
      </c>
      <c r="AE11" s="40"/>
      <c r="AF11" s="40"/>
      <c r="AG11" s="40"/>
      <c r="AH11" s="40"/>
      <c r="AK11" s="31" t="s">
        <v>53</v>
      </c>
      <c r="AL11" s="40"/>
      <c r="AM11" s="40"/>
      <c r="AN11" s="40"/>
      <c r="AO11" s="40"/>
      <c r="AR11" s="31" t="s">
        <v>53</v>
      </c>
      <c r="AS11" s="40"/>
      <c r="AT11" s="40"/>
      <c r="AU11" s="40"/>
      <c r="AV11" s="40"/>
      <c r="AY11" s="31" t="s">
        <v>53</v>
      </c>
      <c r="AZ11" s="40"/>
      <c r="BA11" s="40"/>
      <c r="BB11" s="40"/>
      <c r="BC11" s="40"/>
      <c r="BF11" s="31" t="s">
        <v>53</v>
      </c>
      <c r="BG11" s="40"/>
      <c r="BH11" s="40"/>
      <c r="BI11" s="40"/>
      <c r="BJ11" s="40"/>
      <c r="BM11" s="31" t="s">
        <v>53</v>
      </c>
      <c r="BN11" s="40"/>
      <c r="BO11" s="40"/>
      <c r="BP11" s="40"/>
      <c r="BQ11" s="40"/>
      <c r="BT11" s="31" t="s">
        <v>53</v>
      </c>
      <c r="BU11" s="40"/>
      <c r="BV11" s="40"/>
      <c r="BW11" s="40"/>
      <c r="BX11" s="40"/>
    </row>
    <row r="12" spans="2:77" ht="9.1999999999999993" customHeight="1" x14ac:dyDescent="0.25">
      <c r="K12" s="19">
        <f>COUNTIF(K7:K10,"x")</f>
        <v>0</v>
      </c>
      <c r="L12" s="19">
        <f>COUNTIF(L7:L10,"x")*2</f>
        <v>0</v>
      </c>
      <c r="M12" s="19">
        <f>COUNTIF(M7:M10,"x")*3</f>
        <v>0</v>
      </c>
      <c r="R12" s="19">
        <f>COUNTIF(R7:R10,"x")</f>
        <v>0</v>
      </c>
      <c r="S12" s="19">
        <f>COUNTIF(S7:S10,"x")*2</f>
        <v>0</v>
      </c>
      <c r="T12" s="19">
        <f>COUNTIF(T7:T10,"x")*3</f>
        <v>0</v>
      </c>
      <c r="Y12" s="19">
        <f>COUNTIF(Y7:Y10,"x")</f>
        <v>0</v>
      </c>
      <c r="Z12" s="19">
        <f>COUNTIF(Z7:Z10,"x")*2</f>
        <v>0</v>
      </c>
      <c r="AA12" s="19">
        <f>COUNTIF(AA7:AA10,"x")*3</f>
        <v>0</v>
      </c>
      <c r="AF12" s="19">
        <f>COUNTIF(AF7:AF10,"x")</f>
        <v>0</v>
      </c>
      <c r="AG12" s="19">
        <f>COUNTIF(AG7:AG10,"x")*2</f>
        <v>0</v>
      </c>
      <c r="AH12" s="19">
        <f>COUNTIF(AH7:AH10,"x")*3</f>
        <v>0</v>
      </c>
      <c r="AM12" s="19">
        <f>COUNTIF(AM7:AM10,"x")</f>
        <v>0</v>
      </c>
      <c r="AN12" s="19">
        <f>COUNTIF(AN7:AN10,"x")*2</f>
        <v>0</v>
      </c>
      <c r="AO12" s="19">
        <f>COUNTIF(AO7:AO10,"x")*3</f>
        <v>0</v>
      </c>
      <c r="AT12" s="19">
        <f>COUNTIF(AT7:AT10,"x")</f>
        <v>0</v>
      </c>
      <c r="AU12" s="19">
        <f>COUNTIF(AU7:AU10,"x")*2</f>
        <v>0</v>
      </c>
      <c r="AV12" s="19">
        <f>COUNTIF(AV7:AV10,"x")*3</f>
        <v>0</v>
      </c>
      <c r="BA12" s="19">
        <f>COUNTIF(BA7:BA10,"x")</f>
        <v>0</v>
      </c>
      <c r="BB12" s="19">
        <f>COUNTIF(BB7:BB10,"x")*2</f>
        <v>0</v>
      </c>
      <c r="BC12" s="19">
        <f>COUNTIF(BC7:BC10,"x")*3</f>
        <v>0</v>
      </c>
      <c r="BH12" s="22">
        <f>COUNTIF(BH7:BH10,"x")</f>
        <v>0</v>
      </c>
      <c r="BI12" s="22">
        <f>COUNTIF(BI7:BI10,"x")*2</f>
        <v>0</v>
      </c>
      <c r="BJ12" s="22">
        <f>COUNTIF(BJ7:BJ10,"x")*3</f>
        <v>0</v>
      </c>
      <c r="BO12" s="22">
        <f>COUNTIF(BO7:BO10,"x")</f>
        <v>0</v>
      </c>
      <c r="BP12" s="22">
        <f>COUNTIF(BP7:BP10,"x")*2</f>
        <v>0</v>
      </c>
      <c r="BQ12" s="22">
        <f>COUNTIF(BQ7:BQ10,"x")*3</f>
        <v>0</v>
      </c>
      <c r="BV12" s="22">
        <f>COUNTIF(BV7:BV10,"x")</f>
        <v>0</v>
      </c>
      <c r="BW12" s="22">
        <f>COUNTIF(BW7:BW10,"x")*2</f>
        <v>0</v>
      </c>
      <c r="BX12" s="22">
        <f>COUNTIF(BX7:BX10,"x")*3</f>
        <v>0</v>
      </c>
    </row>
    <row r="13" spans="2:77" ht="21" x14ac:dyDescent="0.25">
      <c r="I13" s="36" t="s">
        <v>44</v>
      </c>
      <c r="J13" s="37">
        <f>SUM(K12:M12)</f>
        <v>0</v>
      </c>
      <c r="K13" s="38" t="s">
        <v>11</v>
      </c>
      <c r="P13" s="36" t="s">
        <v>44</v>
      </c>
      <c r="Q13" s="37">
        <f>SUM(R12:T12)</f>
        <v>0</v>
      </c>
      <c r="R13" s="38" t="s">
        <v>11</v>
      </c>
      <c r="W13" s="36" t="s">
        <v>44</v>
      </c>
      <c r="X13" s="37">
        <f>SUM(Y12:AA12)</f>
        <v>0</v>
      </c>
      <c r="Y13" s="38" t="s">
        <v>11</v>
      </c>
      <c r="AD13" s="36" t="s">
        <v>44</v>
      </c>
      <c r="AE13" s="37">
        <f>SUM(AF12:AH12)</f>
        <v>0</v>
      </c>
      <c r="AF13" s="38" t="s">
        <v>11</v>
      </c>
      <c r="AK13" s="36" t="s">
        <v>44</v>
      </c>
      <c r="AL13" s="37">
        <f>SUM(AM12:AO12)</f>
        <v>0</v>
      </c>
      <c r="AM13" s="38" t="s">
        <v>11</v>
      </c>
      <c r="AR13" s="36" t="s">
        <v>44</v>
      </c>
      <c r="AS13" s="37">
        <f>SUM(AT12:AV12)</f>
        <v>0</v>
      </c>
      <c r="AT13" s="38" t="s">
        <v>11</v>
      </c>
      <c r="AY13" s="36" t="s">
        <v>44</v>
      </c>
      <c r="AZ13" s="37">
        <f>SUM(BA12:BC12)</f>
        <v>0</v>
      </c>
      <c r="BA13" s="38" t="s">
        <v>11</v>
      </c>
      <c r="BF13" s="36" t="s">
        <v>44</v>
      </c>
      <c r="BG13" s="37">
        <f>SUM(BH12:BJ12)</f>
        <v>0</v>
      </c>
      <c r="BH13" s="38" t="s">
        <v>11</v>
      </c>
      <c r="BM13" s="36" t="s">
        <v>44</v>
      </c>
      <c r="BN13" s="37">
        <f>SUM(BO12:BQ12)</f>
        <v>0</v>
      </c>
      <c r="BO13" s="38" t="s">
        <v>11</v>
      </c>
      <c r="BT13" s="36" t="s">
        <v>44</v>
      </c>
      <c r="BU13" s="37">
        <f>SUM(BV12:BX12)</f>
        <v>0</v>
      </c>
      <c r="BV13" s="38" t="s">
        <v>11</v>
      </c>
    </row>
    <row r="14" spans="2:77" ht="9.1999999999999993" customHeight="1" x14ac:dyDescent="0.25"/>
    <row r="15" spans="2:77" ht="15.6" customHeight="1" x14ac:dyDescent="0.25">
      <c r="I15" s="167" t="s">
        <v>34</v>
      </c>
      <c r="J15" s="167"/>
      <c r="K15" s="167"/>
      <c r="L15" s="167"/>
      <c r="M15" s="167"/>
      <c r="P15" s="167" t="s">
        <v>34</v>
      </c>
      <c r="Q15" s="167"/>
      <c r="R15" s="167"/>
      <c r="S15" s="167"/>
      <c r="T15" s="167"/>
      <c r="W15" s="167" t="s">
        <v>34</v>
      </c>
      <c r="X15" s="167"/>
      <c r="Y15" s="167"/>
      <c r="Z15" s="167"/>
      <c r="AA15" s="167"/>
      <c r="AD15" s="167" t="s">
        <v>34</v>
      </c>
      <c r="AE15" s="167"/>
      <c r="AF15" s="167"/>
      <c r="AG15" s="167"/>
      <c r="AH15" s="167"/>
      <c r="AK15" s="167" t="s">
        <v>34</v>
      </c>
      <c r="AL15" s="167"/>
      <c r="AM15" s="167"/>
      <c r="AN15" s="167"/>
      <c r="AO15" s="167"/>
      <c r="AR15" s="167" t="s">
        <v>34</v>
      </c>
      <c r="AS15" s="167"/>
      <c r="AT15" s="167"/>
      <c r="AU15" s="167"/>
      <c r="AV15" s="167"/>
      <c r="AY15" s="167" t="s">
        <v>34</v>
      </c>
      <c r="AZ15" s="167"/>
      <c r="BA15" s="167"/>
      <c r="BB15" s="167"/>
      <c r="BC15" s="167"/>
      <c r="BF15" s="167" t="s">
        <v>34</v>
      </c>
      <c r="BG15" s="167"/>
      <c r="BH15" s="167"/>
      <c r="BI15" s="167"/>
      <c r="BJ15" s="167"/>
      <c r="BM15" s="167" t="s">
        <v>34</v>
      </c>
      <c r="BN15" s="167"/>
      <c r="BO15" s="167"/>
      <c r="BP15" s="167"/>
      <c r="BQ15" s="167"/>
      <c r="BT15" s="167" t="s">
        <v>34</v>
      </c>
      <c r="BU15" s="167"/>
      <c r="BV15" s="167"/>
      <c r="BW15" s="167"/>
      <c r="BX15" s="167"/>
    </row>
    <row r="16" spans="2:77" ht="4.5" customHeight="1" x14ac:dyDescent="0.25">
      <c r="I16" s="168"/>
      <c r="J16" s="168"/>
      <c r="K16" s="168"/>
      <c r="L16" s="168"/>
      <c r="M16" s="168"/>
      <c r="P16" s="168"/>
      <c r="Q16" s="168"/>
      <c r="R16" s="168"/>
      <c r="S16" s="168"/>
      <c r="T16" s="168"/>
      <c r="W16" s="168"/>
      <c r="X16" s="168"/>
      <c r="Y16" s="168"/>
      <c r="Z16" s="168"/>
      <c r="AA16" s="168"/>
      <c r="AD16" s="168"/>
      <c r="AE16" s="168"/>
      <c r="AF16" s="168"/>
      <c r="AG16" s="168"/>
      <c r="AH16" s="168"/>
      <c r="AK16" s="168"/>
      <c r="AL16" s="168"/>
      <c r="AM16" s="168"/>
      <c r="AN16" s="168"/>
      <c r="AO16" s="168"/>
      <c r="AR16" s="168"/>
      <c r="AS16" s="168"/>
      <c r="AT16" s="168"/>
      <c r="AU16" s="168"/>
      <c r="AV16" s="168"/>
      <c r="AY16" s="168"/>
      <c r="AZ16" s="168"/>
      <c r="BA16" s="168"/>
      <c r="BB16" s="168"/>
      <c r="BC16" s="168"/>
      <c r="BF16" s="168"/>
      <c r="BG16" s="168"/>
      <c r="BH16" s="168"/>
      <c r="BI16" s="168"/>
      <c r="BJ16" s="168"/>
      <c r="BM16" s="168"/>
      <c r="BN16" s="168"/>
      <c r="BO16" s="168"/>
      <c r="BP16" s="168"/>
      <c r="BQ16" s="168"/>
      <c r="BT16" s="168"/>
      <c r="BU16" s="168"/>
      <c r="BV16" s="168"/>
      <c r="BW16" s="168"/>
      <c r="BX16" s="168"/>
    </row>
    <row r="17" spans="9:77" ht="30.2" customHeight="1" x14ac:dyDescent="0.25">
      <c r="I17" s="166" t="s">
        <v>20</v>
      </c>
      <c r="J17" s="166"/>
      <c r="K17" s="166"/>
      <c r="L17" s="166"/>
      <c r="M17" s="35" t="s">
        <v>0</v>
      </c>
      <c r="P17" s="166" t="s">
        <v>20</v>
      </c>
      <c r="Q17" s="166"/>
      <c r="R17" s="166"/>
      <c r="S17" s="166"/>
      <c r="T17" s="35" t="s">
        <v>0</v>
      </c>
      <c r="W17" s="166" t="s">
        <v>20</v>
      </c>
      <c r="X17" s="166"/>
      <c r="Y17" s="166"/>
      <c r="Z17" s="166"/>
      <c r="AA17" s="35" t="s">
        <v>0</v>
      </c>
      <c r="AD17" s="166" t="s">
        <v>20</v>
      </c>
      <c r="AE17" s="166"/>
      <c r="AF17" s="166"/>
      <c r="AG17" s="166"/>
      <c r="AH17" s="35" t="s">
        <v>0</v>
      </c>
      <c r="AK17" s="166" t="s">
        <v>20</v>
      </c>
      <c r="AL17" s="166"/>
      <c r="AM17" s="166"/>
      <c r="AN17" s="166"/>
      <c r="AO17" s="35" t="s">
        <v>0</v>
      </c>
      <c r="AR17" s="166" t="s">
        <v>20</v>
      </c>
      <c r="AS17" s="166"/>
      <c r="AT17" s="166"/>
      <c r="AU17" s="166"/>
      <c r="AV17" s="35" t="s">
        <v>0</v>
      </c>
      <c r="AY17" s="166" t="s">
        <v>20</v>
      </c>
      <c r="AZ17" s="166"/>
      <c r="BA17" s="166"/>
      <c r="BB17" s="166"/>
      <c r="BC17" s="35" t="s">
        <v>0</v>
      </c>
      <c r="BF17" s="166" t="s">
        <v>20</v>
      </c>
      <c r="BG17" s="166"/>
      <c r="BH17" s="166"/>
      <c r="BI17" s="166"/>
      <c r="BJ17" s="35" t="s">
        <v>0</v>
      </c>
      <c r="BM17" s="166" t="s">
        <v>20</v>
      </c>
      <c r="BN17" s="166"/>
      <c r="BO17" s="166"/>
      <c r="BP17" s="166"/>
      <c r="BQ17" s="35" t="s">
        <v>0</v>
      </c>
      <c r="BT17" s="166" t="s">
        <v>20</v>
      </c>
      <c r="BU17" s="166"/>
      <c r="BV17" s="166"/>
      <c r="BW17" s="166"/>
      <c r="BX17" s="35" t="s">
        <v>0</v>
      </c>
    </row>
    <row r="18" spans="9:77" ht="30.2" customHeight="1" x14ac:dyDescent="0.25">
      <c r="I18" s="165" t="s">
        <v>12</v>
      </c>
      <c r="J18" s="165"/>
      <c r="K18" s="165"/>
      <c r="L18" s="165"/>
      <c r="M18" s="40"/>
      <c r="N18" s="20" t="str">
        <f>IF(M18="x",-2,"")</f>
        <v/>
      </c>
      <c r="P18" s="165" t="s">
        <v>12</v>
      </c>
      <c r="Q18" s="165"/>
      <c r="R18" s="165"/>
      <c r="S18" s="165"/>
      <c r="T18" s="40"/>
      <c r="U18" s="20" t="str">
        <f>IF(T18="x",-2,"")</f>
        <v/>
      </c>
      <c r="W18" s="165" t="s">
        <v>12</v>
      </c>
      <c r="X18" s="165"/>
      <c r="Y18" s="165"/>
      <c r="Z18" s="165"/>
      <c r="AA18" s="40"/>
      <c r="AB18" s="20" t="str">
        <f>IF(AA18="x",-2,"")</f>
        <v/>
      </c>
      <c r="AD18" s="165" t="s">
        <v>12</v>
      </c>
      <c r="AE18" s="165"/>
      <c r="AF18" s="165"/>
      <c r="AG18" s="165"/>
      <c r="AH18" s="40"/>
      <c r="AI18" s="20" t="str">
        <f>IF(AH18="x",-2,"")</f>
        <v/>
      </c>
      <c r="AK18" s="165" t="s">
        <v>12</v>
      </c>
      <c r="AL18" s="165"/>
      <c r="AM18" s="165"/>
      <c r="AN18" s="165"/>
      <c r="AO18" s="40"/>
      <c r="AP18" s="20" t="str">
        <f>IF(AO18="x",-2,"")</f>
        <v/>
      </c>
      <c r="AR18" s="165" t="s">
        <v>12</v>
      </c>
      <c r="AS18" s="165"/>
      <c r="AT18" s="165"/>
      <c r="AU18" s="165"/>
      <c r="AV18" s="40"/>
      <c r="AW18" s="20" t="str">
        <f>IF(AV18="x",-2,"")</f>
        <v/>
      </c>
      <c r="AY18" s="165" t="s">
        <v>12</v>
      </c>
      <c r="AZ18" s="165"/>
      <c r="BA18" s="165"/>
      <c r="BB18" s="165"/>
      <c r="BC18" s="40"/>
      <c r="BD18" s="20" t="str">
        <f>IF(BC18="x",-2,"")</f>
        <v/>
      </c>
      <c r="BF18" s="165" t="s">
        <v>12</v>
      </c>
      <c r="BG18" s="165"/>
      <c r="BH18" s="165"/>
      <c r="BI18" s="165"/>
      <c r="BJ18" s="40"/>
      <c r="BK18" s="20" t="str">
        <f>IF(BJ18="x",-2,"")</f>
        <v/>
      </c>
      <c r="BM18" s="165" t="s">
        <v>12</v>
      </c>
      <c r="BN18" s="165"/>
      <c r="BO18" s="165"/>
      <c r="BP18" s="165"/>
      <c r="BQ18" s="40"/>
      <c r="BR18" s="20" t="str">
        <f>IF(BQ18="x",-2,"")</f>
        <v/>
      </c>
      <c r="BT18" s="165" t="s">
        <v>12</v>
      </c>
      <c r="BU18" s="165"/>
      <c r="BV18" s="165"/>
      <c r="BW18" s="165"/>
      <c r="BX18" s="40"/>
      <c r="BY18" s="20" t="str">
        <f>IF(BX18="x",-2,"")</f>
        <v/>
      </c>
    </row>
    <row r="19" spans="9:77" ht="30.2" customHeight="1" x14ac:dyDescent="0.25">
      <c r="I19" s="165" t="s">
        <v>13</v>
      </c>
      <c r="J19" s="165"/>
      <c r="K19" s="165"/>
      <c r="L19" s="165"/>
      <c r="M19" s="40"/>
      <c r="N19" s="21" t="str">
        <f>IF(M19="x",-1,"")</f>
        <v/>
      </c>
      <c r="P19" s="165" t="s">
        <v>13</v>
      </c>
      <c r="Q19" s="165"/>
      <c r="R19" s="165"/>
      <c r="S19" s="165"/>
      <c r="T19" s="40"/>
      <c r="U19" s="21" t="str">
        <f>IF(T19="x",-1,"")</f>
        <v/>
      </c>
      <c r="W19" s="165" t="s">
        <v>13</v>
      </c>
      <c r="X19" s="165"/>
      <c r="Y19" s="165"/>
      <c r="Z19" s="165"/>
      <c r="AA19" s="40"/>
      <c r="AB19" s="21" t="str">
        <f>IF(AA19="x",-1,"")</f>
        <v/>
      </c>
      <c r="AD19" s="165" t="s">
        <v>13</v>
      </c>
      <c r="AE19" s="165"/>
      <c r="AF19" s="165"/>
      <c r="AG19" s="165"/>
      <c r="AH19" s="40"/>
      <c r="AI19" s="21" t="str">
        <f>IF(AH19="x",-1,"")</f>
        <v/>
      </c>
      <c r="AK19" s="165" t="s">
        <v>13</v>
      </c>
      <c r="AL19" s="165"/>
      <c r="AM19" s="165"/>
      <c r="AN19" s="165"/>
      <c r="AO19" s="40"/>
      <c r="AP19" s="21" t="str">
        <f>IF(AO19="x",-1,"")</f>
        <v/>
      </c>
      <c r="AR19" s="165" t="s">
        <v>13</v>
      </c>
      <c r="AS19" s="165"/>
      <c r="AT19" s="165"/>
      <c r="AU19" s="165"/>
      <c r="AV19" s="40"/>
      <c r="AW19" s="21" t="str">
        <f>IF(AV19="x",-1,"")</f>
        <v/>
      </c>
      <c r="AY19" s="165" t="s">
        <v>13</v>
      </c>
      <c r="AZ19" s="165"/>
      <c r="BA19" s="165"/>
      <c r="BB19" s="165"/>
      <c r="BC19" s="40"/>
      <c r="BD19" s="21" t="str">
        <f>IF(BC19="x",-1,"")</f>
        <v/>
      </c>
      <c r="BF19" s="165" t="s">
        <v>13</v>
      </c>
      <c r="BG19" s="165"/>
      <c r="BH19" s="165"/>
      <c r="BI19" s="165"/>
      <c r="BJ19" s="40"/>
      <c r="BK19" s="21" t="str">
        <f>IF(BJ19="x",-1,"")</f>
        <v/>
      </c>
      <c r="BM19" s="165" t="s">
        <v>13</v>
      </c>
      <c r="BN19" s="165"/>
      <c r="BO19" s="165"/>
      <c r="BP19" s="165"/>
      <c r="BQ19" s="40"/>
      <c r="BR19" s="21" t="str">
        <f>IF(BQ19="x",-1,"")</f>
        <v/>
      </c>
      <c r="BT19" s="165" t="s">
        <v>13</v>
      </c>
      <c r="BU19" s="165"/>
      <c r="BV19" s="165"/>
      <c r="BW19" s="165"/>
      <c r="BX19" s="40"/>
      <c r="BY19" s="21" t="str">
        <f>IF(BX19="x",-1,"")</f>
        <v/>
      </c>
    </row>
    <row r="20" spans="9:77" ht="30.2" customHeight="1" x14ac:dyDescent="0.25">
      <c r="I20" s="165" t="s">
        <v>14</v>
      </c>
      <c r="J20" s="165"/>
      <c r="K20" s="165"/>
      <c r="L20" s="165"/>
      <c r="M20" s="40"/>
      <c r="N20" s="21" t="str">
        <f>IF(M20="x",0,"")</f>
        <v/>
      </c>
      <c r="P20" s="165" t="s">
        <v>14</v>
      </c>
      <c r="Q20" s="165"/>
      <c r="R20" s="165"/>
      <c r="S20" s="165"/>
      <c r="T20" s="40"/>
      <c r="U20" s="21" t="str">
        <f>IF(T20="x",0,"")</f>
        <v/>
      </c>
      <c r="W20" s="165" t="s">
        <v>14</v>
      </c>
      <c r="X20" s="165"/>
      <c r="Y20" s="165"/>
      <c r="Z20" s="165"/>
      <c r="AA20" s="40"/>
      <c r="AB20" s="21" t="str">
        <f>IF(AA20="x",0,"")</f>
        <v/>
      </c>
      <c r="AD20" s="165" t="s">
        <v>14</v>
      </c>
      <c r="AE20" s="165"/>
      <c r="AF20" s="165"/>
      <c r="AG20" s="165"/>
      <c r="AH20" s="40"/>
      <c r="AI20" s="21" t="str">
        <f>IF(AH20="x",0,"")</f>
        <v/>
      </c>
      <c r="AK20" s="165" t="s">
        <v>14</v>
      </c>
      <c r="AL20" s="165"/>
      <c r="AM20" s="165"/>
      <c r="AN20" s="165"/>
      <c r="AO20" s="40"/>
      <c r="AP20" s="21" t="str">
        <f>IF(AO20="x",0,"")</f>
        <v/>
      </c>
      <c r="AR20" s="165" t="s">
        <v>14</v>
      </c>
      <c r="AS20" s="165"/>
      <c r="AT20" s="165"/>
      <c r="AU20" s="165"/>
      <c r="AV20" s="40"/>
      <c r="AW20" s="21" t="str">
        <f>IF(AV20="x",0,"")</f>
        <v/>
      </c>
      <c r="AY20" s="165" t="s">
        <v>14</v>
      </c>
      <c r="AZ20" s="165"/>
      <c r="BA20" s="165"/>
      <c r="BB20" s="165"/>
      <c r="BC20" s="40"/>
      <c r="BD20" s="21" t="str">
        <f>IF(BC20="x",0,"")</f>
        <v/>
      </c>
      <c r="BF20" s="165" t="s">
        <v>14</v>
      </c>
      <c r="BG20" s="165"/>
      <c r="BH20" s="165"/>
      <c r="BI20" s="165"/>
      <c r="BJ20" s="40"/>
      <c r="BK20" s="21" t="str">
        <f>IF(BJ20="x",0,"")</f>
        <v/>
      </c>
      <c r="BM20" s="165" t="s">
        <v>14</v>
      </c>
      <c r="BN20" s="165"/>
      <c r="BO20" s="165"/>
      <c r="BP20" s="165"/>
      <c r="BQ20" s="40"/>
      <c r="BR20" s="21" t="str">
        <f>IF(BQ20="x",0,"")</f>
        <v/>
      </c>
      <c r="BT20" s="165" t="s">
        <v>14</v>
      </c>
      <c r="BU20" s="165"/>
      <c r="BV20" s="165"/>
      <c r="BW20" s="165"/>
      <c r="BX20" s="40"/>
      <c r="BY20" s="21" t="str">
        <f>IF(BX20="x",0,"")</f>
        <v/>
      </c>
    </row>
    <row r="21" spans="9:77" ht="30.2" customHeight="1" x14ac:dyDescent="0.25">
      <c r="I21" s="165" t="s">
        <v>17</v>
      </c>
      <c r="J21" s="165"/>
      <c r="K21" s="165"/>
      <c r="L21" s="165"/>
      <c r="M21" s="40"/>
      <c r="N21" s="21" t="str">
        <f>IF(M21="x",1,"")</f>
        <v/>
      </c>
      <c r="P21" s="165" t="s">
        <v>17</v>
      </c>
      <c r="Q21" s="165"/>
      <c r="R21" s="165"/>
      <c r="S21" s="165"/>
      <c r="T21" s="40"/>
      <c r="U21" s="21" t="str">
        <f>IF(T21="x",1,"")</f>
        <v/>
      </c>
      <c r="W21" s="165" t="s">
        <v>17</v>
      </c>
      <c r="X21" s="165"/>
      <c r="Y21" s="165"/>
      <c r="Z21" s="165"/>
      <c r="AA21" s="40"/>
      <c r="AB21" s="21" t="str">
        <f>IF(AA21="x",1,"")</f>
        <v/>
      </c>
      <c r="AD21" s="165" t="s">
        <v>17</v>
      </c>
      <c r="AE21" s="165"/>
      <c r="AF21" s="165"/>
      <c r="AG21" s="165"/>
      <c r="AH21" s="40"/>
      <c r="AI21" s="21" t="str">
        <f>IF(AH21="x",1,"")</f>
        <v/>
      </c>
      <c r="AK21" s="165" t="s">
        <v>17</v>
      </c>
      <c r="AL21" s="165"/>
      <c r="AM21" s="165"/>
      <c r="AN21" s="165"/>
      <c r="AO21" s="40"/>
      <c r="AP21" s="21" t="str">
        <f>IF(AO21="x",1,"")</f>
        <v/>
      </c>
      <c r="AR21" s="165" t="s">
        <v>17</v>
      </c>
      <c r="AS21" s="165"/>
      <c r="AT21" s="165"/>
      <c r="AU21" s="165"/>
      <c r="AV21" s="40"/>
      <c r="AW21" s="21" t="str">
        <f>IF(AV21="x",1,"")</f>
        <v/>
      </c>
      <c r="AY21" s="165" t="s">
        <v>17</v>
      </c>
      <c r="AZ21" s="165"/>
      <c r="BA21" s="165"/>
      <c r="BB21" s="165"/>
      <c r="BC21" s="40"/>
      <c r="BD21" s="21" t="str">
        <f>IF(BC21="x",1,"")</f>
        <v/>
      </c>
      <c r="BF21" s="165" t="s">
        <v>17</v>
      </c>
      <c r="BG21" s="165"/>
      <c r="BH21" s="165"/>
      <c r="BI21" s="165"/>
      <c r="BJ21" s="40"/>
      <c r="BK21" s="21" t="str">
        <f>IF(BJ21="x",1,"")</f>
        <v/>
      </c>
      <c r="BM21" s="165" t="s">
        <v>17</v>
      </c>
      <c r="BN21" s="165"/>
      <c r="BO21" s="165"/>
      <c r="BP21" s="165"/>
      <c r="BQ21" s="40"/>
      <c r="BR21" s="21" t="str">
        <f>IF(BQ21="x",1,"")</f>
        <v/>
      </c>
      <c r="BT21" s="165" t="s">
        <v>17</v>
      </c>
      <c r="BU21" s="165"/>
      <c r="BV21" s="165"/>
      <c r="BW21" s="165"/>
      <c r="BX21" s="40"/>
      <c r="BY21" s="21" t="str">
        <f>IF(BX21="x",1,"")</f>
        <v/>
      </c>
    </row>
    <row r="22" spans="9:77" ht="30.2" customHeight="1" x14ac:dyDescent="0.25">
      <c r="I22" s="165" t="s">
        <v>15</v>
      </c>
      <c r="J22" s="165"/>
      <c r="K22" s="165"/>
      <c r="L22" s="165"/>
      <c r="M22" s="40"/>
      <c r="N22" s="21" t="str">
        <f>IF(M22="x",2,"")</f>
        <v/>
      </c>
      <c r="P22" s="165" t="s">
        <v>15</v>
      </c>
      <c r="Q22" s="165"/>
      <c r="R22" s="165"/>
      <c r="S22" s="165"/>
      <c r="T22" s="40"/>
      <c r="U22" s="21" t="str">
        <f>IF(T22="x",2,"")</f>
        <v/>
      </c>
      <c r="W22" s="165" t="s">
        <v>15</v>
      </c>
      <c r="X22" s="165"/>
      <c r="Y22" s="165"/>
      <c r="Z22" s="165"/>
      <c r="AA22" s="40"/>
      <c r="AB22" s="21" t="str">
        <f>IF(AA22="x",2,"")</f>
        <v/>
      </c>
      <c r="AD22" s="165" t="s">
        <v>15</v>
      </c>
      <c r="AE22" s="165"/>
      <c r="AF22" s="165"/>
      <c r="AG22" s="165"/>
      <c r="AH22" s="40"/>
      <c r="AI22" s="21" t="str">
        <f>IF(AH22="x",2,"")</f>
        <v/>
      </c>
      <c r="AK22" s="165" t="s">
        <v>15</v>
      </c>
      <c r="AL22" s="165"/>
      <c r="AM22" s="165"/>
      <c r="AN22" s="165"/>
      <c r="AO22" s="40"/>
      <c r="AP22" s="21" t="str">
        <f>IF(AO22="x",2,"")</f>
        <v/>
      </c>
      <c r="AR22" s="165" t="s">
        <v>15</v>
      </c>
      <c r="AS22" s="165"/>
      <c r="AT22" s="165"/>
      <c r="AU22" s="165"/>
      <c r="AV22" s="40"/>
      <c r="AW22" s="21" t="str">
        <f>IF(AV22="x",2,"")</f>
        <v/>
      </c>
      <c r="AY22" s="165" t="s">
        <v>15</v>
      </c>
      <c r="AZ22" s="165"/>
      <c r="BA22" s="165"/>
      <c r="BB22" s="165"/>
      <c r="BC22" s="40"/>
      <c r="BD22" s="21" t="str">
        <f>IF(BC22="x",2,"")</f>
        <v/>
      </c>
      <c r="BF22" s="165" t="s">
        <v>15</v>
      </c>
      <c r="BG22" s="165"/>
      <c r="BH22" s="165"/>
      <c r="BI22" s="165"/>
      <c r="BJ22" s="40"/>
      <c r="BK22" s="21" t="str">
        <f>IF(BJ22="x",2,"")</f>
        <v/>
      </c>
      <c r="BM22" s="165" t="s">
        <v>15</v>
      </c>
      <c r="BN22" s="165"/>
      <c r="BO22" s="165"/>
      <c r="BP22" s="165"/>
      <c r="BQ22" s="40"/>
      <c r="BR22" s="21" t="str">
        <f>IF(BQ22="x",2,"")</f>
        <v/>
      </c>
      <c r="BT22" s="165" t="s">
        <v>15</v>
      </c>
      <c r="BU22" s="165"/>
      <c r="BV22" s="165"/>
      <c r="BW22" s="165"/>
      <c r="BX22" s="40"/>
      <c r="BY22" s="21" t="str">
        <f>IF(BX22="x",2,"")</f>
        <v/>
      </c>
    </row>
    <row r="23" spans="9:77" ht="30.2" customHeight="1" x14ac:dyDescent="0.25">
      <c r="I23" s="165" t="s">
        <v>16</v>
      </c>
      <c r="J23" s="165"/>
      <c r="K23" s="165"/>
      <c r="L23" s="165"/>
      <c r="M23" s="40"/>
      <c r="N23" s="21" t="str">
        <f>IF(M23="x",3,"")</f>
        <v/>
      </c>
      <c r="P23" s="165" t="s">
        <v>16</v>
      </c>
      <c r="Q23" s="165"/>
      <c r="R23" s="165"/>
      <c r="S23" s="165"/>
      <c r="T23" s="40"/>
      <c r="U23" s="21" t="str">
        <f>IF(T23="x",3,"")</f>
        <v/>
      </c>
      <c r="W23" s="165" t="s">
        <v>16</v>
      </c>
      <c r="X23" s="165"/>
      <c r="Y23" s="165"/>
      <c r="Z23" s="165"/>
      <c r="AA23" s="40"/>
      <c r="AB23" s="21" t="str">
        <f>IF(AA23="x",3,"")</f>
        <v/>
      </c>
      <c r="AD23" s="165" t="s">
        <v>16</v>
      </c>
      <c r="AE23" s="165"/>
      <c r="AF23" s="165"/>
      <c r="AG23" s="165"/>
      <c r="AH23" s="40"/>
      <c r="AI23" s="21" t="str">
        <f>IF(AH23="x",3,"")</f>
        <v/>
      </c>
      <c r="AK23" s="165" t="s">
        <v>16</v>
      </c>
      <c r="AL23" s="165"/>
      <c r="AM23" s="165"/>
      <c r="AN23" s="165"/>
      <c r="AO23" s="40"/>
      <c r="AP23" s="21" t="str">
        <f>IF(AO23="x",3,"")</f>
        <v/>
      </c>
      <c r="AR23" s="165" t="s">
        <v>16</v>
      </c>
      <c r="AS23" s="165"/>
      <c r="AT23" s="165"/>
      <c r="AU23" s="165"/>
      <c r="AV23" s="40"/>
      <c r="AW23" s="21" t="str">
        <f>IF(AV23="x",3,"")</f>
        <v/>
      </c>
      <c r="AY23" s="165" t="s">
        <v>16</v>
      </c>
      <c r="AZ23" s="165"/>
      <c r="BA23" s="165"/>
      <c r="BB23" s="165"/>
      <c r="BC23" s="40"/>
      <c r="BD23" s="21" t="str">
        <f>IF(BC23="x",3,"")</f>
        <v/>
      </c>
      <c r="BF23" s="165" t="s">
        <v>16</v>
      </c>
      <c r="BG23" s="165"/>
      <c r="BH23" s="165"/>
      <c r="BI23" s="165"/>
      <c r="BJ23" s="40"/>
      <c r="BK23" s="21" t="str">
        <f>IF(BJ23="x",3,"")</f>
        <v/>
      </c>
      <c r="BM23" s="165" t="s">
        <v>16</v>
      </c>
      <c r="BN23" s="165"/>
      <c r="BO23" s="165"/>
      <c r="BP23" s="165"/>
      <c r="BQ23" s="40"/>
      <c r="BR23" s="21" t="str">
        <f>IF(BQ23="x",3,"")</f>
        <v/>
      </c>
      <c r="BT23" s="165" t="s">
        <v>16</v>
      </c>
      <c r="BU23" s="165"/>
      <c r="BV23" s="165"/>
      <c r="BW23" s="165"/>
      <c r="BX23" s="40"/>
      <c r="BY23" s="21" t="str">
        <f>IF(BX23="x",3,"")</f>
        <v/>
      </c>
    </row>
    <row r="24" spans="9:77" ht="9.1999999999999993" customHeight="1" x14ac:dyDescent="0.25"/>
    <row r="25" spans="9:77" ht="21" x14ac:dyDescent="0.25">
      <c r="I25" s="36" t="s">
        <v>43</v>
      </c>
      <c r="J25" s="37">
        <f>SUM(N18:N23)</f>
        <v>0</v>
      </c>
      <c r="K25" s="38" t="s">
        <v>11</v>
      </c>
      <c r="P25" s="36" t="s">
        <v>43</v>
      </c>
      <c r="Q25" s="37">
        <f>SUM(U18:U23)</f>
        <v>0</v>
      </c>
      <c r="R25" s="38" t="s">
        <v>11</v>
      </c>
      <c r="W25" s="36" t="s">
        <v>43</v>
      </c>
      <c r="X25" s="37">
        <f>SUM(AB18:AB23)</f>
        <v>0</v>
      </c>
      <c r="Y25" s="38" t="s">
        <v>11</v>
      </c>
      <c r="AD25" s="36" t="s">
        <v>43</v>
      </c>
      <c r="AE25" s="37">
        <f>SUM(AI18:AI23)</f>
        <v>0</v>
      </c>
      <c r="AF25" s="38" t="s">
        <v>11</v>
      </c>
      <c r="AK25" s="36" t="s">
        <v>43</v>
      </c>
      <c r="AL25" s="37">
        <f>SUM(AP18:AP23)</f>
        <v>0</v>
      </c>
      <c r="AM25" s="38" t="s">
        <v>11</v>
      </c>
      <c r="AR25" s="36" t="s">
        <v>43</v>
      </c>
      <c r="AS25" s="37">
        <f>SUM(AW18:AW23)</f>
        <v>0</v>
      </c>
      <c r="AT25" s="38" t="s">
        <v>11</v>
      </c>
      <c r="AY25" s="36" t="s">
        <v>43</v>
      </c>
      <c r="AZ25" s="37">
        <f>SUM(BD18:BD23)</f>
        <v>0</v>
      </c>
      <c r="BA25" s="38" t="s">
        <v>11</v>
      </c>
      <c r="BF25" s="36" t="s">
        <v>43</v>
      </c>
      <c r="BG25" s="37">
        <f>SUM(BK18:BK23)</f>
        <v>0</v>
      </c>
      <c r="BH25" s="38" t="s">
        <v>11</v>
      </c>
      <c r="BM25" s="36" t="s">
        <v>43</v>
      </c>
      <c r="BN25" s="37">
        <f>SUM(BR18:BR23)</f>
        <v>0</v>
      </c>
      <c r="BO25" s="38" t="s">
        <v>11</v>
      </c>
      <c r="BT25" s="36" t="s">
        <v>43</v>
      </c>
      <c r="BU25" s="37">
        <f>SUM(BY18:BY23)</f>
        <v>0</v>
      </c>
      <c r="BV25" s="38" t="s">
        <v>11</v>
      </c>
    </row>
    <row r="26" spans="9:77" ht="9.1999999999999993" customHeight="1" x14ac:dyDescent="0.25">
      <c r="I26" s="39"/>
      <c r="P26" s="39"/>
      <c r="W26" s="39"/>
      <c r="AD26" s="39"/>
      <c r="AK26" s="39"/>
      <c r="AR26" s="39"/>
      <c r="AY26" s="39"/>
      <c r="BF26" s="39"/>
      <c r="BM26" s="39"/>
      <c r="BT26" s="39"/>
    </row>
    <row r="27" spans="9:77" ht="21" x14ac:dyDescent="0.25">
      <c r="I27" s="36" t="s">
        <v>45</v>
      </c>
      <c r="J27" s="37">
        <f>J13+J25</f>
        <v>0</v>
      </c>
      <c r="K27" s="38" t="s">
        <v>11</v>
      </c>
      <c r="P27" s="36" t="s">
        <v>45</v>
      </c>
      <c r="Q27" s="37">
        <f>Q13+Q25</f>
        <v>0</v>
      </c>
      <c r="R27" s="38" t="s">
        <v>11</v>
      </c>
      <c r="W27" s="36" t="s">
        <v>45</v>
      </c>
      <c r="X27" s="37">
        <f>X13+X25</f>
        <v>0</v>
      </c>
      <c r="Y27" s="38" t="s">
        <v>11</v>
      </c>
      <c r="AD27" s="36" t="s">
        <v>45</v>
      </c>
      <c r="AE27" s="37">
        <f>AE13+AE25</f>
        <v>0</v>
      </c>
      <c r="AF27" s="38" t="s">
        <v>11</v>
      </c>
      <c r="AK27" s="36" t="s">
        <v>45</v>
      </c>
      <c r="AL27" s="37">
        <f>AL13+AL25</f>
        <v>0</v>
      </c>
      <c r="AM27" s="38" t="s">
        <v>11</v>
      </c>
      <c r="AR27" s="36" t="s">
        <v>45</v>
      </c>
      <c r="AS27" s="37">
        <f>AS13+AS25</f>
        <v>0</v>
      </c>
      <c r="AT27" s="38" t="s">
        <v>11</v>
      </c>
      <c r="AY27" s="36" t="s">
        <v>45</v>
      </c>
      <c r="AZ27" s="37">
        <f>AZ13+AZ25</f>
        <v>0</v>
      </c>
      <c r="BA27" s="38" t="s">
        <v>11</v>
      </c>
      <c r="BF27" s="36" t="s">
        <v>45</v>
      </c>
      <c r="BG27" s="37">
        <f>BG13+BG25</f>
        <v>0</v>
      </c>
      <c r="BH27" s="38" t="s">
        <v>11</v>
      </c>
      <c r="BM27" s="36" t="s">
        <v>45</v>
      </c>
      <c r="BN27" s="37">
        <f>BN13+BN25</f>
        <v>0</v>
      </c>
      <c r="BO27" s="38" t="s">
        <v>11</v>
      </c>
      <c r="BT27" s="36" t="s">
        <v>45</v>
      </c>
      <c r="BU27" s="37">
        <f>BU13+BU25</f>
        <v>0</v>
      </c>
      <c r="BV27" s="38" t="s">
        <v>11</v>
      </c>
    </row>
    <row r="29" spans="9:77" ht="14.85" customHeight="1" x14ac:dyDescent="0.25"/>
  </sheetData>
  <sheetProtection sheet="1" formatCells="0"/>
  <mergeCells count="166">
    <mergeCell ref="B2:C3"/>
    <mergeCell ref="I2:J2"/>
    <mergeCell ref="K2:M2"/>
    <mergeCell ref="P2:Q2"/>
    <mergeCell ref="R2:T2"/>
    <mergeCell ref="BM2:BN2"/>
    <mergeCell ref="BO2:BQ2"/>
    <mergeCell ref="BT2:BU2"/>
    <mergeCell ref="BB3:BC3"/>
    <mergeCell ref="BF3:BG3"/>
    <mergeCell ref="BI3:BJ3"/>
    <mergeCell ref="AD3:AE3"/>
    <mergeCell ref="AG3:AH3"/>
    <mergeCell ref="AK3:AL3"/>
    <mergeCell ref="AN3:AO3"/>
    <mergeCell ref="AR3:AS3"/>
    <mergeCell ref="AU3:AV3"/>
    <mergeCell ref="E2:E3"/>
    <mergeCell ref="F2:F3"/>
    <mergeCell ref="D2:D3"/>
    <mergeCell ref="BV2:BX2"/>
    <mergeCell ref="I3:J3"/>
    <mergeCell ref="L3:M3"/>
    <mergeCell ref="P3:Q3"/>
    <mergeCell ref="S3:T3"/>
    <mergeCell ref="W3:X3"/>
    <mergeCell ref="Z3:AA3"/>
    <mergeCell ref="AR2:AS2"/>
    <mergeCell ref="AT2:AV2"/>
    <mergeCell ref="AY2:AZ2"/>
    <mergeCell ref="BA2:BC2"/>
    <mergeCell ref="BF2:BG2"/>
    <mergeCell ref="BH2:BJ2"/>
    <mergeCell ref="W2:X2"/>
    <mergeCell ref="Y2:AA2"/>
    <mergeCell ref="AD2:AE2"/>
    <mergeCell ref="AF2:AH2"/>
    <mergeCell ref="AK2:AL2"/>
    <mergeCell ref="AM2:AO2"/>
    <mergeCell ref="BT3:BU3"/>
    <mergeCell ref="BW3:BX3"/>
    <mergeCell ref="BM3:BN3"/>
    <mergeCell ref="BP3:BQ3"/>
    <mergeCell ref="AY3:AZ3"/>
    <mergeCell ref="BN4:BP4"/>
    <mergeCell ref="BU4:BW4"/>
    <mergeCell ref="B5:B6"/>
    <mergeCell ref="C5:F5"/>
    <mergeCell ref="I5:I6"/>
    <mergeCell ref="J5:M5"/>
    <mergeCell ref="P5:P6"/>
    <mergeCell ref="Q5:T5"/>
    <mergeCell ref="W5:W6"/>
    <mergeCell ref="X5:AA5"/>
    <mergeCell ref="BT5:BT6"/>
    <mergeCell ref="BU5:BX5"/>
    <mergeCell ref="BM5:BM6"/>
    <mergeCell ref="BN5:BQ5"/>
    <mergeCell ref="J4:L4"/>
    <mergeCell ref="Q4:S4"/>
    <mergeCell ref="X4:Z4"/>
    <mergeCell ref="AE4:AG4"/>
    <mergeCell ref="AL4:AN4"/>
    <mergeCell ref="AS4:AU4"/>
    <mergeCell ref="AZ4:BB4"/>
    <mergeCell ref="BG4:BI4"/>
    <mergeCell ref="AY5:AY6"/>
    <mergeCell ref="AZ5:BC5"/>
    <mergeCell ref="BF5:BF6"/>
    <mergeCell ref="BG5:BJ5"/>
    <mergeCell ref="AD5:AD6"/>
    <mergeCell ref="AE5:AH5"/>
    <mergeCell ref="AK5:AK6"/>
    <mergeCell ref="AL5:AO5"/>
    <mergeCell ref="AR5:AR6"/>
    <mergeCell ref="AS5:AV5"/>
    <mergeCell ref="BM15:BQ15"/>
    <mergeCell ref="BT15:BX15"/>
    <mergeCell ref="I16:M16"/>
    <mergeCell ref="P16:T16"/>
    <mergeCell ref="W16:AA16"/>
    <mergeCell ref="AD16:AH16"/>
    <mergeCell ref="AK16:AO16"/>
    <mergeCell ref="AR16:AV16"/>
    <mergeCell ref="AY16:BC16"/>
    <mergeCell ref="BF16:BJ16"/>
    <mergeCell ref="BM16:BQ16"/>
    <mergeCell ref="BT16:BX16"/>
    <mergeCell ref="I15:M15"/>
    <mergeCell ref="P15:T15"/>
    <mergeCell ref="W15:AA15"/>
    <mergeCell ref="AD15:AH15"/>
    <mergeCell ref="AK15:AO15"/>
    <mergeCell ref="AR15:AV15"/>
    <mergeCell ref="AY15:BC15"/>
    <mergeCell ref="BF15:BJ15"/>
    <mergeCell ref="BT17:BW17"/>
    <mergeCell ref="I18:L18"/>
    <mergeCell ref="P18:S18"/>
    <mergeCell ref="W18:Z18"/>
    <mergeCell ref="AD18:AG18"/>
    <mergeCell ref="AK18:AN18"/>
    <mergeCell ref="AR18:AU18"/>
    <mergeCell ref="AY18:BB18"/>
    <mergeCell ref="BF18:BI18"/>
    <mergeCell ref="BM18:BP18"/>
    <mergeCell ref="BT18:BW18"/>
    <mergeCell ref="I17:L17"/>
    <mergeCell ref="P17:S17"/>
    <mergeCell ref="W17:Z17"/>
    <mergeCell ref="AD17:AG17"/>
    <mergeCell ref="AK17:AN17"/>
    <mergeCell ref="AR17:AU17"/>
    <mergeCell ref="AY17:BB17"/>
    <mergeCell ref="BF17:BI17"/>
    <mergeCell ref="BM17:BP17"/>
    <mergeCell ref="BT19:BW19"/>
    <mergeCell ref="I20:L20"/>
    <mergeCell ref="P20:S20"/>
    <mergeCell ref="W20:Z20"/>
    <mergeCell ref="AD20:AG20"/>
    <mergeCell ref="AK20:AN20"/>
    <mergeCell ref="AR20:AU20"/>
    <mergeCell ref="AY20:BB20"/>
    <mergeCell ref="BF20:BI20"/>
    <mergeCell ref="BM20:BP20"/>
    <mergeCell ref="BT20:BW20"/>
    <mergeCell ref="I19:L19"/>
    <mergeCell ref="P19:S19"/>
    <mergeCell ref="W19:Z19"/>
    <mergeCell ref="AD19:AG19"/>
    <mergeCell ref="AK19:AN19"/>
    <mergeCell ref="AR19:AU19"/>
    <mergeCell ref="AY19:BB19"/>
    <mergeCell ref="BF19:BI19"/>
    <mergeCell ref="BM19:BP19"/>
    <mergeCell ref="BT21:BW21"/>
    <mergeCell ref="I22:L22"/>
    <mergeCell ref="P22:S22"/>
    <mergeCell ref="W22:Z22"/>
    <mergeCell ref="AD22:AG22"/>
    <mergeCell ref="AK22:AN22"/>
    <mergeCell ref="AR22:AU22"/>
    <mergeCell ref="AY22:BB22"/>
    <mergeCell ref="BF22:BI22"/>
    <mergeCell ref="I21:L21"/>
    <mergeCell ref="P21:S21"/>
    <mergeCell ref="W21:Z21"/>
    <mergeCell ref="AD21:AG21"/>
    <mergeCell ref="AK21:AN21"/>
    <mergeCell ref="AR21:AU21"/>
    <mergeCell ref="AY21:BB21"/>
    <mergeCell ref="BF21:BI21"/>
    <mergeCell ref="BM21:BP21"/>
    <mergeCell ref="BM23:BP23"/>
    <mergeCell ref="BT23:BW23"/>
    <mergeCell ref="BM22:BP22"/>
    <mergeCell ref="BT22:BW22"/>
    <mergeCell ref="I23:L23"/>
    <mergeCell ref="P23:S23"/>
    <mergeCell ref="W23:Z23"/>
    <mergeCell ref="AD23:AG23"/>
    <mergeCell ref="AK23:AN23"/>
    <mergeCell ref="AR23:AU23"/>
    <mergeCell ref="AY23:BB23"/>
    <mergeCell ref="BF23:BI2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5DF87-265C-4601-BF99-71D3B251B63A}">
  <dimension ref="B1:BY29"/>
  <sheetViews>
    <sheetView showGridLines="0" zoomScaleNormal="100" workbookViewId="0">
      <pane xSplit="7" topLeftCell="H1" activePane="topRight" state="frozen"/>
      <selection pane="topRight" activeCell="H1" sqref="H1"/>
    </sheetView>
  </sheetViews>
  <sheetFormatPr baseColWidth="10" defaultColWidth="9.140625" defaultRowHeight="15" x14ac:dyDescent="0.25"/>
  <cols>
    <col min="1" max="1" width="3.7109375" style="24" customWidth="1"/>
    <col min="2" max="2" width="19.85546875" style="24" customWidth="1"/>
    <col min="3" max="6" width="12.28515625" style="24" customWidth="1"/>
    <col min="7" max="8" width="2.28515625" style="24" customWidth="1"/>
    <col min="9" max="9" width="19.85546875" style="24" bestFit="1" customWidth="1"/>
    <col min="10" max="13" width="11.140625" style="24" customWidth="1"/>
    <col min="14" max="15" width="2.28515625" style="24" customWidth="1"/>
    <col min="16" max="16" width="19.85546875" style="24" bestFit="1" customWidth="1"/>
    <col min="17" max="20" width="11.140625" style="24" customWidth="1"/>
    <col min="21" max="22" width="2.28515625" style="24" customWidth="1"/>
    <col min="23" max="23" width="19.85546875" style="24" bestFit="1" customWidth="1"/>
    <col min="24" max="27" width="11.140625" style="24" customWidth="1"/>
    <col min="28" max="29" width="2.28515625" style="24" customWidth="1"/>
    <col min="30" max="30" width="19.85546875" style="24" bestFit="1" customWidth="1"/>
    <col min="31" max="34" width="11.140625" style="24" customWidth="1"/>
    <col min="35" max="36" width="2.28515625" style="24" customWidth="1"/>
    <col min="37" max="37" width="19.85546875" style="24" bestFit="1" customWidth="1"/>
    <col min="38" max="41" width="11.140625" style="24" customWidth="1"/>
    <col min="42" max="43" width="2.28515625" style="24" customWidth="1"/>
    <col min="44" max="44" width="19.85546875" style="24" bestFit="1" customWidth="1"/>
    <col min="45" max="48" width="11.140625" style="24" customWidth="1"/>
    <col min="49" max="50" width="2.28515625" style="24" customWidth="1"/>
    <col min="51" max="51" width="19.85546875" style="24" bestFit="1" customWidth="1"/>
    <col min="52" max="55" width="11.140625" style="24" customWidth="1"/>
    <col min="56" max="57" width="2.28515625" style="24" customWidth="1"/>
    <col min="58" max="58" width="19.85546875" style="24" bestFit="1" customWidth="1"/>
    <col min="59" max="62" width="11.140625" style="24" customWidth="1"/>
    <col min="63" max="64" width="2.28515625" style="24" customWidth="1"/>
    <col min="65" max="65" width="19.85546875" style="24" bestFit="1" customWidth="1"/>
    <col min="66" max="69" width="11.140625" style="24" customWidth="1"/>
    <col min="70" max="71" width="2.28515625" style="24" customWidth="1"/>
    <col min="72" max="72" width="19.85546875" style="24" bestFit="1" customWidth="1"/>
    <col min="73" max="76" width="11.140625" style="24" customWidth="1"/>
    <col min="77" max="77" width="2.28515625" style="24" customWidth="1"/>
    <col min="78" max="16384" width="9.140625" style="24"/>
  </cols>
  <sheetData>
    <row r="1" spans="2:77" ht="5.25" customHeight="1" thickBot="1" x14ac:dyDescent="0.3"/>
    <row r="2" spans="2:77" ht="23.1" customHeight="1" x14ac:dyDescent="0.3">
      <c r="B2" s="181" t="s">
        <v>137</v>
      </c>
      <c r="C2" s="179"/>
      <c r="D2" s="188" t="s">
        <v>276</v>
      </c>
      <c r="E2" s="184">
        <v>14</v>
      </c>
      <c r="F2" s="186" t="s">
        <v>277</v>
      </c>
      <c r="G2" s="25"/>
      <c r="H2" s="25"/>
      <c r="I2" s="179" t="s">
        <v>147</v>
      </c>
      <c r="J2" s="180"/>
      <c r="K2" s="173">
        <v>1235</v>
      </c>
      <c r="L2" s="173"/>
      <c r="M2" s="174"/>
      <c r="N2" s="25"/>
      <c r="O2" s="25"/>
      <c r="P2" s="179" t="s">
        <v>106</v>
      </c>
      <c r="Q2" s="180"/>
      <c r="R2" s="173" t="s">
        <v>75</v>
      </c>
      <c r="S2" s="173"/>
      <c r="T2" s="174"/>
      <c r="U2" s="25"/>
      <c r="V2" s="25"/>
      <c r="W2" s="179" t="s">
        <v>107</v>
      </c>
      <c r="X2" s="180"/>
      <c r="Y2" s="173" t="s">
        <v>75</v>
      </c>
      <c r="Z2" s="173"/>
      <c r="AA2" s="174"/>
      <c r="AB2" s="25"/>
      <c r="AC2" s="25"/>
      <c r="AD2" s="179" t="s">
        <v>108</v>
      </c>
      <c r="AE2" s="180"/>
      <c r="AF2" s="173" t="s">
        <v>75</v>
      </c>
      <c r="AG2" s="173"/>
      <c r="AH2" s="174"/>
      <c r="AI2" s="25"/>
      <c r="AJ2" s="25"/>
      <c r="AK2" s="179" t="s">
        <v>109</v>
      </c>
      <c r="AL2" s="180"/>
      <c r="AM2" s="173" t="s">
        <v>75</v>
      </c>
      <c r="AN2" s="173"/>
      <c r="AO2" s="174"/>
      <c r="AP2" s="25"/>
      <c r="AQ2" s="25"/>
      <c r="AR2" s="179" t="s">
        <v>110</v>
      </c>
      <c r="AS2" s="180"/>
      <c r="AT2" s="173" t="s">
        <v>75</v>
      </c>
      <c r="AU2" s="173"/>
      <c r="AV2" s="174"/>
      <c r="AW2" s="25"/>
      <c r="AX2" s="25"/>
      <c r="AY2" s="179" t="s">
        <v>116</v>
      </c>
      <c r="AZ2" s="180"/>
      <c r="BA2" s="173" t="s">
        <v>75</v>
      </c>
      <c r="BB2" s="173"/>
      <c r="BC2" s="174"/>
      <c r="BD2" s="25"/>
      <c r="BE2" s="25"/>
      <c r="BF2" s="179" t="s">
        <v>112</v>
      </c>
      <c r="BG2" s="180"/>
      <c r="BH2" s="173" t="s">
        <v>75</v>
      </c>
      <c r="BI2" s="173"/>
      <c r="BJ2" s="174"/>
      <c r="BK2" s="25"/>
      <c r="BL2" s="25"/>
      <c r="BM2" s="179" t="s">
        <v>115</v>
      </c>
      <c r="BN2" s="180"/>
      <c r="BO2" s="173" t="s">
        <v>75</v>
      </c>
      <c r="BP2" s="173"/>
      <c r="BQ2" s="174"/>
      <c r="BR2" s="25"/>
      <c r="BS2" s="25"/>
      <c r="BT2" s="179" t="s">
        <v>114</v>
      </c>
      <c r="BU2" s="180"/>
      <c r="BV2" s="173" t="s">
        <v>75</v>
      </c>
      <c r="BW2" s="173"/>
      <c r="BX2" s="174"/>
      <c r="BY2" s="25"/>
    </row>
    <row r="3" spans="2:77" ht="23.1" customHeight="1" thickBot="1" x14ac:dyDescent="0.35">
      <c r="B3" s="182"/>
      <c r="C3" s="183"/>
      <c r="D3" s="189"/>
      <c r="E3" s="185"/>
      <c r="F3" s="187"/>
      <c r="G3" s="25"/>
      <c r="H3" s="25"/>
      <c r="I3" s="175" t="s">
        <v>46</v>
      </c>
      <c r="J3" s="176"/>
      <c r="K3" s="23" t="str">
        <f>IF(ISNA(HLOOKUP(J27,Données!$C4:$O5,2,FALSE)),"... mois",HLOOKUP(J27,Données!$C4:$O5,2,FALSE))</f>
        <v>... mois</v>
      </c>
      <c r="L3" s="177" t="str">
        <f>IF(J11&lt;&gt;"",$C11,IF(K11&lt;&gt;"",$D11,IF(L11&lt;&gt;"",$E11,IF(M11&lt;&gt;"",$F11,"..."))))</f>
        <v>...</v>
      </c>
      <c r="M3" s="178"/>
      <c r="N3" s="25"/>
      <c r="O3" s="25"/>
      <c r="P3" s="175" t="s">
        <v>46</v>
      </c>
      <c r="Q3" s="176"/>
      <c r="R3" s="23" t="str">
        <f>IF(ISNA(HLOOKUP(Q27,Données!$C4:$O5,2,FALSE)),"... mois",HLOOKUP(Q27,Données!$C4:$O5,2,FALSE))</f>
        <v>... mois</v>
      </c>
      <c r="S3" s="177" t="str">
        <f>IF(Q11&lt;&gt;"",$C11,IF(R11&lt;&gt;"",$D11,IF(S11&lt;&gt;"",$E11,IF(T11&lt;&gt;"",$F11,"..."))))</f>
        <v>...</v>
      </c>
      <c r="T3" s="178"/>
      <c r="U3" s="25"/>
      <c r="V3" s="25"/>
      <c r="W3" s="175" t="s">
        <v>46</v>
      </c>
      <c r="X3" s="176"/>
      <c r="Y3" s="23" t="str">
        <f>IF(ISNA(HLOOKUP(X27,Données!$C4:$O5,2,FALSE)),"... mois",HLOOKUP(X27,Données!$C4:$O5,2,FALSE))</f>
        <v>... mois</v>
      </c>
      <c r="Z3" s="177" t="str">
        <f>IF(X11&lt;&gt;"",$C11,IF(Y11&lt;&gt;"",$D11,IF(Z11&lt;&gt;"",$E11,IF(AA11&lt;&gt;"",$F11,"..."))))</f>
        <v>...</v>
      </c>
      <c r="AA3" s="178"/>
      <c r="AB3" s="25"/>
      <c r="AC3" s="25"/>
      <c r="AD3" s="175" t="s">
        <v>46</v>
      </c>
      <c r="AE3" s="176"/>
      <c r="AF3" s="23" t="str">
        <f>IF(ISNA(HLOOKUP(AE27,Données!$C4:$O5,2,FALSE)),"... mois",HLOOKUP(AE27,Données!$C4:$O5,2,FALSE))</f>
        <v>... mois</v>
      </c>
      <c r="AG3" s="177" t="str">
        <f>IF(AE11&lt;&gt;"",$C11,IF(AF11&lt;&gt;"",$D11,IF(AG11&lt;&gt;"",$E11,IF(AH11&lt;&gt;"",$F11,"..."))))</f>
        <v>...</v>
      </c>
      <c r="AH3" s="178"/>
      <c r="AI3" s="25"/>
      <c r="AJ3" s="25"/>
      <c r="AK3" s="175" t="s">
        <v>46</v>
      </c>
      <c r="AL3" s="176"/>
      <c r="AM3" s="23" t="str">
        <f>IF(ISNA(HLOOKUP(AL27,Données!$C4:$O5,2,FALSE)),"... mois",HLOOKUP(AL27,Données!$C4:$O5,2,FALSE))</f>
        <v>... mois</v>
      </c>
      <c r="AN3" s="177" t="str">
        <f>IF(AL11&lt;&gt;"",$C11,IF(AM11&lt;&gt;"",$D11,IF(AN11&lt;&gt;"",$E11,IF(AO11&lt;&gt;"",$F11,"..."))))</f>
        <v>...</v>
      </c>
      <c r="AO3" s="178"/>
      <c r="AP3" s="25"/>
      <c r="AQ3" s="25"/>
      <c r="AR3" s="175" t="s">
        <v>46</v>
      </c>
      <c r="AS3" s="176"/>
      <c r="AT3" s="23" t="str">
        <f>IF(ISNA(HLOOKUP(AS27,Données!$C4:$O5,2,FALSE)),"... mois",HLOOKUP(AS27,Données!$C4:$O5,2,FALSE))</f>
        <v>... mois</v>
      </c>
      <c r="AU3" s="177" t="str">
        <f>IF(AS11&lt;&gt;"",$C11,IF(AT11&lt;&gt;"",$D11,IF(AU11&lt;&gt;"",$E11,IF(AV11&lt;&gt;"",$F11,"..."))))</f>
        <v>...</v>
      </c>
      <c r="AV3" s="178"/>
      <c r="AW3" s="25"/>
      <c r="AX3" s="25"/>
      <c r="AY3" s="175" t="s">
        <v>46</v>
      </c>
      <c r="AZ3" s="176"/>
      <c r="BA3" s="23" t="str">
        <f>IF(ISNA(HLOOKUP(AZ27,Données!$C4:$O5,2,FALSE)),"... mois",HLOOKUP(AZ27,Données!$C4:$O5,2,FALSE))</f>
        <v>... mois</v>
      </c>
      <c r="BB3" s="177" t="str">
        <f>IF(AZ11&lt;&gt;"",$C11,IF(BA11&lt;&gt;"",$D11,IF(BB11&lt;&gt;"",$E11,IF(BC11&lt;&gt;"",$F11,"..."))))</f>
        <v>...</v>
      </c>
      <c r="BC3" s="178"/>
      <c r="BD3" s="25"/>
      <c r="BE3" s="25"/>
      <c r="BF3" s="175" t="s">
        <v>46</v>
      </c>
      <c r="BG3" s="176"/>
      <c r="BH3" s="23" t="str">
        <f>IF(ISNA(HLOOKUP(BG27,Données!$C4:$O5,2,FALSE)),"... mois",HLOOKUP(BG27,Données!$C4:$O5,2,FALSE))</f>
        <v>... mois</v>
      </c>
      <c r="BI3" s="177" t="str">
        <f>IF(BG11&lt;&gt;"",$C11,IF(BH11&lt;&gt;"",$D11,IF(BI11&lt;&gt;"",$E11,IF(BJ11&lt;&gt;"",$F11,"..."))))</f>
        <v>...</v>
      </c>
      <c r="BJ3" s="178"/>
      <c r="BK3" s="25"/>
      <c r="BL3" s="25"/>
      <c r="BM3" s="175" t="s">
        <v>46</v>
      </c>
      <c r="BN3" s="176"/>
      <c r="BO3" s="23" t="str">
        <f>IF(ISNA(HLOOKUP(BN27,Données!$C4:$O5,2,FALSE)),"... mois",HLOOKUP(BN27,Données!$C4:$O5,2,FALSE))</f>
        <v>... mois</v>
      </c>
      <c r="BP3" s="177" t="str">
        <f>IF(BN11&lt;&gt;"",$C11,IF(BO11&lt;&gt;"",$D11,IF(BP11&lt;&gt;"",$E11,IF(BQ11&lt;&gt;"",$F11,"..."))))</f>
        <v>...</v>
      </c>
      <c r="BQ3" s="178"/>
      <c r="BR3" s="25"/>
      <c r="BS3" s="25"/>
      <c r="BT3" s="175" t="s">
        <v>46</v>
      </c>
      <c r="BU3" s="176"/>
      <c r="BV3" s="23" t="str">
        <f>IF(ISNA(HLOOKUP(BU27,Données!$C4:$O5,2,FALSE)),"... mois",HLOOKUP(BU27,Données!$C4:$O5,2,FALSE))</f>
        <v>... mois</v>
      </c>
      <c r="BW3" s="177" t="str">
        <f>IF(BU11&lt;&gt;"",$C11,IF(BV11&lt;&gt;"",$D11,IF(BW11&lt;&gt;"",$E11,IF(BX11&lt;&gt;"",$F11,"..."))))</f>
        <v>...</v>
      </c>
      <c r="BX3" s="178"/>
      <c r="BY3" s="25"/>
    </row>
    <row r="4" spans="2:77" ht="11.45" customHeight="1" x14ac:dyDescent="0.25">
      <c r="I4" s="26"/>
      <c r="J4" s="172"/>
      <c r="K4" s="172"/>
      <c r="L4" s="172"/>
      <c r="M4" s="27"/>
      <c r="P4" s="26"/>
      <c r="Q4" s="172"/>
      <c r="R4" s="172"/>
      <c r="S4" s="172"/>
      <c r="T4" s="27"/>
      <c r="W4" s="26"/>
      <c r="X4" s="172"/>
      <c r="Y4" s="172"/>
      <c r="Z4" s="172"/>
      <c r="AA4" s="27"/>
      <c r="AD4" s="26"/>
      <c r="AE4" s="172"/>
      <c r="AF4" s="172"/>
      <c r="AG4" s="172"/>
      <c r="AH4" s="27"/>
      <c r="AK4" s="26"/>
      <c r="AL4" s="172"/>
      <c r="AM4" s="172"/>
      <c r="AN4" s="172"/>
      <c r="AO4" s="27"/>
      <c r="AR4" s="26"/>
      <c r="AS4" s="172"/>
      <c r="AT4" s="172"/>
      <c r="AU4" s="172"/>
      <c r="AV4" s="27"/>
      <c r="AY4" s="26"/>
      <c r="AZ4" s="172"/>
      <c r="BA4" s="172"/>
      <c r="BB4" s="172"/>
      <c r="BC4" s="27"/>
      <c r="BF4" s="26"/>
      <c r="BG4" s="172"/>
      <c r="BH4" s="172"/>
      <c r="BI4" s="172"/>
      <c r="BJ4" s="27"/>
      <c r="BM4" s="26"/>
      <c r="BN4" s="172"/>
      <c r="BO4" s="172"/>
      <c r="BP4" s="172"/>
      <c r="BQ4" s="27"/>
      <c r="BT4" s="26"/>
      <c r="BU4" s="172"/>
      <c r="BV4" s="172"/>
      <c r="BW4" s="172"/>
      <c r="BX4" s="27"/>
    </row>
    <row r="5" spans="2:77" ht="15" customHeight="1" x14ac:dyDescent="0.25">
      <c r="B5" s="166" t="s">
        <v>67</v>
      </c>
      <c r="C5" s="169" t="s">
        <v>0</v>
      </c>
      <c r="D5" s="170"/>
      <c r="E5" s="170"/>
      <c r="F5" s="171"/>
      <c r="I5" s="166" t="s">
        <v>67</v>
      </c>
      <c r="J5" s="169" t="s">
        <v>0</v>
      </c>
      <c r="K5" s="170"/>
      <c r="L5" s="170"/>
      <c r="M5" s="171"/>
      <c r="P5" s="166" t="s">
        <v>67</v>
      </c>
      <c r="Q5" s="169" t="s">
        <v>0</v>
      </c>
      <c r="R5" s="170"/>
      <c r="S5" s="170"/>
      <c r="T5" s="171"/>
      <c r="W5" s="166" t="s">
        <v>67</v>
      </c>
      <c r="X5" s="169" t="s">
        <v>0</v>
      </c>
      <c r="Y5" s="170"/>
      <c r="Z5" s="170"/>
      <c r="AA5" s="171"/>
      <c r="AD5" s="166" t="s">
        <v>67</v>
      </c>
      <c r="AE5" s="169" t="s">
        <v>0</v>
      </c>
      <c r="AF5" s="170"/>
      <c r="AG5" s="170"/>
      <c r="AH5" s="171"/>
      <c r="AK5" s="166" t="s">
        <v>67</v>
      </c>
      <c r="AL5" s="169" t="s">
        <v>0</v>
      </c>
      <c r="AM5" s="170"/>
      <c r="AN5" s="170"/>
      <c r="AO5" s="171"/>
      <c r="AR5" s="166" t="s">
        <v>67</v>
      </c>
      <c r="AS5" s="169" t="s">
        <v>0</v>
      </c>
      <c r="AT5" s="170"/>
      <c r="AU5" s="170"/>
      <c r="AV5" s="171"/>
      <c r="AY5" s="166" t="s">
        <v>67</v>
      </c>
      <c r="AZ5" s="169" t="s">
        <v>0</v>
      </c>
      <c r="BA5" s="170"/>
      <c r="BB5" s="170"/>
      <c r="BC5" s="171"/>
      <c r="BF5" s="166" t="s">
        <v>67</v>
      </c>
      <c r="BG5" s="169" t="s">
        <v>0</v>
      </c>
      <c r="BH5" s="170"/>
      <c r="BI5" s="170"/>
      <c r="BJ5" s="171"/>
      <c r="BM5" s="166" t="s">
        <v>67</v>
      </c>
      <c r="BN5" s="169" t="s">
        <v>0</v>
      </c>
      <c r="BO5" s="170"/>
      <c r="BP5" s="170"/>
      <c r="BQ5" s="171"/>
      <c r="BT5" s="166" t="s">
        <v>67</v>
      </c>
      <c r="BU5" s="169" t="s">
        <v>0</v>
      </c>
      <c r="BV5" s="170"/>
      <c r="BW5" s="170"/>
      <c r="BX5" s="171"/>
    </row>
    <row r="6" spans="2:77" ht="15" customHeight="1" x14ac:dyDescent="0.25">
      <c r="B6" s="166"/>
      <c r="C6" s="28">
        <v>0</v>
      </c>
      <c r="D6" s="29">
        <v>1</v>
      </c>
      <c r="E6" s="29">
        <v>2</v>
      </c>
      <c r="F6" s="30">
        <v>3</v>
      </c>
      <c r="I6" s="166"/>
      <c r="J6" s="28">
        <v>0</v>
      </c>
      <c r="K6" s="29">
        <v>1</v>
      </c>
      <c r="L6" s="29">
        <v>2</v>
      </c>
      <c r="M6" s="30">
        <v>3</v>
      </c>
      <c r="P6" s="166"/>
      <c r="Q6" s="28">
        <v>0</v>
      </c>
      <c r="R6" s="29">
        <v>1</v>
      </c>
      <c r="S6" s="29">
        <v>2</v>
      </c>
      <c r="T6" s="30">
        <v>3</v>
      </c>
      <c r="W6" s="166"/>
      <c r="X6" s="28">
        <v>0</v>
      </c>
      <c r="Y6" s="29">
        <v>1</v>
      </c>
      <c r="Z6" s="29">
        <v>2</v>
      </c>
      <c r="AA6" s="30">
        <v>3</v>
      </c>
      <c r="AD6" s="166"/>
      <c r="AE6" s="28">
        <v>0</v>
      </c>
      <c r="AF6" s="29">
        <v>1</v>
      </c>
      <c r="AG6" s="29">
        <v>2</v>
      </c>
      <c r="AH6" s="30">
        <v>3</v>
      </c>
      <c r="AK6" s="166"/>
      <c r="AL6" s="28">
        <v>0</v>
      </c>
      <c r="AM6" s="29">
        <v>1</v>
      </c>
      <c r="AN6" s="29">
        <v>2</v>
      </c>
      <c r="AO6" s="30">
        <v>3</v>
      </c>
      <c r="AR6" s="166"/>
      <c r="AS6" s="28">
        <v>0</v>
      </c>
      <c r="AT6" s="29">
        <v>1</v>
      </c>
      <c r="AU6" s="29">
        <v>2</v>
      </c>
      <c r="AV6" s="30">
        <v>3</v>
      </c>
      <c r="AY6" s="166"/>
      <c r="AZ6" s="28">
        <v>0</v>
      </c>
      <c r="BA6" s="29">
        <v>1</v>
      </c>
      <c r="BB6" s="29">
        <v>2</v>
      </c>
      <c r="BC6" s="30">
        <v>3</v>
      </c>
      <c r="BF6" s="166"/>
      <c r="BG6" s="28">
        <v>0</v>
      </c>
      <c r="BH6" s="29">
        <v>1</v>
      </c>
      <c r="BI6" s="29">
        <v>2</v>
      </c>
      <c r="BJ6" s="30">
        <v>3</v>
      </c>
      <c r="BM6" s="166"/>
      <c r="BN6" s="28">
        <v>0</v>
      </c>
      <c r="BO6" s="29">
        <v>1</v>
      </c>
      <c r="BP6" s="29">
        <v>2</v>
      </c>
      <c r="BQ6" s="30">
        <v>3</v>
      </c>
      <c r="BT6" s="166"/>
      <c r="BU6" s="28">
        <v>0</v>
      </c>
      <c r="BV6" s="29">
        <v>1</v>
      </c>
      <c r="BW6" s="29">
        <v>2</v>
      </c>
      <c r="BX6" s="30">
        <v>3</v>
      </c>
    </row>
    <row r="7" spans="2:77" ht="35.1" customHeight="1" x14ac:dyDescent="0.25">
      <c r="B7" s="31" t="s">
        <v>52</v>
      </c>
      <c r="C7" s="32" t="s">
        <v>1</v>
      </c>
      <c r="D7" s="32" t="s">
        <v>60</v>
      </c>
      <c r="E7" s="32" t="s">
        <v>61</v>
      </c>
      <c r="F7" s="32" t="s">
        <v>2</v>
      </c>
      <c r="I7" s="31" t="s">
        <v>52</v>
      </c>
      <c r="J7" s="40"/>
      <c r="K7" s="40"/>
      <c r="L7" s="40"/>
      <c r="M7" s="40"/>
      <c r="P7" s="31" t="s">
        <v>52</v>
      </c>
      <c r="Q7" s="40"/>
      <c r="R7" s="40"/>
      <c r="S7" s="40"/>
      <c r="T7" s="40"/>
      <c r="W7" s="31" t="s">
        <v>52</v>
      </c>
      <c r="X7" s="40"/>
      <c r="Y7" s="40"/>
      <c r="Z7" s="40"/>
      <c r="AA7" s="40"/>
      <c r="AD7" s="31" t="s">
        <v>52</v>
      </c>
      <c r="AE7" s="40"/>
      <c r="AF7" s="40"/>
      <c r="AG7" s="40"/>
      <c r="AH7" s="40"/>
      <c r="AK7" s="31" t="s">
        <v>52</v>
      </c>
      <c r="AL7" s="40"/>
      <c r="AM7" s="40"/>
      <c r="AN7" s="40"/>
      <c r="AO7" s="40"/>
      <c r="AR7" s="31" t="s">
        <v>52</v>
      </c>
      <c r="AS7" s="40"/>
      <c r="AT7" s="40"/>
      <c r="AU7" s="40"/>
      <c r="AV7" s="40"/>
      <c r="AY7" s="31" t="s">
        <v>52</v>
      </c>
      <c r="AZ7" s="40"/>
      <c r="BA7" s="40"/>
      <c r="BB7" s="40"/>
      <c r="BC7" s="40"/>
      <c r="BF7" s="31" t="s">
        <v>52</v>
      </c>
      <c r="BG7" s="40"/>
      <c r="BH7" s="40"/>
      <c r="BI7" s="40"/>
      <c r="BJ7" s="40"/>
      <c r="BM7" s="31" t="s">
        <v>52</v>
      </c>
      <c r="BN7" s="40"/>
      <c r="BO7" s="40"/>
      <c r="BP7" s="40"/>
      <c r="BQ7" s="40"/>
      <c r="BT7" s="31" t="s">
        <v>52</v>
      </c>
      <c r="BU7" s="40"/>
      <c r="BV7" s="40"/>
      <c r="BW7" s="40"/>
      <c r="BX7" s="40"/>
    </row>
    <row r="8" spans="2:77" ht="35.1" customHeight="1" x14ac:dyDescent="0.25">
      <c r="B8" s="31" t="s">
        <v>54</v>
      </c>
      <c r="C8" s="33" t="s">
        <v>3</v>
      </c>
      <c r="D8" s="34" t="s">
        <v>62</v>
      </c>
      <c r="E8" s="34" t="s">
        <v>63</v>
      </c>
      <c r="F8" s="34" t="s">
        <v>64</v>
      </c>
      <c r="I8" s="31" t="s">
        <v>54</v>
      </c>
      <c r="J8" s="40"/>
      <c r="K8" s="40"/>
      <c r="L8" s="40"/>
      <c r="M8" s="40"/>
      <c r="P8" s="31" t="s">
        <v>54</v>
      </c>
      <c r="Q8" s="40"/>
      <c r="R8" s="40"/>
      <c r="S8" s="40"/>
      <c r="T8" s="40"/>
      <c r="W8" s="31" t="s">
        <v>54</v>
      </c>
      <c r="X8" s="40"/>
      <c r="Y8" s="40"/>
      <c r="Z8" s="40"/>
      <c r="AA8" s="40"/>
      <c r="AD8" s="31" t="s">
        <v>54</v>
      </c>
      <c r="AE8" s="40"/>
      <c r="AF8" s="40"/>
      <c r="AG8" s="40"/>
      <c r="AH8" s="40"/>
      <c r="AK8" s="31" t="s">
        <v>54</v>
      </c>
      <c r="AL8" s="40"/>
      <c r="AM8" s="40"/>
      <c r="AN8" s="40"/>
      <c r="AO8" s="40"/>
      <c r="AR8" s="31" t="s">
        <v>54</v>
      </c>
      <c r="AS8" s="40"/>
      <c r="AT8" s="40"/>
      <c r="AU8" s="40"/>
      <c r="AV8" s="40"/>
      <c r="AY8" s="31" t="s">
        <v>54</v>
      </c>
      <c r="AZ8" s="40"/>
      <c r="BA8" s="40"/>
      <c r="BB8" s="40"/>
      <c r="BC8" s="40"/>
      <c r="BF8" s="31" t="s">
        <v>54</v>
      </c>
      <c r="BG8" s="40"/>
      <c r="BH8" s="40"/>
      <c r="BI8" s="40"/>
      <c r="BJ8" s="40"/>
      <c r="BM8" s="31" t="s">
        <v>54</v>
      </c>
      <c r="BN8" s="40"/>
      <c r="BO8" s="40"/>
      <c r="BP8" s="40"/>
      <c r="BQ8" s="40"/>
      <c r="BT8" s="31" t="s">
        <v>54</v>
      </c>
      <c r="BU8" s="40"/>
      <c r="BV8" s="40"/>
      <c r="BW8" s="40"/>
      <c r="BX8" s="40"/>
    </row>
    <row r="9" spans="2:77" ht="35.1" customHeight="1" x14ac:dyDescent="0.25">
      <c r="B9" s="35" t="s">
        <v>4</v>
      </c>
      <c r="C9" s="33" t="s">
        <v>65</v>
      </c>
      <c r="D9" s="33" t="s">
        <v>6</v>
      </c>
      <c r="E9" s="33" t="s">
        <v>7</v>
      </c>
      <c r="F9" s="33" t="s">
        <v>8</v>
      </c>
      <c r="I9" s="35" t="s">
        <v>4</v>
      </c>
      <c r="J9" s="40"/>
      <c r="K9" s="40"/>
      <c r="L9" s="40"/>
      <c r="M9" s="40"/>
      <c r="P9" s="35" t="s">
        <v>4</v>
      </c>
      <c r="Q9" s="40"/>
      <c r="R9" s="40"/>
      <c r="S9" s="40"/>
      <c r="T9" s="40"/>
      <c r="W9" s="35" t="s">
        <v>4</v>
      </c>
      <c r="X9" s="40"/>
      <c r="Y9" s="40"/>
      <c r="Z9" s="40"/>
      <c r="AA9" s="40"/>
      <c r="AD9" s="35" t="s">
        <v>4</v>
      </c>
      <c r="AE9" s="40"/>
      <c r="AF9" s="40"/>
      <c r="AG9" s="40"/>
      <c r="AH9" s="40"/>
      <c r="AK9" s="35" t="s">
        <v>4</v>
      </c>
      <c r="AL9" s="40"/>
      <c r="AM9" s="40"/>
      <c r="AN9" s="40"/>
      <c r="AO9" s="40"/>
      <c r="AR9" s="35" t="s">
        <v>4</v>
      </c>
      <c r="AS9" s="40"/>
      <c r="AT9" s="40"/>
      <c r="AU9" s="40"/>
      <c r="AV9" s="40"/>
      <c r="AY9" s="35" t="s">
        <v>4</v>
      </c>
      <c r="AZ9" s="40"/>
      <c r="BA9" s="40"/>
      <c r="BB9" s="40"/>
      <c r="BC9" s="40"/>
      <c r="BF9" s="35" t="s">
        <v>4</v>
      </c>
      <c r="BG9" s="40"/>
      <c r="BH9" s="40"/>
      <c r="BI9" s="40"/>
      <c r="BJ9" s="40"/>
      <c r="BM9" s="35" t="s">
        <v>4</v>
      </c>
      <c r="BN9" s="40"/>
      <c r="BO9" s="40"/>
      <c r="BP9" s="40"/>
      <c r="BQ9" s="40"/>
      <c r="BT9" s="35" t="s">
        <v>4</v>
      </c>
      <c r="BU9" s="40"/>
      <c r="BV9" s="40"/>
      <c r="BW9" s="40"/>
      <c r="BX9" s="40"/>
    </row>
    <row r="10" spans="2:77" ht="35.1" customHeight="1" x14ac:dyDescent="0.25">
      <c r="B10" s="31" t="s">
        <v>9</v>
      </c>
      <c r="C10" s="33" t="s">
        <v>5</v>
      </c>
      <c r="D10" s="32" t="s">
        <v>71</v>
      </c>
      <c r="E10" s="32" t="s">
        <v>72</v>
      </c>
      <c r="F10" s="32" t="s">
        <v>73</v>
      </c>
      <c r="I10" s="31" t="s">
        <v>9</v>
      </c>
      <c r="J10" s="40"/>
      <c r="K10" s="40"/>
      <c r="L10" s="40"/>
      <c r="M10" s="40"/>
      <c r="P10" s="31" t="s">
        <v>9</v>
      </c>
      <c r="Q10" s="40"/>
      <c r="R10" s="40"/>
      <c r="S10" s="40"/>
      <c r="T10" s="40"/>
      <c r="W10" s="31" t="s">
        <v>9</v>
      </c>
      <c r="X10" s="40"/>
      <c r="Y10" s="40"/>
      <c r="Z10" s="40"/>
      <c r="AA10" s="40"/>
      <c r="AD10" s="31" t="s">
        <v>9</v>
      </c>
      <c r="AE10" s="40"/>
      <c r="AF10" s="40"/>
      <c r="AG10" s="40"/>
      <c r="AH10" s="40"/>
      <c r="AK10" s="31" t="s">
        <v>9</v>
      </c>
      <c r="AL10" s="40"/>
      <c r="AM10" s="40"/>
      <c r="AN10" s="40"/>
      <c r="AO10" s="40"/>
      <c r="AR10" s="31" t="s">
        <v>9</v>
      </c>
      <c r="AS10" s="40"/>
      <c r="AT10" s="40"/>
      <c r="AU10" s="40"/>
      <c r="AV10" s="40"/>
      <c r="AY10" s="31" t="s">
        <v>9</v>
      </c>
      <c r="AZ10" s="40"/>
      <c r="BA10" s="40"/>
      <c r="BB10" s="40"/>
      <c r="BC10" s="40"/>
      <c r="BF10" s="31" t="s">
        <v>9</v>
      </c>
      <c r="BG10" s="40"/>
      <c r="BH10" s="40"/>
      <c r="BI10" s="40"/>
      <c r="BJ10" s="40"/>
      <c r="BM10" s="31" t="s">
        <v>9</v>
      </c>
      <c r="BN10" s="40"/>
      <c r="BO10" s="40"/>
      <c r="BP10" s="40"/>
      <c r="BQ10" s="40"/>
      <c r="BT10" s="31" t="s">
        <v>9</v>
      </c>
      <c r="BU10" s="40"/>
      <c r="BV10" s="40"/>
      <c r="BW10" s="40"/>
      <c r="BX10" s="40"/>
    </row>
    <row r="11" spans="2:77" ht="35.1" customHeight="1" x14ac:dyDescent="0.25">
      <c r="B11" s="31" t="s">
        <v>53</v>
      </c>
      <c r="C11" s="32" t="s">
        <v>66</v>
      </c>
      <c r="D11" s="32" t="s">
        <v>70</v>
      </c>
      <c r="E11" s="32" t="s">
        <v>69</v>
      </c>
      <c r="F11" s="32" t="s">
        <v>68</v>
      </c>
      <c r="I11" s="31" t="s">
        <v>53</v>
      </c>
      <c r="J11" s="40"/>
      <c r="K11" s="40"/>
      <c r="L11" s="40"/>
      <c r="M11" s="40"/>
      <c r="P11" s="31" t="s">
        <v>53</v>
      </c>
      <c r="Q11" s="40"/>
      <c r="R11" s="40"/>
      <c r="S11" s="40"/>
      <c r="T11" s="40"/>
      <c r="W11" s="31" t="s">
        <v>53</v>
      </c>
      <c r="X11" s="40"/>
      <c r="Y11" s="40"/>
      <c r="Z11" s="40"/>
      <c r="AA11" s="40"/>
      <c r="AD11" s="31" t="s">
        <v>53</v>
      </c>
      <c r="AE11" s="40"/>
      <c r="AF11" s="40"/>
      <c r="AG11" s="40"/>
      <c r="AH11" s="40"/>
      <c r="AK11" s="31" t="s">
        <v>53</v>
      </c>
      <c r="AL11" s="40"/>
      <c r="AM11" s="40"/>
      <c r="AN11" s="40"/>
      <c r="AO11" s="40"/>
      <c r="AR11" s="31" t="s">
        <v>53</v>
      </c>
      <c r="AS11" s="40"/>
      <c r="AT11" s="40"/>
      <c r="AU11" s="40"/>
      <c r="AV11" s="40"/>
      <c r="AY11" s="31" t="s">
        <v>53</v>
      </c>
      <c r="AZ11" s="40"/>
      <c r="BA11" s="40"/>
      <c r="BB11" s="40"/>
      <c r="BC11" s="40"/>
      <c r="BF11" s="31" t="s">
        <v>53</v>
      </c>
      <c r="BG11" s="40"/>
      <c r="BH11" s="40"/>
      <c r="BI11" s="40"/>
      <c r="BJ11" s="40"/>
      <c r="BM11" s="31" t="s">
        <v>53</v>
      </c>
      <c r="BN11" s="40"/>
      <c r="BO11" s="40"/>
      <c r="BP11" s="40"/>
      <c r="BQ11" s="40"/>
      <c r="BT11" s="31" t="s">
        <v>53</v>
      </c>
      <c r="BU11" s="40"/>
      <c r="BV11" s="40"/>
      <c r="BW11" s="40"/>
      <c r="BX11" s="40"/>
    </row>
    <row r="12" spans="2:77" ht="9.1999999999999993" customHeight="1" x14ac:dyDescent="0.25">
      <c r="K12" s="19">
        <f>COUNTIF(K7:K10,"x")</f>
        <v>0</v>
      </c>
      <c r="L12" s="19">
        <f>COUNTIF(L7:L10,"x")*2</f>
        <v>0</v>
      </c>
      <c r="M12" s="19">
        <f>COUNTIF(M7:M10,"x")*3</f>
        <v>0</v>
      </c>
      <c r="R12" s="19">
        <f>COUNTIF(R7:R10,"x")</f>
        <v>0</v>
      </c>
      <c r="S12" s="19">
        <f>COUNTIF(S7:S10,"x")*2</f>
        <v>0</v>
      </c>
      <c r="T12" s="19">
        <f>COUNTIF(T7:T10,"x")*3</f>
        <v>0</v>
      </c>
      <c r="Y12" s="19">
        <f>COUNTIF(Y7:Y10,"x")</f>
        <v>0</v>
      </c>
      <c r="Z12" s="19">
        <f>COUNTIF(Z7:Z10,"x")*2</f>
        <v>0</v>
      </c>
      <c r="AA12" s="19">
        <f>COUNTIF(AA7:AA10,"x")*3</f>
        <v>0</v>
      </c>
      <c r="AF12" s="19">
        <f>COUNTIF(AF7:AF10,"x")</f>
        <v>0</v>
      </c>
      <c r="AG12" s="19">
        <f>COUNTIF(AG7:AG10,"x")*2</f>
        <v>0</v>
      </c>
      <c r="AH12" s="19">
        <f>COUNTIF(AH7:AH10,"x")*3</f>
        <v>0</v>
      </c>
      <c r="AM12" s="19">
        <f>COUNTIF(AM7:AM10,"x")</f>
        <v>0</v>
      </c>
      <c r="AN12" s="19">
        <f>COUNTIF(AN7:AN10,"x")*2</f>
        <v>0</v>
      </c>
      <c r="AO12" s="19">
        <f>COUNTIF(AO7:AO10,"x")*3</f>
        <v>0</v>
      </c>
      <c r="AT12" s="19">
        <f>COUNTIF(AT7:AT10,"x")</f>
        <v>0</v>
      </c>
      <c r="AU12" s="19">
        <f>COUNTIF(AU7:AU10,"x")*2</f>
        <v>0</v>
      </c>
      <c r="AV12" s="19">
        <f>COUNTIF(AV7:AV10,"x")*3</f>
        <v>0</v>
      </c>
      <c r="BA12" s="19">
        <f>COUNTIF(BA7:BA10,"x")</f>
        <v>0</v>
      </c>
      <c r="BB12" s="19">
        <f>COUNTIF(BB7:BB10,"x")*2</f>
        <v>0</v>
      </c>
      <c r="BC12" s="19">
        <f>COUNTIF(BC7:BC10,"x")*3</f>
        <v>0</v>
      </c>
      <c r="BH12" s="22">
        <f>COUNTIF(BH7:BH10,"x")</f>
        <v>0</v>
      </c>
      <c r="BI12" s="22">
        <f>COUNTIF(BI7:BI10,"x")*2</f>
        <v>0</v>
      </c>
      <c r="BJ12" s="22">
        <f>COUNTIF(BJ7:BJ10,"x")*3</f>
        <v>0</v>
      </c>
      <c r="BO12" s="22">
        <f>COUNTIF(BO7:BO10,"x")</f>
        <v>0</v>
      </c>
      <c r="BP12" s="22">
        <f>COUNTIF(BP7:BP10,"x")*2</f>
        <v>0</v>
      </c>
      <c r="BQ12" s="22">
        <f>COUNTIF(BQ7:BQ10,"x")*3</f>
        <v>0</v>
      </c>
      <c r="BV12" s="22">
        <f>COUNTIF(BV7:BV10,"x")</f>
        <v>0</v>
      </c>
      <c r="BW12" s="22">
        <f>COUNTIF(BW7:BW10,"x")*2</f>
        <v>0</v>
      </c>
      <c r="BX12" s="22">
        <f>COUNTIF(BX7:BX10,"x")*3</f>
        <v>0</v>
      </c>
    </row>
    <row r="13" spans="2:77" ht="21" x14ac:dyDescent="0.25">
      <c r="I13" s="36" t="s">
        <v>44</v>
      </c>
      <c r="J13" s="37">
        <f>SUM(K12:M12)</f>
        <v>0</v>
      </c>
      <c r="K13" s="38" t="s">
        <v>11</v>
      </c>
      <c r="P13" s="36" t="s">
        <v>44</v>
      </c>
      <c r="Q13" s="37">
        <f>SUM(R12:T12)</f>
        <v>0</v>
      </c>
      <c r="R13" s="38" t="s">
        <v>11</v>
      </c>
      <c r="W13" s="36" t="s">
        <v>44</v>
      </c>
      <c r="X13" s="37">
        <f>SUM(Y12:AA12)</f>
        <v>0</v>
      </c>
      <c r="Y13" s="38" t="s">
        <v>11</v>
      </c>
      <c r="AD13" s="36" t="s">
        <v>44</v>
      </c>
      <c r="AE13" s="37">
        <f>SUM(AF12:AH12)</f>
        <v>0</v>
      </c>
      <c r="AF13" s="38" t="s">
        <v>11</v>
      </c>
      <c r="AK13" s="36" t="s">
        <v>44</v>
      </c>
      <c r="AL13" s="37">
        <f>SUM(AM12:AO12)</f>
        <v>0</v>
      </c>
      <c r="AM13" s="38" t="s">
        <v>11</v>
      </c>
      <c r="AR13" s="36" t="s">
        <v>44</v>
      </c>
      <c r="AS13" s="37">
        <f>SUM(AT12:AV12)</f>
        <v>0</v>
      </c>
      <c r="AT13" s="38" t="s">
        <v>11</v>
      </c>
      <c r="AY13" s="36" t="s">
        <v>44</v>
      </c>
      <c r="AZ13" s="37">
        <f>SUM(BA12:BC12)</f>
        <v>0</v>
      </c>
      <c r="BA13" s="38" t="s">
        <v>11</v>
      </c>
      <c r="BF13" s="36" t="s">
        <v>44</v>
      </c>
      <c r="BG13" s="37">
        <f>SUM(BH12:BJ12)</f>
        <v>0</v>
      </c>
      <c r="BH13" s="38" t="s">
        <v>11</v>
      </c>
      <c r="BM13" s="36" t="s">
        <v>44</v>
      </c>
      <c r="BN13" s="37">
        <f>SUM(BO12:BQ12)</f>
        <v>0</v>
      </c>
      <c r="BO13" s="38" t="s">
        <v>11</v>
      </c>
      <c r="BT13" s="36" t="s">
        <v>44</v>
      </c>
      <c r="BU13" s="37">
        <f>SUM(BV12:BX12)</f>
        <v>0</v>
      </c>
      <c r="BV13" s="38" t="s">
        <v>11</v>
      </c>
    </row>
    <row r="14" spans="2:77" ht="9.1999999999999993" customHeight="1" x14ac:dyDescent="0.25"/>
    <row r="15" spans="2:77" ht="15.6" customHeight="1" x14ac:dyDescent="0.25">
      <c r="I15" s="167" t="s">
        <v>34</v>
      </c>
      <c r="J15" s="167"/>
      <c r="K15" s="167"/>
      <c r="L15" s="167"/>
      <c r="M15" s="167"/>
      <c r="P15" s="167" t="s">
        <v>34</v>
      </c>
      <c r="Q15" s="167"/>
      <c r="R15" s="167"/>
      <c r="S15" s="167"/>
      <c r="T15" s="167"/>
      <c r="W15" s="167" t="s">
        <v>34</v>
      </c>
      <c r="X15" s="167"/>
      <c r="Y15" s="167"/>
      <c r="Z15" s="167"/>
      <c r="AA15" s="167"/>
      <c r="AD15" s="167" t="s">
        <v>34</v>
      </c>
      <c r="AE15" s="167"/>
      <c r="AF15" s="167"/>
      <c r="AG15" s="167"/>
      <c r="AH15" s="167"/>
      <c r="AK15" s="167" t="s">
        <v>34</v>
      </c>
      <c r="AL15" s="167"/>
      <c r="AM15" s="167"/>
      <c r="AN15" s="167"/>
      <c r="AO15" s="167"/>
      <c r="AR15" s="167" t="s">
        <v>34</v>
      </c>
      <c r="AS15" s="167"/>
      <c r="AT15" s="167"/>
      <c r="AU15" s="167"/>
      <c r="AV15" s="167"/>
      <c r="AY15" s="167" t="s">
        <v>34</v>
      </c>
      <c r="AZ15" s="167"/>
      <c r="BA15" s="167"/>
      <c r="BB15" s="167"/>
      <c r="BC15" s="167"/>
      <c r="BF15" s="167" t="s">
        <v>34</v>
      </c>
      <c r="BG15" s="167"/>
      <c r="BH15" s="167"/>
      <c r="BI15" s="167"/>
      <c r="BJ15" s="167"/>
      <c r="BM15" s="167" t="s">
        <v>34</v>
      </c>
      <c r="BN15" s="167"/>
      <c r="BO15" s="167"/>
      <c r="BP15" s="167"/>
      <c r="BQ15" s="167"/>
      <c r="BT15" s="167" t="s">
        <v>34</v>
      </c>
      <c r="BU15" s="167"/>
      <c r="BV15" s="167"/>
      <c r="BW15" s="167"/>
      <c r="BX15" s="167"/>
    </row>
    <row r="16" spans="2:77" ht="4.5" customHeight="1" x14ac:dyDescent="0.25">
      <c r="I16" s="168"/>
      <c r="J16" s="168"/>
      <c r="K16" s="168"/>
      <c r="L16" s="168"/>
      <c r="M16" s="168"/>
      <c r="P16" s="168"/>
      <c r="Q16" s="168"/>
      <c r="R16" s="168"/>
      <c r="S16" s="168"/>
      <c r="T16" s="168"/>
      <c r="W16" s="168"/>
      <c r="X16" s="168"/>
      <c r="Y16" s="168"/>
      <c r="Z16" s="168"/>
      <c r="AA16" s="168"/>
      <c r="AD16" s="168"/>
      <c r="AE16" s="168"/>
      <c r="AF16" s="168"/>
      <c r="AG16" s="168"/>
      <c r="AH16" s="168"/>
      <c r="AK16" s="168"/>
      <c r="AL16" s="168"/>
      <c r="AM16" s="168"/>
      <c r="AN16" s="168"/>
      <c r="AO16" s="168"/>
      <c r="AR16" s="168"/>
      <c r="AS16" s="168"/>
      <c r="AT16" s="168"/>
      <c r="AU16" s="168"/>
      <c r="AV16" s="168"/>
      <c r="AY16" s="168"/>
      <c r="AZ16" s="168"/>
      <c r="BA16" s="168"/>
      <c r="BB16" s="168"/>
      <c r="BC16" s="168"/>
      <c r="BF16" s="168"/>
      <c r="BG16" s="168"/>
      <c r="BH16" s="168"/>
      <c r="BI16" s="168"/>
      <c r="BJ16" s="168"/>
      <c r="BM16" s="168"/>
      <c r="BN16" s="168"/>
      <c r="BO16" s="168"/>
      <c r="BP16" s="168"/>
      <c r="BQ16" s="168"/>
      <c r="BT16" s="168"/>
      <c r="BU16" s="168"/>
      <c r="BV16" s="168"/>
      <c r="BW16" s="168"/>
      <c r="BX16" s="168"/>
    </row>
    <row r="17" spans="9:77" ht="30.2" customHeight="1" x14ac:dyDescent="0.25">
      <c r="I17" s="166" t="s">
        <v>20</v>
      </c>
      <c r="J17" s="166"/>
      <c r="K17" s="166"/>
      <c r="L17" s="166"/>
      <c r="M17" s="35" t="s">
        <v>0</v>
      </c>
      <c r="P17" s="166" t="s">
        <v>20</v>
      </c>
      <c r="Q17" s="166"/>
      <c r="R17" s="166"/>
      <c r="S17" s="166"/>
      <c r="T17" s="35" t="s">
        <v>0</v>
      </c>
      <c r="W17" s="166" t="s">
        <v>20</v>
      </c>
      <c r="X17" s="166"/>
      <c r="Y17" s="166"/>
      <c r="Z17" s="166"/>
      <c r="AA17" s="35" t="s">
        <v>0</v>
      </c>
      <c r="AD17" s="166" t="s">
        <v>20</v>
      </c>
      <c r="AE17" s="166"/>
      <c r="AF17" s="166"/>
      <c r="AG17" s="166"/>
      <c r="AH17" s="35" t="s">
        <v>0</v>
      </c>
      <c r="AK17" s="166" t="s">
        <v>20</v>
      </c>
      <c r="AL17" s="166"/>
      <c r="AM17" s="166"/>
      <c r="AN17" s="166"/>
      <c r="AO17" s="35" t="s">
        <v>0</v>
      </c>
      <c r="AR17" s="166" t="s">
        <v>20</v>
      </c>
      <c r="AS17" s="166"/>
      <c r="AT17" s="166"/>
      <c r="AU17" s="166"/>
      <c r="AV17" s="35" t="s">
        <v>0</v>
      </c>
      <c r="AY17" s="166" t="s">
        <v>20</v>
      </c>
      <c r="AZ17" s="166"/>
      <c r="BA17" s="166"/>
      <c r="BB17" s="166"/>
      <c r="BC17" s="35" t="s">
        <v>0</v>
      </c>
      <c r="BF17" s="166" t="s">
        <v>20</v>
      </c>
      <c r="BG17" s="166"/>
      <c r="BH17" s="166"/>
      <c r="BI17" s="166"/>
      <c r="BJ17" s="35" t="s">
        <v>0</v>
      </c>
      <c r="BM17" s="166" t="s">
        <v>20</v>
      </c>
      <c r="BN17" s="166"/>
      <c r="BO17" s="166"/>
      <c r="BP17" s="166"/>
      <c r="BQ17" s="35" t="s">
        <v>0</v>
      </c>
      <c r="BT17" s="166" t="s">
        <v>20</v>
      </c>
      <c r="BU17" s="166"/>
      <c r="BV17" s="166"/>
      <c r="BW17" s="166"/>
      <c r="BX17" s="35" t="s">
        <v>0</v>
      </c>
    </row>
    <row r="18" spans="9:77" ht="30.2" customHeight="1" x14ac:dyDescent="0.25">
      <c r="I18" s="165" t="s">
        <v>12</v>
      </c>
      <c r="J18" s="165"/>
      <c r="K18" s="165"/>
      <c r="L18" s="165"/>
      <c r="M18" s="40"/>
      <c r="N18" s="20" t="str">
        <f>IF(M18="x",-2,"")</f>
        <v/>
      </c>
      <c r="P18" s="165" t="s">
        <v>12</v>
      </c>
      <c r="Q18" s="165"/>
      <c r="R18" s="165"/>
      <c r="S18" s="165"/>
      <c r="T18" s="40"/>
      <c r="U18" s="20" t="str">
        <f>IF(T18="x",-2,"")</f>
        <v/>
      </c>
      <c r="W18" s="165" t="s">
        <v>12</v>
      </c>
      <c r="X18" s="165"/>
      <c r="Y18" s="165"/>
      <c r="Z18" s="165"/>
      <c r="AA18" s="40"/>
      <c r="AB18" s="20" t="str">
        <f>IF(AA18="x",-2,"")</f>
        <v/>
      </c>
      <c r="AD18" s="165" t="s">
        <v>12</v>
      </c>
      <c r="AE18" s="165"/>
      <c r="AF18" s="165"/>
      <c r="AG18" s="165"/>
      <c r="AH18" s="40"/>
      <c r="AI18" s="20" t="str">
        <f>IF(AH18="x",-2,"")</f>
        <v/>
      </c>
      <c r="AK18" s="165" t="s">
        <v>12</v>
      </c>
      <c r="AL18" s="165"/>
      <c r="AM18" s="165"/>
      <c r="AN18" s="165"/>
      <c r="AO18" s="40"/>
      <c r="AP18" s="20" t="str">
        <f>IF(AO18="x",-2,"")</f>
        <v/>
      </c>
      <c r="AR18" s="165" t="s">
        <v>12</v>
      </c>
      <c r="AS18" s="165"/>
      <c r="AT18" s="165"/>
      <c r="AU18" s="165"/>
      <c r="AV18" s="40"/>
      <c r="AW18" s="20" t="str">
        <f>IF(AV18="x",-2,"")</f>
        <v/>
      </c>
      <c r="AY18" s="165" t="s">
        <v>12</v>
      </c>
      <c r="AZ18" s="165"/>
      <c r="BA18" s="165"/>
      <c r="BB18" s="165"/>
      <c r="BC18" s="40"/>
      <c r="BD18" s="20" t="str">
        <f>IF(BC18="x",-2,"")</f>
        <v/>
      </c>
      <c r="BF18" s="165" t="s">
        <v>12</v>
      </c>
      <c r="BG18" s="165"/>
      <c r="BH18" s="165"/>
      <c r="BI18" s="165"/>
      <c r="BJ18" s="40"/>
      <c r="BK18" s="20" t="str">
        <f>IF(BJ18="x",-2,"")</f>
        <v/>
      </c>
      <c r="BM18" s="165" t="s">
        <v>12</v>
      </c>
      <c r="BN18" s="165"/>
      <c r="BO18" s="165"/>
      <c r="BP18" s="165"/>
      <c r="BQ18" s="40"/>
      <c r="BR18" s="20" t="str">
        <f>IF(BQ18="x",-2,"")</f>
        <v/>
      </c>
      <c r="BT18" s="165" t="s">
        <v>12</v>
      </c>
      <c r="BU18" s="165"/>
      <c r="BV18" s="165"/>
      <c r="BW18" s="165"/>
      <c r="BX18" s="40"/>
      <c r="BY18" s="20" t="str">
        <f>IF(BX18="x",-2,"")</f>
        <v/>
      </c>
    </row>
    <row r="19" spans="9:77" ht="30.2" customHeight="1" x14ac:dyDescent="0.25">
      <c r="I19" s="165" t="s">
        <v>13</v>
      </c>
      <c r="J19" s="165"/>
      <c r="K19" s="165"/>
      <c r="L19" s="165"/>
      <c r="M19" s="40"/>
      <c r="N19" s="21" t="str">
        <f>IF(M19="x",-1,"")</f>
        <v/>
      </c>
      <c r="P19" s="165" t="s">
        <v>13</v>
      </c>
      <c r="Q19" s="165"/>
      <c r="R19" s="165"/>
      <c r="S19" s="165"/>
      <c r="T19" s="40"/>
      <c r="U19" s="21" t="str">
        <f>IF(T19="x",-1,"")</f>
        <v/>
      </c>
      <c r="W19" s="165" t="s">
        <v>13</v>
      </c>
      <c r="X19" s="165"/>
      <c r="Y19" s="165"/>
      <c r="Z19" s="165"/>
      <c r="AA19" s="40"/>
      <c r="AB19" s="21" t="str">
        <f>IF(AA19="x",-1,"")</f>
        <v/>
      </c>
      <c r="AD19" s="165" t="s">
        <v>13</v>
      </c>
      <c r="AE19" s="165"/>
      <c r="AF19" s="165"/>
      <c r="AG19" s="165"/>
      <c r="AH19" s="40"/>
      <c r="AI19" s="21" t="str">
        <f>IF(AH19="x",-1,"")</f>
        <v/>
      </c>
      <c r="AK19" s="165" t="s">
        <v>13</v>
      </c>
      <c r="AL19" s="165"/>
      <c r="AM19" s="165"/>
      <c r="AN19" s="165"/>
      <c r="AO19" s="40"/>
      <c r="AP19" s="21" t="str">
        <f>IF(AO19="x",-1,"")</f>
        <v/>
      </c>
      <c r="AR19" s="165" t="s">
        <v>13</v>
      </c>
      <c r="AS19" s="165"/>
      <c r="AT19" s="165"/>
      <c r="AU19" s="165"/>
      <c r="AV19" s="40"/>
      <c r="AW19" s="21" t="str">
        <f>IF(AV19="x",-1,"")</f>
        <v/>
      </c>
      <c r="AY19" s="165" t="s">
        <v>13</v>
      </c>
      <c r="AZ19" s="165"/>
      <c r="BA19" s="165"/>
      <c r="BB19" s="165"/>
      <c r="BC19" s="40"/>
      <c r="BD19" s="21" t="str">
        <f>IF(BC19="x",-1,"")</f>
        <v/>
      </c>
      <c r="BF19" s="165" t="s">
        <v>13</v>
      </c>
      <c r="BG19" s="165"/>
      <c r="BH19" s="165"/>
      <c r="BI19" s="165"/>
      <c r="BJ19" s="40"/>
      <c r="BK19" s="21" t="str">
        <f>IF(BJ19="x",-1,"")</f>
        <v/>
      </c>
      <c r="BM19" s="165" t="s">
        <v>13</v>
      </c>
      <c r="BN19" s="165"/>
      <c r="BO19" s="165"/>
      <c r="BP19" s="165"/>
      <c r="BQ19" s="40"/>
      <c r="BR19" s="21" t="str">
        <f>IF(BQ19="x",-1,"")</f>
        <v/>
      </c>
      <c r="BT19" s="165" t="s">
        <v>13</v>
      </c>
      <c r="BU19" s="165"/>
      <c r="BV19" s="165"/>
      <c r="BW19" s="165"/>
      <c r="BX19" s="40"/>
      <c r="BY19" s="21" t="str">
        <f>IF(BX19="x",-1,"")</f>
        <v/>
      </c>
    </row>
    <row r="20" spans="9:77" ht="30.2" customHeight="1" x14ac:dyDescent="0.25">
      <c r="I20" s="165" t="s">
        <v>14</v>
      </c>
      <c r="J20" s="165"/>
      <c r="K20" s="165"/>
      <c r="L20" s="165"/>
      <c r="M20" s="40"/>
      <c r="N20" s="21" t="str">
        <f>IF(M20="x",0,"")</f>
        <v/>
      </c>
      <c r="P20" s="165" t="s">
        <v>14</v>
      </c>
      <c r="Q20" s="165"/>
      <c r="R20" s="165"/>
      <c r="S20" s="165"/>
      <c r="T20" s="40"/>
      <c r="U20" s="21" t="str">
        <f>IF(T20="x",0,"")</f>
        <v/>
      </c>
      <c r="W20" s="165" t="s">
        <v>14</v>
      </c>
      <c r="X20" s="165"/>
      <c r="Y20" s="165"/>
      <c r="Z20" s="165"/>
      <c r="AA20" s="40"/>
      <c r="AB20" s="21" t="str">
        <f>IF(AA20="x",0,"")</f>
        <v/>
      </c>
      <c r="AD20" s="165" t="s">
        <v>14</v>
      </c>
      <c r="AE20" s="165"/>
      <c r="AF20" s="165"/>
      <c r="AG20" s="165"/>
      <c r="AH20" s="40"/>
      <c r="AI20" s="21" t="str">
        <f>IF(AH20="x",0,"")</f>
        <v/>
      </c>
      <c r="AK20" s="165" t="s">
        <v>14</v>
      </c>
      <c r="AL20" s="165"/>
      <c r="AM20" s="165"/>
      <c r="AN20" s="165"/>
      <c r="AO20" s="40"/>
      <c r="AP20" s="21" t="str">
        <f>IF(AO20="x",0,"")</f>
        <v/>
      </c>
      <c r="AR20" s="165" t="s">
        <v>14</v>
      </c>
      <c r="AS20" s="165"/>
      <c r="AT20" s="165"/>
      <c r="AU20" s="165"/>
      <c r="AV20" s="40"/>
      <c r="AW20" s="21" t="str">
        <f>IF(AV20="x",0,"")</f>
        <v/>
      </c>
      <c r="AY20" s="165" t="s">
        <v>14</v>
      </c>
      <c r="AZ20" s="165"/>
      <c r="BA20" s="165"/>
      <c r="BB20" s="165"/>
      <c r="BC20" s="40"/>
      <c r="BD20" s="21" t="str">
        <f>IF(BC20="x",0,"")</f>
        <v/>
      </c>
      <c r="BF20" s="165" t="s">
        <v>14</v>
      </c>
      <c r="BG20" s="165"/>
      <c r="BH20" s="165"/>
      <c r="BI20" s="165"/>
      <c r="BJ20" s="40"/>
      <c r="BK20" s="21" t="str">
        <f>IF(BJ20="x",0,"")</f>
        <v/>
      </c>
      <c r="BM20" s="165" t="s">
        <v>14</v>
      </c>
      <c r="BN20" s="165"/>
      <c r="BO20" s="165"/>
      <c r="BP20" s="165"/>
      <c r="BQ20" s="40"/>
      <c r="BR20" s="21" t="str">
        <f>IF(BQ20="x",0,"")</f>
        <v/>
      </c>
      <c r="BT20" s="165" t="s">
        <v>14</v>
      </c>
      <c r="BU20" s="165"/>
      <c r="BV20" s="165"/>
      <c r="BW20" s="165"/>
      <c r="BX20" s="40"/>
      <c r="BY20" s="21" t="str">
        <f>IF(BX20="x",0,"")</f>
        <v/>
      </c>
    </row>
    <row r="21" spans="9:77" ht="30.2" customHeight="1" x14ac:dyDescent="0.25">
      <c r="I21" s="165" t="s">
        <v>17</v>
      </c>
      <c r="J21" s="165"/>
      <c r="K21" s="165"/>
      <c r="L21" s="165"/>
      <c r="M21" s="40"/>
      <c r="N21" s="21" t="str">
        <f>IF(M21="x",1,"")</f>
        <v/>
      </c>
      <c r="P21" s="165" t="s">
        <v>17</v>
      </c>
      <c r="Q21" s="165"/>
      <c r="R21" s="165"/>
      <c r="S21" s="165"/>
      <c r="T21" s="40"/>
      <c r="U21" s="21" t="str">
        <f>IF(T21="x",1,"")</f>
        <v/>
      </c>
      <c r="W21" s="165" t="s">
        <v>17</v>
      </c>
      <c r="X21" s="165"/>
      <c r="Y21" s="165"/>
      <c r="Z21" s="165"/>
      <c r="AA21" s="40"/>
      <c r="AB21" s="21" t="str">
        <f>IF(AA21="x",1,"")</f>
        <v/>
      </c>
      <c r="AD21" s="165" t="s">
        <v>17</v>
      </c>
      <c r="AE21" s="165"/>
      <c r="AF21" s="165"/>
      <c r="AG21" s="165"/>
      <c r="AH21" s="40"/>
      <c r="AI21" s="21" t="str">
        <f>IF(AH21="x",1,"")</f>
        <v/>
      </c>
      <c r="AK21" s="165" t="s">
        <v>17</v>
      </c>
      <c r="AL21" s="165"/>
      <c r="AM21" s="165"/>
      <c r="AN21" s="165"/>
      <c r="AO21" s="40"/>
      <c r="AP21" s="21" t="str">
        <f>IF(AO21="x",1,"")</f>
        <v/>
      </c>
      <c r="AR21" s="165" t="s">
        <v>17</v>
      </c>
      <c r="AS21" s="165"/>
      <c r="AT21" s="165"/>
      <c r="AU21" s="165"/>
      <c r="AV21" s="40"/>
      <c r="AW21" s="21" t="str">
        <f>IF(AV21="x",1,"")</f>
        <v/>
      </c>
      <c r="AY21" s="165" t="s">
        <v>17</v>
      </c>
      <c r="AZ21" s="165"/>
      <c r="BA21" s="165"/>
      <c r="BB21" s="165"/>
      <c r="BC21" s="40"/>
      <c r="BD21" s="21" t="str">
        <f>IF(BC21="x",1,"")</f>
        <v/>
      </c>
      <c r="BF21" s="165" t="s">
        <v>17</v>
      </c>
      <c r="BG21" s="165"/>
      <c r="BH21" s="165"/>
      <c r="BI21" s="165"/>
      <c r="BJ21" s="40"/>
      <c r="BK21" s="21" t="str">
        <f>IF(BJ21="x",1,"")</f>
        <v/>
      </c>
      <c r="BM21" s="165" t="s">
        <v>17</v>
      </c>
      <c r="BN21" s="165"/>
      <c r="BO21" s="165"/>
      <c r="BP21" s="165"/>
      <c r="BQ21" s="40"/>
      <c r="BR21" s="21" t="str">
        <f>IF(BQ21="x",1,"")</f>
        <v/>
      </c>
      <c r="BT21" s="165" t="s">
        <v>17</v>
      </c>
      <c r="BU21" s="165"/>
      <c r="BV21" s="165"/>
      <c r="BW21" s="165"/>
      <c r="BX21" s="40"/>
      <c r="BY21" s="21" t="str">
        <f>IF(BX21="x",1,"")</f>
        <v/>
      </c>
    </row>
    <row r="22" spans="9:77" ht="30.2" customHeight="1" x14ac:dyDescent="0.25">
      <c r="I22" s="165" t="s">
        <v>15</v>
      </c>
      <c r="J22" s="165"/>
      <c r="K22" s="165"/>
      <c r="L22" s="165"/>
      <c r="M22" s="40"/>
      <c r="N22" s="21" t="str">
        <f>IF(M22="x",2,"")</f>
        <v/>
      </c>
      <c r="P22" s="165" t="s">
        <v>15</v>
      </c>
      <c r="Q22" s="165"/>
      <c r="R22" s="165"/>
      <c r="S22" s="165"/>
      <c r="T22" s="40"/>
      <c r="U22" s="21" t="str">
        <f>IF(T22="x",2,"")</f>
        <v/>
      </c>
      <c r="W22" s="165" t="s">
        <v>15</v>
      </c>
      <c r="X22" s="165"/>
      <c r="Y22" s="165"/>
      <c r="Z22" s="165"/>
      <c r="AA22" s="40"/>
      <c r="AB22" s="21" t="str">
        <f>IF(AA22="x",2,"")</f>
        <v/>
      </c>
      <c r="AD22" s="165" t="s">
        <v>15</v>
      </c>
      <c r="AE22" s="165"/>
      <c r="AF22" s="165"/>
      <c r="AG22" s="165"/>
      <c r="AH22" s="40"/>
      <c r="AI22" s="21" t="str">
        <f>IF(AH22="x",2,"")</f>
        <v/>
      </c>
      <c r="AK22" s="165" t="s">
        <v>15</v>
      </c>
      <c r="AL22" s="165"/>
      <c r="AM22" s="165"/>
      <c r="AN22" s="165"/>
      <c r="AO22" s="40"/>
      <c r="AP22" s="21" t="str">
        <f>IF(AO22="x",2,"")</f>
        <v/>
      </c>
      <c r="AR22" s="165" t="s">
        <v>15</v>
      </c>
      <c r="AS22" s="165"/>
      <c r="AT22" s="165"/>
      <c r="AU22" s="165"/>
      <c r="AV22" s="40"/>
      <c r="AW22" s="21" t="str">
        <f>IF(AV22="x",2,"")</f>
        <v/>
      </c>
      <c r="AY22" s="165" t="s">
        <v>15</v>
      </c>
      <c r="AZ22" s="165"/>
      <c r="BA22" s="165"/>
      <c r="BB22" s="165"/>
      <c r="BC22" s="40"/>
      <c r="BD22" s="21" t="str">
        <f>IF(BC22="x",2,"")</f>
        <v/>
      </c>
      <c r="BF22" s="165" t="s">
        <v>15</v>
      </c>
      <c r="BG22" s="165"/>
      <c r="BH22" s="165"/>
      <c r="BI22" s="165"/>
      <c r="BJ22" s="40"/>
      <c r="BK22" s="21" t="str">
        <f>IF(BJ22="x",2,"")</f>
        <v/>
      </c>
      <c r="BM22" s="165" t="s">
        <v>15</v>
      </c>
      <c r="BN22" s="165"/>
      <c r="BO22" s="165"/>
      <c r="BP22" s="165"/>
      <c r="BQ22" s="40"/>
      <c r="BR22" s="21" t="str">
        <f>IF(BQ22="x",2,"")</f>
        <v/>
      </c>
      <c r="BT22" s="165" t="s">
        <v>15</v>
      </c>
      <c r="BU22" s="165"/>
      <c r="BV22" s="165"/>
      <c r="BW22" s="165"/>
      <c r="BX22" s="40"/>
      <c r="BY22" s="21" t="str">
        <f>IF(BX22="x",2,"")</f>
        <v/>
      </c>
    </row>
    <row r="23" spans="9:77" ht="30.2" customHeight="1" x14ac:dyDescent="0.25">
      <c r="I23" s="165" t="s">
        <v>16</v>
      </c>
      <c r="J23" s="165"/>
      <c r="K23" s="165"/>
      <c r="L23" s="165"/>
      <c r="M23" s="40"/>
      <c r="N23" s="21" t="str">
        <f>IF(M23="x",3,"")</f>
        <v/>
      </c>
      <c r="P23" s="165" t="s">
        <v>16</v>
      </c>
      <c r="Q23" s="165"/>
      <c r="R23" s="165"/>
      <c r="S23" s="165"/>
      <c r="T23" s="40"/>
      <c r="U23" s="21" t="str">
        <f>IF(T23="x",3,"")</f>
        <v/>
      </c>
      <c r="W23" s="165" t="s">
        <v>16</v>
      </c>
      <c r="X23" s="165"/>
      <c r="Y23" s="165"/>
      <c r="Z23" s="165"/>
      <c r="AA23" s="40"/>
      <c r="AB23" s="21" t="str">
        <f>IF(AA23="x",3,"")</f>
        <v/>
      </c>
      <c r="AD23" s="165" t="s">
        <v>16</v>
      </c>
      <c r="AE23" s="165"/>
      <c r="AF23" s="165"/>
      <c r="AG23" s="165"/>
      <c r="AH23" s="40"/>
      <c r="AI23" s="21" t="str">
        <f>IF(AH23="x",3,"")</f>
        <v/>
      </c>
      <c r="AK23" s="165" t="s">
        <v>16</v>
      </c>
      <c r="AL23" s="165"/>
      <c r="AM23" s="165"/>
      <c r="AN23" s="165"/>
      <c r="AO23" s="40"/>
      <c r="AP23" s="21" t="str">
        <f>IF(AO23="x",3,"")</f>
        <v/>
      </c>
      <c r="AR23" s="165" t="s">
        <v>16</v>
      </c>
      <c r="AS23" s="165"/>
      <c r="AT23" s="165"/>
      <c r="AU23" s="165"/>
      <c r="AV23" s="40"/>
      <c r="AW23" s="21" t="str">
        <f>IF(AV23="x",3,"")</f>
        <v/>
      </c>
      <c r="AY23" s="165" t="s">
        <v>16</v>
      </c>
      <c r="AZ23" s="165"/>
      <c r="BA23" s="165"/>
      <c r="BB23" s="165"/>
      <c r="BC23" s="40"/>
      <c r="BD23" s="21" t="str">
        <f>IF(BC23="x",3,"")</f>
        <v/>
      </c>
      <c r="BF23" s="165" t="s">
        <v>16</v>
      </c>
      <c r="BG23" s="165"/>
      <c r="BH23" s="165"/>
      <c r="BI23" s="165"/>
      <c r="BJ23" s="40"/>
      <c r="BK23" s="21" t="str">
        <f>IF(BJ23="x",3,"")</f>
        <v/>
      </c>
      <c r="BM23" s="165" t="s">
        <v>16</v>
      </c>
      <c r="BN23" s="165"/>
      <c r="BO23" s="165"/>
      <c r="BP23" s="165"/>
      <c r="BQ23" s="40"/>
      <c r="BR23" s="21" t="str">
        <f>IF(BQ23="x",3,"")</f>
        <v/>
      </c>
      <c r="BT23" s="165" t="s">
        <v>16</v>
      </c>
      <c r="BU23" s="165"/>
      <c r="BV23" s="165"/>
      <c r="BW23" s="165"/>
      <c r="BX23" s="40"/>
      <c r="BY23" s="21" t="str">
        <f>IF(BX23="x",3,"")</f>
        <v/>
      </c>
    </row>
    <row r="24" spans="9:77" ht="9.1999999999999993" customHeight="1" x14ac:dyDescent="0.25"/>
    <row r="25" spans="9:77" ht="21" x14ac:dyDescent="0.25">
      <c r="I25" s="36" t="s">
        <v>43</v>
      </c>
      <c r="J25" s="37">
        <f>SUM(N18:N23)</f>
        <v>0</v>
      </c>
      <c r="K25" s="38" t="s">
        <v>11</v>
      </c>
      <c r="P25" s="36" t="s">
        <v>43</v>
      </c>
      <c r="Q25" s="37">
        <f>SUM(U18:U23)</f>
        <v>0</v>
      </c>
      <c r="R25" s="38" t="s">
        <v>11</v>
      </c>
      <c r="W25" s="36" t="s">
        <v>43</v>
      </c>
      <c r="X25" s="37">
        <f>SUM(AB18:AB23)</f>
        <v>0</v>
      </c>
      <c r="Y25" s="38" t="s">
        <v>11</v>
      </c>
      <c r="AD25" s="36" t="s">
        <v>43</v>
      </c>
      <c r="AE25" s="37">
        <f>SUM(AI18:AI23)</f>
        <v>0</v>
      </c>
      <c r="AF25" s="38" t="s">
        <v>11</v>
      </c>
      <c r="AK25" s="36" t="s">
        <v>43</v>
      </c>
      <c r="AL25" s="37">
        <f>SUM(AP18:AP23)</f>
        <v>0</v>
      </c>
      <c r="AM25" s="38" t="s">
        <v>11</v>
      </c>
      <c r="AR25" s="36" t="s">
        <v>43</v>
      </c>
      <c r="AS25" s="37">
        <f>SUM(AW18:AW23)</f>
        <v>0</v>
      </c>
      <c r="AT25" s="38" t="s">
        <v>11</v>
      </c>
      <c r="AY25" s="36" t="s">
        <v>43</v>
      </c>
      <c r="AZ25" s="37">
        <f>SUM(BD18:BD23)</f>
        <v>0</v>
      </c>
      <c r="BA25" s="38" t="s">
        <v>11</v>
      </c>
      <c r="BF25" s="36" t="s">
        <v>43</v>
      </c>
      <c r="BG25" s="37">
        <f>SUM(BK18:BK23)</f>
        <v>0</v>
      </c>
      <c r="BH25" s="38" t="s">
        <v>11</v>
      </c>
      <c r="BM25" s="36" t="s">
        <v>43</v>
      </c>
      <c r="BN25" s="37">
        <f>SUM(BR18:BR23)</f>
        <v>0</v>
      </c>
      <c r="BO25" s="38" t="s">
        <v>11</v>
      </c>
      <c r="BT25" s="36" t="s">
        <v>43</v>
      </c>
      <c r="BU25" s="37">
        <f>SUM(BY18:BY23)</f>
        <v>0</v>
      </c>
      <c r="BV25" s="38" t="s">
        <v>11</v>
      </c>
    </row>
    <row r="26" spans="9:77" ht="9.1999999999999993" customHeight="1" x14ac:dyDescent="0.25">
      <c r="I26" s="39"/>
      <c r="P26" s="39"/>
      <c r="W26" s="39"/>
      <c r="AD26" s="39"/>
      <c r="AK26" s="39"/>
      <c r="AR26" s="39"/>
      <c r="AY26" s="39"/>
      <c r="BF26" s="39"/>
      <c r="BM26" s="39"/>
      <c r="BT26" s="39"/>
    </row>
    <row r="27" spans="9:77" ht="21" x14ac:dyDescent="0.25">
      <c r="I27" s="36" t="s">
        <v>45</v>
      </c>
      <c r="J27" s="37">
        <f>J13+J25</f>
        <v>0</v>
      </c>
      <c r="K27" s="38" t="s">
        <v>11</v>
      </c>
      <c r="P27" s="36" t="s">
        <v>45</v>
      </c>
      <c r="Q27" s="37">
        <f>Q13+Q25</f>
        <v>0</v>
      </c>
      <c r="R27" s="38" t="s">
        <v>11</v>
      </c>
      <c r="W27" s="36" t="s">
        <v>45</v>
      </c>
      <c r="X27" s="37">
        <f>X13+X25</f>
        <v>0</v>
      </c>
      <c r="Y27" s="38" t="s">
        <v>11</v>
      </c>
      <c r="AD27" s="36" t="s">
        <v>45</v>
      </c>
      <c r="AE27" s="37">
        <f>AE13+AE25</f>
        <v>0</v>
      </c>
      <c r="AF27" s="38" t="s">
        <v>11</v>
      </c>
      <c r="AK27" s="36" t="s">
        <v>45</v>
      </c>
      <c r="AL27" s="37">
        <f>AL13+AL25</f>
        <v>0</v>
      </c>
      <c r="AM27" s="38" t="s">
        <v>11</v>
      </c>
      <c r="AR27" s="36" t="s">
        <v>45</v>
      </c>
      <c r="AS27" s="37">
        <f>AS13+AS25</f>
        <v>0</v>
      </c>
      <c r="AT27" s="38" t="s">
        <v>11</v>
      </c>
      <c r="AY27" s="36" t="s">
        <v>45</v>
      </c>
      <c r="AZ27" s="37">
        <f>AZ13+AZ25</f>
        <v>0</v>
      </c>
      <c r="BA27" s="38" t="s">
        <v>11</v>
      </c>
      <c r="BF27" s="36" t="s">
        <v>45</v>
      </c>
      <c r="BG27" s="37">
        <f>BG13+BG25</f>
        <v>0</v>
      </c>
      <c r="BH27" s="38" t="s">
        <v>11</v>
      </c>
      <c r="BM27" s="36" t="s">
        <v>45</v>
      </c>
      <c r="BN27" s="37">
        <f>BN13+BN25</f>
        <v>0</v>
      </c>
      <c r="BO27" s="38" t="s">
        <v>11</v>
      </c>
      <c r="BT27" s="36" t="s">
        <v>45</v>
      </c>
      <c r="BU27" s="37">
        <f>BU13+BU25</f>
        <v>0</v>
      </c>
      <c r="BV27" s="38" t="s">
        <v>11</v>
      </c>
    </row>
    <row r="29" spans="9:77" ht="14.85" customHeight="1" x14ac:dyDescent="0.25"/>
  </sheetData>
  <sheetProtection sheet="1" formatCells="0"/>
  <mergeCells count="166">
    <mergeCell ref="BT23:BW23"/>
    <mergeCell ref="BM22:BP22"/>
    <mergeCell ref="BT22:BW22"/>
    <mergeCell ref="I23:L23"/>
    <mergeCell ref="P23:S23"/>
    <mergeCell ref="W23:Z23"/>
    <mergeCell ref="AD23:AG23"/>
    <mergeCell ref="AK23:AN23"/>
    <mergeCell ref="AR23:AU23"/>
    <mergeCell ref="AY23:BB23"/>
    <mergeCell ref="BF23:BI23"/>
    <mergeCell ref="I22:L22"/>
    <mergeCell ref="P22:S22"/>
    <mergeCell ref="W22:Z22"/>
    <mergeCell ref="AD22:AG22"/>
    <mergeCell ref="AK22:AN22"/>
    <mergeCell ref="AR22:AU22"/>
    <mergeCell ref="AY22:BB22"/>
    <mergeCell ref="BF22:BI22"/>
    <mergeCell ref="BM23:BP23"/>
    <mergeCell ref="BT20:BW20"/>
    <mergeCell ref="I21:L21"/>
    <mergeCell ref="P21:S21"/>
    <mergeCell ref="W21:Z21"/>
    <mergeCell ref="AD21:AG21"/>
    <mergeCell ref="AK21:AN21"/>
    <mergeCell ref="AR21:AU21"/>
    <mergeCell ref="AY21:BB21"/>
    <mergeCell ref="BF21:BI21"/>
    <mergeCell ref="BM21:BP21"/>
    <mergeCell ref="BT21:BW21"/>
    <mergeCell ref="I20:L20"/>
    <mergeCell ref="P20:S20"/>
    <mergeCell ref="W20:Z20"/>
    <mergeCell ref="AD20:AG20"/>
    <mergeCell ref="AK20:AN20"/>
    <mergeCell ref="AR20:AU20"/>
    <mergeCell ref="AY20:BB20"/>
    <mergeCell ref="BF20:BI20"/>
    <mergeCell ref="BM20:BP20"/>
    <mergeCell ref="BT18:BW18"/>
    <mergeCell ref="I19:L19"/>
    <mergeCell ref="P19:S19"/>
    <mergeCell ref="W19:Z19"/>
    <mergeCell ref="AD19:AG19"/>
    <mergeCell ref="AK19:AN19"/>
    <mergeCell ref="AR19:AU19"/>
    <mergeCell ref="AY19:BB19"/>
    <mergeCell ref="BF19:BI19"/>
    <mergeCell ref="BM19:BP19"/>
    <mergeCell ref="BT19:BW19"/>
    <mergeCell ref="I18:L18"/>
    <mergeCell ref="P18:S18"/>
    <mergeCell ref="W18:Z18"/>
    <mergeCell ref="AD18:AG18"/>
    <mergeCell ref="AK18:AN18"/>
    <mergeCell ref="AR18:AU18"/>
    <mergeCell ref="AY18:BB18"/>
    <mergeCell ref="BF18:BI18"/>
    <mergeCell ref="BM18:BP18"/>
    <mergeCell ref="BT16:BX16"/>
    <mergeCell ref="I17:L17"/>
    <mergeCell ref="P17:S17"/>
    <mergeCell ref="W17:Z17"/>
    <mergeCell ref="AD17:AG17"/>
    <mergeCell ref="AK17:AN17"/>
    <mergeCell ref="AR17:AU17"/>
    <mergeCell ref="AY17:BB17"/>
    <mergeCell ref="BF17:BI17"/>
    <mergeCell ref="BM17:BP17"/>
    <mergeCell ref="BT17:BW17"/>
    <mergeCell ref="I16:M16"/>
    <mergeCell ref="P16:T16"/>
    <mergeCell ref="W16:AA16"/>
    <mergeCell ref="AD16:AH16"/>
    <mergeCell ref="AK16:AO16"/>
    <mergeCell ref="AR16:AV16"/>
    <mergeCell ref="AY16:BC16"/>
    <mergeCell ref="BF16:BJ16"/>
    <mergeCell ref="BM16:BQ16"/>
    <mergeCell ref="BU5:BX5"/>
    <mergeCell ref="I15:M15"/>
    <mergeCell ref="P15:T15"/>
    <mergeCell ref="W15:AA15"/>
    <mergeCell ref="AD15:AH15"/>
    <mergeCell ref="AK15:AO15"/>
    <mergeCell ref="AR15:AV15"/>
    <mergeCell ref="AY15:BC15"/>
    <mergeCell ref="BF15:BJ15"/>
    <mergeCell ref="AY5:AY6"/>
    <mergeCell ref="AZ5:BC5"/>
    <mergeCell ref="BF5:BF6"/>
    <mergeCell ref="BG5:BJ5"/>
    <mergeCell ref="BM5:BM6"/>
    <mergeCell ref="BN5:BQ5"/>
    <mergeCell ref="AD5:AD6"/>
    <mergeCell ref="AE5:AH5"/>
    <mergeCell ref="AK5:AK6"/>
    <mergeCell ref="AL5:AO5"/>
    <mergeCell ref="AR5:AR6"/>
    <mergeCell ref="AS5:AV5"/>
    <mergeCell ref="BM15:BQ15"/>
    <mergeCell ref="BT15:BX15"/>
    <mergeCell ref="B5:B6"/>
    <mergeCell ref="C5:F5"/>
    <mergeCell ref="I5:I6"/>
    <mergeCell ref="J5:M5"/>
    <mergeCell ref="P5:P6"/>
    <mergeCell ref="Q5:T5"/>
    <mergeCell ref="W5:W6"/>
    <mergeCell ref="X5:AA5"/>
    <mergeCell ref="BT5:BT6"/>
    <mergeCell ref="BP3:BQ3"/>
    <mergeCell ref="AD3:AE3"/>
    <mergeCell ref="AG3:AH3"/>
    <mergeCell ref="AK3:AL3"/>
    <mergeCell ref="AN3:AO3"/>
    <mergeCell ref="AR3:AS3"/>
    <mergeCell ref="AU3:AV3"/>
    <mergeCell ref="BN4:BP4"/>
    <mergeCell ref="BU4:BW4"/>
    <mergeCell ref="J4:L4"/>
    <mergeCell ref="Q4:S4"/>
    <mergeCell ref="X4:Z4"/>
    <mergeCell ref="AE4:AG4"/>
    <mergeCell ref="AL4:AN4"/>
    <mergeCell ref="AS4:AU4"/>
    <mergeCell ref="AZ4:BB4"/>
    <mergeCell ref="BG4:BI4"/>
    <mergeCell ref="AY3:AZ3"/>
    <mergeCell ref="BB3:BC3"/>
    <mergeCell ref="BF3:BG3"/>
    <mergeCell ref="BI3:BJ3"/>
    <mergeCell ref="BO2:BQ2"/>
    <mergeCell ref="BT2:BU2"/>
    <mergeCell ref="BV2:BX2"/>
    <mergeCell ref="I3:J3"/>
    <mergeCell ref="L3:M3"/>
    <mergeCell ref="P3:Q3"/>
    <mergeCell ref="S3:T3"/>
    <mergeCell ref="W3:X3"/>
    <mergeCell ref="Z3:AA3"/>
    <mergeCell ref="AR2:AS2"/>
    <mergeCell ref="AT2:AV2"/>
    <mergeCell ref="AY2:AZ2"/>
    <mergeCell ref="BA2:BC2"/>
    <mergeCell ref="BF2:BG2"/>
    <mergeCell ref="BH2:BJ2"/>
    <mergeCell ref="W2:X2"/>
    <mergeCell ref="Y2:AA2"/>
    <mergeCell ref="AD2:AE2"/>
    <mergeCell ref="AF2:AH2"/>
    <mergeCell ref="AK2:AL2"/>
    <mergeCell ref="AM2:AO2"/>
    <mergeCell ref="BT3:BU3"/>
    <mergeCell ref="BW3:BX3"/>
    <mergeCell ref="BM3:BN3"/>
    <mergeCell ref="B2:C3"/>
    <mergeCell ref="I2:J2"/>
    <mergeCell ref="K2:M2"/>
    <mergeCell ref="P2:Q2"/>
    <mergeCell ref="R2:T2"/>
    <mergeCell ref="D2:D3"/>
    <mergeCell ref="E2:E3"/>
    <mergeCell ref="F2:F3"/>
    <mergeCell ref="BM2:BN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00239-C2B1-4C88-9F2C-92123260A165}">
  <dimension ref="B1:BY29"/>
  <sheetViews>
    <sheetView showGridLines="0" zoomScaleNormal="100" workbookViewId="0">
      <pane xSplit="7" topLeftCell="H1" activePane="topRight" state="frozen"/>
      <selection pane="topRight" activeCell="H1" sqref="H1"/>
    </sheetView>
  </sheetViews>
  <sheetFormatPr baseColWidth="10" defaultColWidth="9.140625" defaultRowHeight="15" x14ac:dyDescent="0.25"/>
  <cols>
    <col min="1" max="1" width="3.7109375" style="24" customWidth="1"/>
    <col min="2" max="2" width="19.85546875" style="24" customWidth="1"/>
    <col min="3" max="6" width="12.28515625" style="24" customWidth="1"/>
    <col min="7" max="8" width="2.28515625" style="24" customWidth="1"/>
    <col min="9" max="9" width="19.85546875" style="24" bestFit="1" customWidth="1"/>
    <col min="10" max="13" width="11.140625" style="24" customWidth="1"/>
    <col min="14" max="15" width="2.28515625" style="24" customWidth="1"/>
    <col min="16" max="16" width="19.85546875" style="24" bestFit="1" customWidth="1"/>
    <col min="17" max="20" width="11.140625" style="24" customWidth="1"/>
    <col min="21" max="22" width="2.28515625" style="24" customWidth="1"/>
    <col min="23" max="23" width="19.85546875" style="24" bestFit="1" customWidth="1"/>
    <col min="24" max="27" width="11.140625" style="24" customWidth="1"/>
    <col min="28" max="29" width="2.28515625" style="24" customWidth="1"/>
    <col min="30" max="30" width="19.85546875" style="24" bestFit="1" customWidth="1"/>
    <col min="31" max="34" width="11.140625" style="24" customWidth="1"/>
    <col min="35" max="36" width="2.28515625" style="24" customWidth="1"/>
    <col min="37" max="37" width="19.85546875" style="24" bestFit="1" customWidth="1"/>
    <col min="38" max="41" width="11.140625" style="24" customWidth="1"/>
    <col min="42" max="43" width="2.28515625" style="24" customWidth="1"/>
    <col min="44" max="44" width="19.85546875" style="24" bestFit="1" customWidth="1"/>
    <col min="45" max="48" width="11.140625" style="24" customWidth="1"/>
    <col min="49" max="50" width="2.28515625" style="24" customWidth="1"/>
    <col min="51" max="51" width="19.85546875" style="24" bestFit="1" customWidth="1"/>
    <col min="52" max="55" width="11.140625" style="24" customWidth="1"/>
    <col min="56" max="57" width="2.28515625" style="24" customWidth="1"/>
    <col min="58" max="58" width="19.85546875" style="24" bestFit="1" customWidth="1"/>
    <col min="59" max="62" width="11.140625" style="24" customWidth="1"/>
    <col min="63" max="64" width="2.28515625" style="24" customWidth="1"/>
    <col min="65" max="65" width="19.85546875" style="24" bestFit="1" customWidth="1"/>
    <col min="66" max="69" width="11.140625" style="24" customWidth="1"/>
    <col min="70" max="71" width="2.28515625" style="24" customWidth="1"/>
    <col min="72" max="72" width="19.85546875" style="24" bestFit="1" customWidth="1"/>
    <col min="73" max="76" width="11.140625" style="24" customWidth="1"/>
    <col min="77" max="77" width="2.28515625" style="24" customWidth="1"/>
    <col min="78" max="16384" width="9.140625" style="24"/>
  </cols>
  <sheetData>
    <row r="1" spans="2:77" ht="5.25" customHeight="1" thickBot="1" x14ac:dyDescent="0.3"/>
    <row r="2" spans="2:77" ht="23.1" customHeight="1" x14ac:dyDescent="0.3">
      <c r="B2" s="181" t="s">
        <v>137</v>
      </c>
      <c r="C2" s="179"/>
      <c r="D2" s="188" t="s">
        <v>276</v>
      </c>
      <c r="E2" s="184">
        <v>14</v>
      </c>
      <c r="F2" s="186" t="s">
        <v>278</v>
      </c>
      <c r="G2" s="25"/>
      <c r="H2" s="25"/>
      <c r="I2" s="179" t="s">
        <v>49</v>
      </c>
      <c r="J2" s="180"/>
      <c r="K2" s="173" t="s">
        <v>194</v>
      </c>
      <c r="L2" s="173"/>
      <c r="M2" s="174"/>
      <c r="N2" s="25"/>
      <c r="O2" s="25"/>
      <c r="P2" s="179" t="s">
        <v>48</v>
      </c>
      <c r="Q2" s="180"/>
      <c r="R2" s="173" t="s">
        <v>195</v>
      </c>
      <c r="S2" s="173"/>
      <c r="T2" s="174"/>
      <c r="U2" s="25"/>
      <c r="V2" s="25"/>
      <c r="W2" s="179" t="s">
        <v>162</v>
      </c>
      <c r="X2" s="180"/>
      <c r="Y2" s="173" t="s">
        <v>196</v>
      </c>
      <c r="Z2" s="173"/>
      <c r="AA2" s="174"/>
      <c r="AB2" s="25"/>
      <c r="AC2" s="25"/>
      <c r="AD2" s="179" t="s">
        <v>197</v>
      </c>
      <c r="AE2" s="180"/>
      <c r="AF2" s="173" t="s">
        <v>198</v>
      </c>
      <c r="AG2" s="173"/>
      <c r="AH2" s="174"/>
      <c r="AI2" s="25"/>
      <c r="AJ2" s="25"/>
      <c r="AK2" s="179" t="s">
        <v>199</v>
      </c>
      <c r="AL2" s="180"/>
      <c r="AM2" s="173" t="s">
        <v>200</v>
      </c>
      <c r="AN2" s="173"/>
      <c r="AO2" s="174"/>
      <c r="AP2" s="25"/>
      <c r="AQ2" s="25"/>
      <c r="AR2" s="179" t="s">
        <v>94</v>
      </c>
      <c r="AS2" s="180"/>
      <c r="AT2" s="173" t="s">
        <v>201</v>
      </c>
      <c r="AU2" s="173"/>
      <c r="AV2" s="174"/>
      <c r="AW2" s="25"/>
      <c r="AX2" s="25"/>
      <c r="AY2" s="179" t="s">
        <v>202</v>
      </c>
      <c r="AZ2" s="180"/>
      <c r="BA2" s="173" t="s">
        <v>203</v>
      </c>
      <c r="BB2" s="173"/>
      <c r="BC2" s="174"/>
      <c r="BD2" s="25"/>
      <c r="BE2" s="25"/>
      <c r="BF2" s="179" t="s">
        <v>112</v>
      </c>
      <c r="BG2" s="180"/>
      <c r="BH2" s="173" t="s">
        <v>75</v>
      </c>
      <c r="BI2" s="173"/>
      <c r="BJ2" s="174"/>
      <c r="BK2" s="25"/>
      <c r="BL2" s="25"/>
      <c r="BM2" s="179" t="s">
        <v>115</v>
      </c>
      <c r="BN2" s="180"/>
      <c r="BO2" s="173" t="s">
        <v>75</v>
      </c>
      <c r="BP2" s="173"/>
      <c r="BQ2" s="174"/>
      <c r="BR2" s="25"/>
      <c r="BS2" s="25"/>
      <c r="BT2" s="179" t="s">
        <v>114</v>
      </c>
      <c r="BU2" s="180"/>
      <c r="BV2" s="173" t="s">
        <v>75</v>
      </c>
      <c r="BW2" s="173"/>
      <c r="BX2" s="174"/>
      <c r="BY2" s="25"/>
    </row>
    <row r="3" spans="2:77" ht="23.1" customHeight="1" thickBot="1" x14ac:dyDescent="0.35">
      <c r="B3" s="182"/>
      <c r="C3" s="183"/>
      <c r="D3" s="189"/>
      <c r="E3" s="185"/>
      <c r="F3" s="187"/>
      <c r="G3" s="25"/>
      <c r="H3" s="25"/>
      <c r="I3" s="175" t="s">
        <v>46</v>
      </c>
      <c r="J3" s="176"/>
      <c r="K3" s="23" t="str">
        <f>IF(ISNA(HLOOKUP(J27,Données!$C4:$O5,2,FALSE)),"... mois",HLOOKUP(J27,Données!$C4:$O5,2,FALSE))</f>
        <v>... mois</v>
      </c>
      <c r="L3" s="177" t="str">
        <f>IF(J11&lt;&gt;"",$C11,IF(K11&lt;&gt;"",$D11,IF(L11&lt;&gt;"",$E11,IF(M11&lt;&gt;"",$F11,"..."))))</f>
        <v>...</v>
      </c>
      <c r="M3" s="178"/>
      <c r="N3" s="25"/>
      <c r="O3" s="25"/>
      <c r="P3" s="175" t="s">
        <v>46</v>
      </c>
      <c r="Q3" s="176"/>
      <c r="R3" s="23" t="str">
        <f>IF(ISNA(HLOOKUP(Q27,Données!$C4:$O5,2,FALSE)),"... mois",HLOOKUP(Q27,Données!$C4:$O5,2,FALSE))</f>
        <v>... mois</v>
      </c>
      <c r="S3" s="177" t="str">
        <f>IF(Q11&lt;&gt;"",$C11,IF(R11&lt;&gt;"",$D11,IF(S11&lt;&gt;"",$E11,IF(T11&lt;&gt;"",$F11,"..."))))</f>
        <v>...</v>
      </c>
      <c r="T3" s="178"/>
      <c r="U3" s="25"/>
      <c r="V3" s="25"/>
      <c r="W3" s="175" t="s">
        <v>46</v>
      </c>
      <c r="X3" s="176"/>
      <c r="Y3" s="23" t="str">
        <f>IF(ISNA(HLOOKUP(X27,Données!$C4:$O5,2,FALSE)),"... mois",HLOOKUP(X27,Données!$C4:$O5,2,FALSE))</f>
        <v>... mois</v>
      </c>
      <c r="Z3" s="177" t="str">
        <f>IF(X11&lt;&gt;"",$C11,IF(Y11&lt;&gt;"",$D11,IF(Z11&lt;&gt;"",$E11,IF(AA11&lt;&gt;"",$F11,"..."))))</f>
        <v>...</v>
      </c>
      <c r="AA3" s="178"/>
      <c r="AB3" s="25"/>
      <c r="AC3" s="25"/>
      <c r="AD3" s="175" t="s">
        <v>46</v>
      </c>
      <c r="AE3" s="176"/>
      <c r="AF3" s="23" t="str">
        <f>IF(ISNA(HLOOKUP(AE27,Données!$C4:$O5,2,FALSE)),"... mois",HLOOKUP(AE27,Données!$C4:$O5,2,FALSE))</f>
        <v>... mois</v>
      </c>
      <c r="AG3" s="177" t="str">
        <f>IF(AE11&lt;&gt;"",$C11,IF(AF11&lt;&gt;"",$D11,IF(AG11&lt;&gt;"",$E11,IF(AH11&lt;&gt;"",$F11,"..."))))</f>
        <v>...</v>
      </c>
      <c r="AH3" s="178"/>
      <c r="AI3" s="25"/>
      <c r="AJ3" s="25"/>
      <c r="AK3" s="175" t="s">
        <v>46</v>
      </c>
      <c r="AL3" s="176"/>
      <c r="AM3" s="23" t="str">
        <f>IF(ISNA(HLOOKUP(AL27,Données!$C4:$O5,2,FALSE)),"... mois",HLOOKUP(AL27,Données!$C4:$O5,2,FALSE))</f>
        <v>... mois</v>
      </c>
      <c r="AN3" s="177" t="str">
        <f>IF(AL11&lt;&gt;"",$C11,IF(AM11&lt;&gt;"",$D11,IF(AN11&lt;&gt;"",$E11,IF(AO11&lt;&gt;"",$F11,"..."))))</f>
        <v>...</v>
      </c>
      <c r="AO3" s="178"/>
      <c r="AP3" s="25"/>
      <c r="AQ3" s="25"/>
      <c r="AR3" s="175" t="s">
        <v>46</v>
      </c>
      <c r="AS3" s="176"/>
      <c r="AT3" s="23" t="str">
        <f>IF(ISNA(HLOOKUP(AS27,Données!$C4:$O5,2,FALSE)),"... mois",HLOOKUP(AS27,Données!$C4:$O5,2,FALSE))</f>
        <v>... mois</v>
      </c>
      <c r="AU3" s="177" t="str">
        <f>IF(AS11&lt;&gt;"",$C11,IF(AT11&lt;&gt;"",$D11,IF(AU11&lt;&gt;"",$E11,IF(AV11&lt;&gt;"",$F11,"..."))))</f>
        <v>...</v>
      </c>
      <c r="AV3" s="178"/>
      <c r="AW3" s="25"/>
      <c r="AX3" s="25"/>
      <c r="AY3" s="175" t="s">
        <v>46</v>
      </c>
      <c r="AZ3" s="176"/>
      <c r="BA3" s="23" t="str">
        <f>IF(ISNA(HLOOKUP(AZ27,Données!$C4:$O5,2,FALSE)),"... mois",HLOOKUP(AZ27,Données!$C4:$O5,2,FALSE))</f>
        <v>... mois</v>
      </c>
      <c r="BB3" s="177" t="str">
        <f>IF(AZ11&lt;&gt;"",$C11,IF(BA11&lt;&gt;"",$D11,IF(BB11&lt;&gt;"",$E11,IF(BC11&lt;&gt;"",$F11,"..."))))</f>
        <v>...</v>
      </c>
      <c r="BC3" s="178"/>
      <c r="BD3" s="25"/>
      <c r="BE3" s="25"/>
      <c r="BF3" s="175" t="s">
        <v>46</v>
      </c>
      <c r="BG3" s="176"/>
      <c r="BH3" s="23" t="str">
        <f>IF(ISNA(HLOOKUP(BG27,Données!$C4:$O5,2,FALSE)),"... mois",HLOOKUP(BG27,Données!$C4:$O5,2,FALSE))</f>
        <v>... mois</v>
      </c>
      <c r="BI3" s="177" t="str">
        <f>IF(BG11&lt;&gt;"",$C11,IF(BH11&lt;&gt;"",$D11,IF(BI11&lt;&gt;"",$E11,IF(BJ11&lt;&gt;"",$F11,"..."))))</f>
        <v>...</v>
      </c>
      <c r="BJ3" s="178"/>
      <c r="BK3" s="25"/>
      <c r="BL3" s="25"/>
      <c r="BM3" s="175" t="s">
        <v>46</v>
      </c>
      <c r="BN3" s="176"/>
      <c r="BO3" s="23" t="str">
        <f>IF(ISNA(HLOOKUP(BN27,Données!$C4:$O5,2,FALSE)),"... mois",HLOOKUP(BN27,Données!$C4:$O5,2,FALSE))</f>
        <v>... mois</v>
      </c>
      <c r="BP3" s="177" t="str">
        <f>IF(BN11&lt;&gt;"",$C11,IF(BO11&lt;&gt;"",$D11,IF(BP11&lt;&gt;"",$E11,IF(BQ11&lt;&gt;"",$F11,"..."))))</f>
        <v>...</v>
      </c>
      <c r="BQ3" s="178"/>
      <c r="BR3" s="25"/>
      <c r="BS3" s="25"/>
      <c r="BT3" s="175" t="s">
        <v>46</v>
      </c>
      <c r="BU3" s="176"/>
      <c r="BV3" s="23" t="str">
        <f>IF(ISNA(HLOOKUP(BU27,Données!$C4:$O5,2,FALSE)),"... mois",HLOOKUP(BU27,Données!$C4:$O5,2,FALSE))</f>
        <v>... mois</v>
      </c>
      <c r="BW3" s="177" t="str">
        <f>IF(BU11&lt;&gt;"",$C11,IF(BV11&lt;&gt;"",$D11,IF(BW11&lt;&gt;"",$E11,IF(BX11&lt;&gt;"",$F11,"..."))))</f>
        <v>...</v>
      </c>
      <c r="BX3" s="178"/>
      <c r="BY3" s="25"/>
    </row>
    <row r="4" spans="2:77" ht="11.45" customHeight="1" x14ac:dyDescent="0.25">
      <c r="I4" s="26"/>
      <c r="J4" s="172"/>
      <c r="K4" s="172"/>
      <c r="L4" s="172"/>
      <c r="M4" s="27"/>
      <c r="P4" s="26"/>
      <c r="Q4" s="172"/>
      <c r="R4" s="172"/>
      <c r="S4" s="172"/>
      <c r="T4" s="27"/>
      <c r="W4" s="26"/>
      <c r="X4" s="172"/>
      <c r="Y4" s="172"/>
      <c r="Z4" s="172"/>
      <c r="AA4" s="27"/>
      <c r="AD4" s="26"/>
      <c r="AE4" s="172"/>
      <c r="AF4" s="172"/>
      <c r="AG4" s="172"/>
      <c r="AH4" s="27"/>
      <c r="AK4" s="26"/>
      <c r="AL4" s="172"/>
      <c r="AM4" s="172"/>
      <c r="AN4" s="172"/>
      <c r="AO4" s="27"/>
      <c r="AR4" s="26"/>
      <c r="AS4" s="172"/>
      <c r="AT4" s="172"/>
      <c r="AU4" s="172"/>
      <c r="AV4" s="27"/>
      <c r="AY4" s="26"/>
      <c r="AZ4" s="172"/>
      <c r="BA4" s="172"/>
      <c r="BB4" s="172"/>
      <c r="BC4" s="27"/>
      <c r="BF4" s="26"/>
      <c r="BG4" s="172"/>
      <c r="BH4" s="172"/>
      <c r="BI4" s="172"/>
      <c r="BJ4" s="27"/>
      <c r="BM4" s="26"/>
      <c r="BN4" s="172"/>
      <c r="BO4" s="172"/>
      <c r="BP4" s="172"/>
      <c r="BQ4" s="27"/>
      <c r="BT4" s="26"/>
      <c r="BU4" s="172"/>
      <c r="BV4" s="172"/>
      <c r="BW4" s="172"/>
      <c r="BX4" s="27"/>
    </row>
    <row r="5" spans="2:77" ht="15" customHeight="1" x14ac:dyDescent="0.25">
      <c r="B5" s="166" t="s">
        <v>67</v>
      </c>
      <c r="C5" s="169" t="s">
        <v>0</v>
      </c>
      <c r="D5" s="170"/>
      <c r="E5" s="170"/>
      <c r="F5" s="171"/>
      <c r="I5" s="166" t="s">
        <v>67</v>
      </c>
      <c r="J5" s="169" t="s">
        <v>0</v>
      </c>
      <c r="K5" s="170"/>
      <c r="L5" s="170"/>
      <c r="M5" s="171"/>
      <c r="P5" s="166" t="s">
        <v>67</v>
      </c>
      <c r="Q5" s="169" t="s">
        <v>0</v>
      </c>
      <c r="R5" s="170"/>
      <c r="S5" s="170"/>
      <c r="T5" s="171"/>
      <c r="W5" s="166" t="s">
        <v>67</v>
      </c>
      <c r="X5" s="169" t="s">
        <v>0</v>
      </c>
      <c r="Y5" s="170"/>
      <c r="Z5" s="170"/>
      <c r="AA5" s="171"/>
      <c r="AD5" s="166" t="s">
        <v>67</v>
      </c>
      <c r="AE5" s="169" t="s">
        <v>0</v>
      </c>
      <c r="AF5" s="170"/>
      <c r="AG5" s="170"/>
      <c r="AH5" s="171"/>
      <c r="AK5" s="166" t="s">
        <v>67</v>
      </c>
      <c r="AL5" s="169" t="s">
        <v>0</v>
      </c>
      <c r="AM5" s="170"/>
      <c r="AN5" s="170"/>
      <c r="AO5" s="171"/>
      <c r="AR5" s="166" t="s">
        <v>67</v>
      </c>
      <c r="AS5" s="169" t="s">
        <v>0</v>
      </c>
      <c r="AT5" s="170"/>
      <c r="AU5" s="170"/>
      <c r="AV5" s="171"/>
      <c r="AY5" s="166" t="s">
        <v>67</v>
      </c>
      <c r="AZ5" s="169" t="s">
        <v>0</v>
      </c>
      <c r="BA5" s="170"/>
      <c r="BB5" s="170"/>
      <c r="BC5" s="171"/>
      <c r="BF5" s="166" t="s">
        <v>67</v>
      </c>
      <c r="BG5" s="169" t="s">
        <v>0</v>
      </c>
      <c r="BH5" s="170"/>
      <c r="BI5" s="170"/>
      <c r="BJ5" s="171"/>
      <c r="BM5" s="166" t="s">
        <v>67</v>
      </c>
      <c r="BN5" s="169" t="s">
        <v>0</v>
      </c>
      <c r="BO5" s="170"/>
      <c r="BP5" s="170"/>
      <c r="BQ5" s="171"/>
      <c r="BT5" s="166" t="s">
        <v>67</v>
      </c>
      <c r="BU5" s="169" t="s">
        <v>0</v>
      </c>
      <c r="BV5" s="170"/>
      <c r="BW5" s="170"/>
      <c r="BX5" s="171"/>
    </row>
    <row r="6" spans="2:77" ht="15" customHeight="1" x14ac:dyDescent="0.25">
      <c r="B6" s="166"/>
      <c r="C6" s="28">
        <v>0</v>
      </c>
      <c r="D6" s="29">
        <v>1</v>
      </c>
      <c r="E6" s="29">
        <v>2</v>
      </c>
      <c r="F6" s="30">
        <v>3</v>
      </c>
      <c r="I6" s="166"/>
      <c r="J6" s="28">
        <v>0</v>
      </c>
      <c r="K6" s="29">
        <v>1</v>
      </c>
      <c r="L6" s="29">
        <v>2</v>
      </c>
      <c r="M6" s="30">
        <v>3</v>
      </c>
      <c r="P6" s="166"/>
      <c r="Q6" s="28">
        <v>0</v>
      </c>
      <c r="R6" s="29">
        <v>1</v>
      </c>
      <c r="S6" s="29">
        <v>2</v>
      </c>
      <c r="T6" s="30">
        <v>3</v>
      </c>
      <c r="W6" s="166"/>
      <c r="X6" s="28">
        <v>0</v>
      </c>
      <c r="Y6" s="29">
        <v>1</v>
      </c>
      <c r="Z6" s="29">
        <v>2</v>
      </c>
      <c r="AA6" s="30">
        <v>3</v>
      </c>
      <c r="AD6" s="166"/>
      <c r="AE6" s="28">
        <v>0</v>
      </c>
      <c r="AF6" s="29">
        <v>1</v>
      </c>
      <c r="AG6" s="29">
        <v>2</v>
      </c>
      <c r="AH6" s="30">
        <v>3</v>
      </c>
      <c r="AK6" s="166"/>
      <c r="AL6" s="28">
        <v>0</v>
      </c>
      <c r="AM6" s="29">
        <v>1</v>
      </c>
      <c r="AN6" s="29">
        <v>2</v>
      </c>
      <c r="AO6" s="30">
        <v>3</v>
      </c>
      <c r="AR6" s="166"/>
      <c r="AS6" s="28">
        <v>0</v>
      </c>
      <c r="AT6" s="29">
        <v>1</v>
      </c>
      <c r="AU6" s="29">
        <v>2</v>
      </c>
      <c r="AV6" s="30">
        <v>3</v>
      </c>
      <c r="AY6" s="166"/>
      <c r="AZ6" s="28">
        <v>0</v>
      </c>
      <c r="BA6" s="29">
        <v>1</v>
      </c>
      <c r="BB6" s="29">
        <v>2</v>
      </c>
      <c r="BC6" s="30">
        <v>3</v>
      </c>
      <c r="BF6" s="166"/>
      <c r="BG6" s="28">
        <v>0</v>
      </c>
      <c r="BH6" s="29">
        <v>1</v>
      </c>
      <c r="BI6" s="29">
        <v>2</v>
      </c>
      <c r="BJ6" s="30">
        <v>3</v>
      </c>
      <c r="BM6" s="166"/>
      <c r="BN6" s="28">
        <v>0</v>
      </c>
      <c r="BO6" s="29">
        <v>1</v>
      </c>
      <c r="BP6" s="29">
        <v>2</v>
      </c>
      <c r="BQ6" s="30">
        <v>3</v>
      </c>
      <c r="BT6" s="166"/>
      <c r="BU6" s="28">
        <v>0</v>
      </c>
      <c r="BV6" s="29">
        <v>1</v>
      </c>
      <c r="BW6" s="29">
        <v>2</v>
      </c>
      <c r="BX6" s="30">
        <v>3</v>
      </c>
    </row>
    <row r="7" spans="2:77" ht="35.1" customHeight="1" x14ac:dyDescent="0.25">
      <c r="B7" s="31" t="s">
        <v>52</v>
      </c>
      <c r="C7" s="32" t="s">
        <v>1</v>
      </c>
      <c r="D7" s="32" t="s">
        <v>60</v>
      </c>
      <c r="E7" s="32" t="s">
        <v>61</v>
      </c>
      <c r="F7" s="32" t="s">
        <v>2</v>
      </c>
      <c r="I7" s="31" t="s">
        <v>52</v>
      </c>
      <c r="J7" s="40"/>
      <c r="K7" s="40"/>
      <c r="L7" s="40"/>
      <c r="M7" s="40"/>
      <c r="P7" s="31" t="s">
        <v>52</v>
      </c>
      <c r="Q7" s="40"/>
      <c r="R7" s="40"/>
      <c r="S7" s="40"/>
      <c r="T7" s="40"/>
      <c r="W7" s="31" t="s">
        <v>52</v>
      </c>
      <c r="X7" s="40"/>
      <c r="Y7" s="40"/>
      <c r="Z7" s="40"/>
      <c r="AA7" s="40"/>
      <c r="AD7" s="31" t="s">
        <v>52</v>
      </c>
      <c r="AE7" s="40"/>
      <c r="AF7" s="40"/>
      <c r="AG7" s="40"/>
      <c r="AH7" s="40"/>
      <c r="AK7" s="31" t="s">
        <v>52</v>
      </c>
      <c r="AL7" s="40"/>
      <c r="AM7" s="40"/>
      <c r="AN7" s="40"/>
      <c r="AO7" s="40"/>
      <c r="AR7" s="31" t="s">
        <v>52</v>
      </c>
      <c r="AS7" s="40"/>
      <c r="AT7" s="40"/>
      <c r="AU7" s="40"/>
      <c r="AV7" s="40"/>
      <c r="AY7" s="31" t="s">
        <v>52</v>
      </c>
      <c r="AZ7" s="40"/>
      <c r="BA7" s="40"/>
      <c r="BB7" s="40"/>
      <c r="BC7" s="40"/>
      <c r="BF7" s="31" t="s">
        <v>52</v>
      </c>
      <c r="BG7" s="40"/>
      <c r="BH7" s="40"/>
      <c r="BI7" s="40"/>
      <c r="BJ7" s="40"/>
      <c r="BM7" s="31" t="s">
        <v>52</v>
      </c>
      <c r="BN7" s="40"/>
      <c r="BO7" s="40"/>
      <c r="BP7" s="40"/>
      <c r="BQ7" s="40"/>
      <c r="BT7" s="31" t="s">
        <v>52</v>
      </c>
      <c r="BU7" s="40"/>
      <c r="BV7" s="40"/>
      <c r="BW7" s="40"/>
      <c r="BX7" s="40"/>
    </row>
    <row r="8" spans="2:77" ht="35.1" customHeight="1" x14ac:dyDescent="0.25">
      <c r="B8" s="31" t="s">
        <v>54</v>
      </c>
      <c r="C8" s="33" t="s">
        <v>3</v>
      </c>
      <c r="D8" s="34" t="s">
        <v>62</v>
      </c>
      <c r="E8" s="34" t="s">
        <v>63</v>
      </c>
      <c r="F8" s="34" t="s">
        <v>64</v>
      </c>
      <c r="I8" s="31" t="s">
        <v>54</v>
      </c>
      <c r="J8" s="40"/>
      <c r="K8" s="40"/>
      <c r="L8" s="40"/>
      <c r="M8" s="40"/>
      <c r="P8" s="31" t="s">
        <v>54</v>
      </c>
      <c r="Q8" s="40"/>
      <c r="R8" s="40"/>
      <c r="S8" s="40"/>
      <c r="T8" s="40"/>
      <c r="W8" s="31" t="s">
        <v>54</v>
      </c>
      <c r="X8" s="40"/>
      <c r="Y8" s="40"/>
      <c r="Z8" s="40"/>
      <c r="AA8" s="40"/>
      <c r="AD8" s="31" t="s">
        <v>54</v>
      </c>
      <c r="AE8" s="40"/>
      <c r="AF8" s="40"/>
      <c r="AG8" s="40"/>
      <c r="AH8" s="40"/>
      <c r="AK8" s="31" t="s">
        <v>54</v>
      </c>
      <c r="AL8" s="40"/>
      <c r="AM8" s="40"/>
      <c r="AN8" s="40"/>
      <c r="AO8" s="40"/>
      <c r="AR8" s="31" t="s">
        <v>54</v>
      </c>
      <c r="AS8" s="40"/>
      <c r="AT8" s="40"/>
      <c r="AU8" s="40"/>
      <c r="AV8" s="40"/>
      <c r="AY8" s="31" t="s">
        <v>54</v>
      </c>
      <c r="AZ8" s="40"/>
      <c r="BA8" s="40"/>
      <c r="BB8" s="40"/>
      <c r="BC8" s="40"/>
      <c r="BF8" s="31" t="s">
        <v>54</v>
      </c>
      <c r="BG8" s="40"/>
      <c r="BH8" s="40"/>
      <c r="BI8" s="40"/>
      <c r="BJ8" s="40"/>
      <c r="BM8" s="31" t="s">
        <v>54</v>
      </c>
      <c r="BN8" s="40"/>
      <c r="BO8" s="40"/>
      <c r="BP8" s="40"/>
      <c r="BQ8" s="40"/>
      <c r="BT8" s="31" t="s">
        <v>54</v>
      </c>
      <c r="BU8" s="40"/>
      <c r="BV8" s="40"/>
      <c r="BW8" s="40"/>
      <c r="BX8" s="40"/>
    </row>
    <row r="9" spans="2:77" ht="35.1" customHeight="1" x14ac:dyDescent="0.25">
      <c r="B9" s="35" t="s">
        <v>4</v>
      </c>
      <c r="C9" s="33" t="s">
        <v>65</v>
      </c>
      <c r="D9" s="33" t="s">
        <v>6</v>
      </c>
      <c r="E9" s="33" t="s">
        <v>7</v>
      </c>
      <c r="F9" s="33" t="s">
        <v>8</v>
      </c>
      <c r="I9" s="35" t="s">
        <v>4</v>
      </c>
      <c r="J9" s="40"/>
      <c r="K9" s="40"/>
      <c r="L9" s="40"/>
      <c r="M9" s="40"/>
      <c r="P9" s="35" t="s">
        <v>4</v>
      </c>
      <c r="Q9" s="40"/>
      <c r="R9" s="40"/>
      <c r="S9" s="40"/>
      <c r="T9" s="40"/>
      <c r="W9" s="35" t="s">
        <v>4</v>
      </c>
      <c r="X9" s="40"/>
      <c r="Y9" s="40"/>
      <c r="Z9" s="40"/>
      <c r="AA9" s="40"/>
      <c r="AD9" s="35" t="s">
        <v>4</v>
      </c>
      <c r="AE9" s="40"/>
      <c r="AF9" s="40"/>
      <c r="AG9" s="40"/>
      <c r="AH9" s="40"/>
      <c r="AK9" s="35" t="s">
        <v>4</v>
      </c>
      <c r="AL9" s="40"/>
      <c r="AM9" s="40"/>
      <c r="AN9" s="40"/>
      <c r="AO9" s="40"/>
      <c r="AR9" s="35" t="s">
        <v>4</v>
      </c>
      <c r="AS9" s="40"/>
      <c r="AT9" s="40"/>
      <c r="AU9" s="40"/>
      <c r="AV9" s="40"/>
      <c r="AY9" s="35" t="s">
        <v>4</v>
      </c>
      <c r="AZ9" s="40"/>
      <c r="BA9" s="40"/>
      <c r="BB9" s="40"/>
      <c r="BC9" s="40"/>
      <c r="BF9" s="35" t="s">
        <v>4</v>
      </c>
      <c r="BG9" s="40"/>
      <c r="BH9" s="40"/>
      <c r="BI9" s="40"/>
      <c r="BJ9" s="40"/>
      <c r="BM9" s="35" t="s">
        <v>4</v>
      </c>
      <c r="BN9" s="40"/>
      <c r="BO9" s="40"/>
      <c r="BP9" s="40"/>
      <c r="BQ9" s="40"/>
      <c r="BT9" s="35" t="s">
        <v>4</v>
      </c>
      <c r="BU9" s="40"/>
      <c r="BV9" s="40"/>
      <c r="BW9" s="40"/>
      <c r="BX9" s="40"/>
    </row>
    <row r="10" spans="2:77" ht="35.1" customHeight="1" x14ac:dyDescent="0.25">
      <c r="B10" s="31" t="s">
        <v>9</v>
      </c>
      <c r="C10" s="33" t="s">
        <v>5</v>
      </c>
      <c r="D10" s="32" t="s">
        <v>71</v>
      </c>
      <c r="E10" s="32" t="s">
        <v>72</v>
      </c>
      <c r="F10" s="32" t="s">
        <v>73</v>
      </c>
      <c r="I10" s="31" t="s">
        <v>9</v>
      </c>
      <c r="J10" s="40"/>
      <c r="K10" s="40"/>
      <c r="L10" s="40"/>
      <c r="M10" s="40"/>
      <c r="P10" s="31" t="s">
        <v>9</v>
      </c>
      <c r="Q10" s="40"/>
      <c r="R10" s="40"/>
      <c r="S10" s="40"/>
      <c r="T10" s="40"/>
      <c r="W10" s="31" t="s">
        <v>9</v>
      </c>
      <c r="X10" s="40"/>
      <c r="Y10" s="40"/>
      <c r="Z10" s="40"/>
      <c r="AA10" s="40"/>
      <c r="AD10" s="31" t="s">
        <v>9</v>
      </c>
      <c r="AE10" s="40"/>
      <c r="AF10" s="40"/>
      <c r="AG10" s="40"/>
      <c r="AH10" s="40"/>
      <c r="AK10" s="31" t="s">
        <v>9</v>
      </c>
      <c r="AL10" s="40"/>
      <c r="AM10" s="40"/>
      <c r="AN10" s="40"/>
      <c r="AO10" s="40"/>
      <c r="AR10" s="31" t="s">
        <v>9</v>
      </c>
      <c r="AS10" s="40"/>
      <c r="AT10" s="40"/>
      <c r="AU10" s="40"/>
      <c r="AV10" s="40"/>
      <c r="AY10" s="31" t="s">
        <v>9</v>
      </c>
      <c r="AZ10" s="40"/>
      <c r="BA10" s="40"/>
      <c r="BB10" s="40"/>
      <c r="BC10" s="40"/>
      <c r="BF10" s="31" t="s">
        <v>9</v>
      </c>
      <c r="BG10" s="40"/>
      <c r="BH10" s="40"/>
      <c r="BI10" s="40"/>
      <c r="BJ10" s="40"/>
      <c r="BM10" s="31" t="s">
        <v>9</v>
      </c>
      <c r="BN10" s="40"/>
      <c r="BO10" s="40"/>
      <c r="BP10" s="40"/>
      <c r="BQ10" s="40"/>
      <c r="BT10" s="31" t="s">
        <v>9</v>
      </c>
      <c r="BU10" s="40"/>
      <c r="BV10" s="40"/>
      <c r="BW10" s="40"/>
      <c r="BX10" s="40"/>
    </row>
    <row r="11" spans="2:77" ht="35.1" customHeight="1" x14ac:dyDescent="0.25">
      <c r="B11" s="31" t="s">
        <v>53</v>
      </c>
      <c r="C11" s="32" t="s">
        <v>66</v>
      </c>
      <c r="D11" s="32" t="s">
        <v>70</v>
      </c>
      <c r="E11" s="32" t="s">
        <v>69</v>
      </c>
      <c r="F11" s="32" t="s">
        <v>68</v>
      </c>
      <c r="I11" s="31" t="s">
        <v>53</v>
      </c>
      <c r="J11" s="40"/>
      <c r="K11" s="40"/>
      <c r="L11" s="40"/>
      <c r="M11" s="40"/>
      <c r="P11" s="31" t="s">
        <v>53</v>
      </c>
      <c r="Q11" s="40"/>
      <c r="R11" s="40"/>
      <c r="S11" s="40"/>
      <c r="T11" s="40"/>
      <c r="W11" s="31" t="s">
        <v>53</v>
      </c>
      <c r="X11" s="40"/>
      <c r="Y11" s="40"/>
      <c r="Z11" s="40"/>
      <c r="AA11" s="40"/>
      <c r="AD11" s="31" t="s">
        <v>53</v>
      </c>
      <c r="AE11" s="40"/>
      <c r="AF11" s="40"/>
      <c r="AG11" s="40"/>
      <c r="AH11" s="40"/>
      <c r="AK11" s="31" t="s">
        <v>53</v>
      </c>
      <c r="AL11" s="40"/>
      <c r="AM11" s="40"/>
      <c r="AN11" s="40"/>
      <c r="AO11" s="40"/>
      <c r="AR11" s="31" t="s">
        <v>53</v>
      </c>
      <c r="AS11" s="40"/>
      <c r="AT11" s="40"/>
      <c r="AU11" s="40"/>
      <c r="AV11" s="40"/>
      <c r="AY11" s="31" t="s">
        <v>53</v>
      </c>
      <c r="AZ11" s="40"/>
      <c r="BA11" s="40"/>
      <c r="BB11" s="40"/>
      <c r="BC11" s="40"/>
      <c r="BF11" s="31" t="s">
        <v>53</v>
      </c>
      <c r="BG11" s="40"/>
      <c r="BH11" s="40"/>
      <c r="BI11" s="40"/>
      <c r="BJ11" s="40"/>
      <c r="BM11" s="31" t="s">
        <v>53</v>
      </c>
      <c r="BN11" s="40"/>
      <c r="BO11" s="40"/>
      <c r="BP11" s="40"/>
      <c r="BQ11" s="40"/>
      <c r="BT11" s="31" t="s">
        <v>53</v>
      </c>
      <c r="BU11" s="40"/>
      <c r="BV11" s="40"/>
      <c r="BW11" s="40"/>
      <c r="BX11" s="40"/>
    </row>
    <row r="12" spans="2:77" ht="9.1999999999999993" customHeight="1" x14ac:dyDescent="0.25">
      <c r="K12" s="19">
        <f>COUNTIF(K7:K10,"x")</f>
        <v>0</v>
      </c>
      <c r="L12" s="19">
        <f>COUNTIF(L7:L10,"x")*2</f>
        <v>0</v>
      </c>
      <c r="M12" s="19">
        <f>COUNTIF(M7:M10,"x")*3</f>
        <v>0</v>
      </c>
      <c r="R12" s="19">
        <f>COUNTIF(R7:R10,"x")</f>
        <v>0</v>
      </c>
      <c r="S12" s="19">
        <f>COUNTIF(S7:S10,"x")*2</f>
        <v>0</v>
      </c>
      <c r="T12" s="19">
        <f>COUNTIF(T7:T10,"x")*3</f>
        <v>0</v>
      </c>
      <c r="Y12" s="19">
        <f>COUNTIF(Y7:Y10,"x")</f>
        <v>0</v>
      </c>
      <c r="Z12" s="19">
        <f>COUNTIF(Z7:Z10,"x")*2</f>
        <v>0</v>
      </c>
      <c r="AA12" s="19">
        <f>COUNTIF(AA7:AA10,"x")*3</f>
        <v>0</v>
      </c>
      <c r="AF12" s="19">
        <f>COUNTIF(AF7:AF10,"x")</f>
        <v>0</v>
      </c>
      <c r="AG12" s="19">
        <f>COUNTIF(AG7:AG10,"x")*2</f>
        <v>0</v>
      </c>
      <c r="AH12" s="19">
        <f>COUNTIF(AH7:AH10,"x")*3</f>
        <v>0</v>
      </c>
      <c r="AM12" s="19">
        <f>COUNTIF(AM7:AM10,"x")</f>
        <v>0</v>
      </c>
      <c r="AN12" s="19">
        <f>COUNTIF(AN7:AN10,"x")*2</f>
        <v>0</v>
      </c>
      <c r="AO12" s="19">
        <f>COUNTIF(AO7:AO10,"x")*3</f>
        <v>0</v>
      </c>
      <c r="AT12" s="19">
        <f>COUNTIF(AT7:AT10,"x")</f>
        <v>0</v>
      </c>
      <c r="AU12" s="19">
        <f>COUNTIF(AU7:AU10,"x")*2</f>
        <v>0</v>
      </c>
      <c r="AV12" s="19">
        <f>COUNTIF(AV7:AV10,"x")*3</f>
        <v>0</v>
      </c>
      <c r="BA12" s="19">
        <f>COUNTIF(BA7:BA10,"x")</f>
        <v>0</v>
      </c>
      <c r="BB12" s="19">
        <f>COUNTIF(BB7:BB10,"x")*2</f>
        <v>0</v>
      </c>
      <c r="BC12" s="19">
        <f>COUNTIF(BC7:BC10,"x")*3</f>
        <v>0</v>
      </c>
      <c r="BH12" s="22">
        <f>COUNTIF(BH7:BH10,"x")</f>
        <v>0</v>
      </c>
      <c r="BI12" s="22">
        <f>COUNTIF(BI7:BI10,"x")*2</f>
        <v>0</v>
      </c>
      <c r="BJ12" s="22">
        <f>COUNTIF(BJ7:BJ10,"x")*3</f>
        <v>0</v>
      </c>
      <c r="BO12" s="22">
        <f>COUNTIF(BO7:BO10,"x")</f>
        <v>0</v>
      </c>
      <c r="BP12" s="22">
        <f>COUNTIF(BP7:BP10,"x")*2</f>
        <v>0</v>
      </c>
      <c r="BQ12" s="22">
        <f>COUNTIF(BQ7:BQ10,"x")*3</f>
        <v>0</v>
      </c>
      <c r="BV12" s="22">
        <f>COUNTIF(BV7:BV10,"x")</f>
        <v>0</v>
      </c>
      <c r="BW12" s="22">
        <f>COUNTIF(BW7:BW10,"x")*2</f>
        <v>0</v>
      </c>
      <c r="BX12" s="22">
        <f>COUNTIF(BX7:BX10,"x")*3</f>
        <v>0</v>
      </c>
    </row>
    <row r="13" spans="2:77" ht="21" x14ac:dyDescent="0.25">
      <c r="I13" s="36" t="s">
        <v>44</v>
      </c>
      <c r="J13" s="37">
        <f>SUM(K12:M12)</f>
        <v>0</v>
      </c>
      <c r="K13" s="38" t="s">
        <v>11</v>
      </c>
      <c r="P13" s="36" t="s">
        <v>44</v>
      </c>
      <c r="Q13" s="37">
        <f>SUM(R12:T12)</f>
        <v>0</v>
      </c>
      <c r="R13" s="38" t="s">
        <v>11</v>
      </c>
      <c r="W13" s="36" t="s">
        <v>44</v>
      </c>
      <c r="X13" s="37">
        <f>SUM(Y12:AA12)</f>
        <v>0</v>
      </c>
      <c r="Y13" s="38" t="s">
        <v>11</v>
      </c>
      <c r="AD13" s="36" t="s">
        <v>44</v>
      </c>
      <c r="AE13" s="37">
        <f>SUM(AF12:AH12)</f>
        <v>0</v>
      </c>
      <c r="AF13" s="38" t="s">
        <v>11</v>
      </c>
      <c r="AK13" s="36" t="s">
        <v>44</v>
      </c>
      <c r="AL13" s="37">
        <f>SUM(AM12:AO12)</f>
        <v>0</v>
      </c>
      <c r="AM13" s="38" t="s">
        <v>11</v>
      </c>
      <c r="AR13" s="36" t="s">
        <v>44</v>
      </c>
      <c r="AS13" s="37">
        <f>SUM(AT12:AV12)</f>
        <v>0</v>
      </c>
      <c r="AT13" s="38" t="s">
        <v>11</v>
      </c>
      <c r="AY13" s="36" t="s">
        <v>44</v>
      </c>
      <c r="AZ13" s="37">
        <f>SUM(BA12:BC12)</f>
        <v>0</v>
      </c>
      <c r="BA13" s="38" t="s">
        <v>11</v>
      </c>
      <c r="BF13" s="36" t="s">
        <v>44</v>
      </c>
      <c r="BG13" s="37">
        <f>SUM(BH12:BJ12)</f>
        <v>0</v>
      </c>
      <c r="BH13" s="38" t="s">
        <v>11</v>
      </c>
      <c r="BM13" s="36" t="s">
        <v>44</v>
      </c>
      <c r="BN13" s="37">
        <f>SUM(BO12:BQ12)</f>
        <v>0</v>
      </c>
      <c r="BO13" s="38" t="s">
        <v>11</v>
      </c>
      <c r="BT13" s="36" t="s">
        <v>44</v>
      </c>
      <c r="BU13" s="37">
        <f>SUM(BV12:BX12)</f>
        <v>0</v>
      </c>
      <c r="BV13" s="38" t="s">
        <v>11</v>
      </c>
    </row>
    <row r="14" spans="2:77" ht="9.1999999999999993" customHeight="1" x14ac:dyDescent="0.25"/>
    <row r="15" spans="2:77" ht="15.6" customHeight="1" x14ac:dyDescent="0.25">
      <c r="I15" s="167" t="s">
        <v>34</v>
      </c>
      <c r="J15" s="167"/>
      <c r="K15" s="167"/>
      <c r="L15" s="167"/>
      <c r="M15" s="167"/>
      <c r="P15" s="167" t="s">
        <v>34</v>
      </c>
      <c r="Q15" s="167"/>
      <c r="R15" s="167"/>
      <c r="S15" s="167"/>
      <c r="T15" s="167"/>
      <c r="W15" s="167" t="s">
        <v>34</v>
      </c>
      <c r="X15" s="167"/>
      <c r="Y15" s="167"/>
      <c r="Z15" s="167"/>
      <c r="AA15" s="167"/>
      <c r="AD15" s="167" t="s">
        <v>34</v>
      </c>
      <c r="AE15" s="167"/>
      <c r="AF15" s="167"/>
      <c r="AG15" s="167"/>
      <c r="AH15" s="167"/>
      <c r="AK15" s="167" t="s">
        <v>34</v>
      </c>
      <c r="AL15" s="167"/>
      <c r="AM15" s="167"/>
      <c r="AN15" s="167"/>
      <c r="AO15" s="167"/>
      <c r="AR15" s="167" t="s">
        <v>34</v>
      </c>
      <c r="AS15" s="167"/>
      <c r="AT15" s="167"/>
      <c r="AU15" s="167"/>
      <c r="AV15" s="167"/>
      <c r="AY15" s="167" t="s">
        <v>34</v>
      </c>
      <c r="AZ15" s="167"/>
      <c r="BA15" s="167"/>
      <c r="BB15" s="167"/>
      <c r="BC15" s="167"/>
      <c r="BF15" s="167" t="s">
        <v>34</v>
      </c>
      <c r="BG15" s="167"/>
      <c r="BH15" s="167"/>
      <c r="BI15" s="167"/>
      <c r="BJ15" s="167"/>
      <c r="BM15" s="167" t="s">
        <v>34</v>
      </c>
      <c r="BN15" s="167"/>
      <c r="BO15" s="167"/>
      <c r="BP15" s="167"/>
      <c r="BQ15" s="167"/>
      <c r="BT15" s="167" t="s">
        <v>34</v>
      </c>
      <c r="BU15" s="167"/>
      <c r="BV15" s="167"/>
      <c r="BW15" s="167"/>
      <c r="BX15" s="167"/>
    </row>
    <row r="16" spans="2:77" ht="4.5" customHeight="1" x14ac:dyDescent="0.25">
      <c r="I16" s="168"/>
      <c r="J16" s="168"/>
      <c r="K16" s="168"/>
      <c r="L16" s="168"/>
      <c r="M16" s="168"/>
      <c r="P16" s="168"/>
      <c r="Q16" s="168"/>
      <c r="R16" s="168"/>
      <c r="S16" s="168"/>
      <c r="T16" s="168"/>
      <c r="W16" s="168"/>
      <c r="X16" s="168"/>
      <c r="Y16" s="168"/>
      <c r="Z16" s="168"/>
      <c r="AA16" s="168"/>
      <c r="AD16" s="168"/>
      <c r="AE16" s="168"/>
      <c r="AF16" s="168"/>
      <c r="AG16" s="168"/>
      <c r="AH16" s="168"/>
      <c r="AK16" s="168"/>
      <c r="AL16" s="168"/>
      <c r="AM16" s="168"/>
      <c r="AN16" s="168"/>
      <c r="AO16" s="168"/>
      <c r="AR16" s="168"/>
      <c r="AS16" s="168"/>
      <c r="AT16" s="168"/>
      <c r="AU16" s="168"/>
      <c r="AV16" s="168"/>
      <c r="AY16" s="168"/>
      <c r="AZ16" s="168"/>
      <c r="BA16" s="168"/>
      <c r="BB16" s="168"/>
      <c r="BC16" s="168"/>
      <c r="BF16" s="168"/>
      <c r="BG16" s="168"/>
      <c r="BH16" s="168"/>
      <c r="BI16" s="168"/>
      <c r="BJ16" s="168"/>
      <c r="BM16" s="168"/>
      <c r="BN16" s="168"/>
      <c r="BO16" s="168"/>
      <c r="BP16" s="168"/>
      <c r="BQ16" s="168"/>
      <c r="BT16" s="168"/>
      <c r="BU16" s="168"/>
      <c r="BV16" s="168"/>
      <c r="BW16" s="168"/>
      <c r="BX16" s="168"/>
    </row>
    <row r="17" spans="9:77" ht="30.2" customHeight="1" x14ac:dyDescent="0.25">
      <c r="I17" s="166" t="s">
        <v>20</v>
      </c>
      <c r="J17" s="166"/>
      <c r="K17" s="166"/>
      <c r="L17" s="166"/>
      <c r="M17" s="35" t="s">
        <v>0</v>
      </c>
      <c r="P17" s="166" t="s">
        <v>20</v>
      </c>
      <c r="Q17" s="166"/>
      <c r="R17" s="166"/>
      <c r="S17" s="166"/>
      <c r="T17" s="35" t="s">
        <v>0</v>
      </c>
      <c r="W17" s="166" t="s">
        <v>20</v>
      </c>
      <c r="X17" s="166"/>
      <c r="Y17" s="166"/>
      <c r="Z17" s="166"/>
      <c r="AA17" s="35" t="s">
        <v>0</v>
      </c>
      <c r="AD17" s="166" t="s">
        <v>20</v>
      </c>
      <c r="AE17" s="166"/>
      <c r="AF17" s="166"/>
      <c r="AG17" s="166"/>
      <c r="AH17" s="35" t="s">
        <v>0</v>
      </c>
      <c r="AK17" s="166" t="s">
        <v>20</v>
      </c>
      <c r="AL17" s="166"/>
      <c r="AM17" s="166"/>
      <c r="AN17" s="166"/>
      <c r="AO17" s="35" t="s">
        <v>0</v>
      </c>
      <c r="AR17" s="166" t="s">
        <v>20</v>
      </c>
      <c r="AS17" s="166"/>
      <c r="AT17" s="166"/>
      <c r="AU17" s="166"/>
      <c r="AV17" s="35" t="s">
        <v>0</v>
      </c>
      <c r="AY17" s="166" t="s">
        <v>20</v>
      </c>
      <c r="AZ17" s="166"/>
      <c r="BA17" s="166"/>
      <c r="BB17" s="166"/>
      <c r="BC17" s="35" t="s">
        <v>0</v>
      </c>
      <c r="BF17" s="166" t="s">
        <v>20</v>
      </c>
      <c r="BG17" s="166"/>
      <c r="BH17" s="166"/>
      <c r="BI17" s="166"/>
      <c r="BJ17" s="35" t="s">
        <v>0</v>
      </c>
      <c r="BM17" s="166" t="s">
        <v>20</v>
      </c>
      <c r="BN17" s="166"/>
      <c r="BO17" s="166"/>
      <c r="BP17" s="166"/>
      <c r="BQ17" s="35" t="s">
        <v>0</v>
      </c>
      <c r="BT17" s="166" t="s">
        <v>20</v>
      </c>
      <c r="BU17" s="166"/>
      <c r="BV17" s="166"/>
      <c r="BW17" s="166"/>
      <c r="BX17" s="35" t="s">
        <v>0</v>
      </c>
    </row>
    <row r="18" spans="9:77" ht="30.2" customHeight="1" x14ac:dyDescent="0.25">
      <c r="I18" s="165" t="s">
        <v>12</v>
      </c>
      <c r="J18" s="165"/>
      <c r="K18" s="165"/>
      <c r="L18" s="165"/>
      <c r="M18" s="40"/>
      <c r="N18" s="20" t="str">
        <f>IF(M18="x",-2,"")</f>
        <v/>
      </c>
      <c r="P18" s="165" t="s">
        <v>12</v>
      </c>
      <c r="Q18" s="165"/>
      <c r="R18" s="165"/>
      <c r="S18" s="165"/>
      <c r="T18" s="40"/>
      <c r="U18" s="20" t="str">
        <f>IF(T18="x",-2,"")</f>
        <v/>
      </c>
      <c r="W18" s="165" t="s">
        <v>12</v>
      </c>
      <c r="X18" s="165"/>
      <c r="Y18" s="165"/>
      <c r="Z18" s="165"/>
      <c r="AA18" s="40"/>
      <c r="AB18" s="20" t="str">
        <f>IF(AA18="x",-2,"")</f>
        <v/>
      </c>
      <c r="AD18" s="165" t="s">
        <v>12</v>
      </c>
      <c r="AE18" s="165"/>
      <c r="AF18" s="165"/>
      <c r="AG18" s="165"/>
      <c r="AH18" s="40"/>
      <c r="AI18" s="20" t="str">
        <f>IF(AH18="x",-2,"")</f>
        <v/>
      </c>
      <c r="AK18" s="165" t="s">
        <v>12</v>
      </c>
      <c r="AL18" s="165"/>
      <c r="AM18" s="165"/>
      <c r="AN18" s="165"/>
      <c r="AO18" s="40"/>
      <c r="AP18" s="20" t="str">
        <f>IF(AO18="x",-2,"")</f>
        <v/>
      </c>
      <c r="AR18" s="165" t="s">
        <v>12</v>
      </c>
      <c r="AS18" s="165"/>
      <c r="AT18" s="165"/>
      <c r="AU18" s="165"/>
      <c r="AV18" s="40"/>
      <c r="AW18" s="20" t="str">
        <f>IF(AV18="x",-2,"")</f>
        <v/>
      </c>
      <c r="AY18" s="165" t="s">
        <v>12</v>
      </c>
      <c r="AZ18" s="165"/>
      <c r="BA18" s="165"/>
      <c r="BB18" s="165"/>
      <c r="BC18" s="40"/>
      <c r="BD18" s="20" t="str">
        <f>IF(BC18="x",-2,"")</f>
        <v/>
      </c>
      <c r="BF18" s="165" t="s">
        <v>12</v>
      </c>
      <c r="BG18" s="165"/>
      <c r="BH18" s="165"/>
      <c r="BI18" s="165"/>
      <c r="BJ18" s="40"/>
      <c r="BK18" s="20" t="str">
        <f>IF(BJ18="x",-2,"")</f>
        <v/>
      </c>
      <c r="BM18" s="165" t="s">
        <v>12</v>
      </c>
      <c r="BN18" s="165"/>
      <c r="BO18" s="165"/>
      <c r="BP18" s="165"/>
      <c r="BQ18" s="40"/>
      <c r="BR18" s="20" t="str">
        <f>IF(BQ18="x",-2,"")</f>
        <v/>
      </c>
      <c r="BT18" s="165" t="s">
        <v>12</v>
      </c>
      <c r="BU18" s="165"/>
      <c r="BV18" s="165"/>
      <c r="BW18" s="165"/>
      <c r="BX18" s="40"/>
      <c r="BY18" s="20" t="str">
        <f>IF(BX18="x",-2,"")</f>
        <v/>
      </c>
    </row>
    <row r="19" spans="9:77" ht="30.2" customHeight="1" x14ac:dyDescent="0.25">
      <c r="I19" s="165" t="s">
        <v>13</v>
      </c>
      <c r="J19" s="165"/>
      <c r="K19" s="165"/>
      <c r="L19" s="165"/>
      <c r="M19" s="40"/>
      <c r="N19" s="21" t="str">
        <f>IF(M19="x",-1,"")</f>
        <v/>
      </c>
      <c r="P19" s="165" t="s">
        <v>13</v>
      </c>
      <c r="Q19" s="165"/>
      <c r="R19" s="165"/>
      <c r="S19" s="165"/>
      <c r="T19" s="40"/>
      <c r="U19" s="21" t="str">
        <f>IF(T19="x",-1,"")</f>
        <v/>
      </c>
      <c r="W19" s="165" t="s">
        <v>13</v>
      </c>
      <c r="X19" s="165"/>
      <c r="Y19" s="165"/>
      <c r="Z19" s="165"/>
      <c r="AA19" s="40"/>
      <c r="AB19" s="21" t="str">
        <f>IF(AA19="x",-1,"")</f>
        <v/>
      </c>
      <c r="AD19" s="165" t="s">
        <v>13</v>
      </c>
      <c r="AE19" s="165"/>
      <c r="AF19" s="165"/>
      <c r="AG19" s="165"/>
      <c r="AH19" s="40"/>
      <c r="AI19" s="21" t="str">
        <f>IF(AH19="x",-1,"")</f>
        <v/>
      </c>
      <c r="AK19" s="165" t="s">
        <v>13</v>
      </c>
      <c r="AL19" s="165"/>
      <c r="AM19" s="165"/>
      <c r="AN19" s="165"/>
      <c r="AO19" s="40"/>
      <c r="AP19" s="21" t="str">
        <f>IF(AO19="x",-1,"")</f>
        <v/>
      </c>
      <c r="AR19" s="165" t="s">
        <v>13</v>
      </c>
      <c r="AS19" s="165"/>
      <c r="AT19" s="165"/>
      <c r="AU19" s="165"/>
      <c r="AV19" s="40"/>
      <c r="AW19" s="21" t="str">
        <f>IF(AV19="x",-1,"")</f>
        <v/>
      </c>
      <c r="AY19" s="165" t="s">
        <v>13</v>
      </c>
      <c r="AZ19" s="165"/>
      <c r="BA19" s="165"/>
      <c r="BB19" s="165"/>
      <c r="BC19" s="40"/>
      <c r="BD19" s="21" t="str">
        <f>IF(BC19="x",-1,"")</f>
        <v/>
      </c>
      <c r="BF19" s="165" t="s">
        <v>13</v>
      </c>
      <c r="BG19" s="165"/>
      <c r="BH19" s="165"/>
      <c r="BI19" s="165"/>
      <c r="BJ19" s="40"/>
      <c r="BK19" s="21" t="str">
        <f>IF(BJ19="x",-1,"")</f>
        <v/>
      </c>
      <c r="BM19" s="165" t="s">
        <v>13</v>
      </c>
      <c r="BN19" s="165"/>
      <c r="BO19" s="165"/>
      <c r="BP19" s="165"/>
      <c r="BQ19" s="40"/>
      <c r="BR19" s="21" t="str">
        <f>IF(BQ19="x",-1,"")</f>
        <v/>
      </c>
      <c r="BT19" s="165" t="s">
        <v>13</v>
      </c>
      <c r="BU19" s="165"/>
      <c r="BV19" s="165"/>
      <c r="BW19" s="165"/>
      <c r="BX19" s="40"/>
      <c r="BY19" s="21" t="str">
        <f>IF(BX19="x",-1,"")</f>
        <v/>
      </c>
    </row>
    <row r="20" spans="9:77" ht="30.2" customHeight="1" x14ac:dyDescent="0.25">
      <c r="I20" s="165" t="s">
        <v>14</v>
      </c>
      <c r="J20" s="165"/>
      <c r="K20" s="165"/>
      <c r="L20" s="165"/>
      <c r="M20" s="40"/>
      <c r="N20" s="21" t="str">
        <f>IF(M20="x",0,"")</f>
        <v/>
      </c>
      <c r="P20" s="165" t="s">
        <v>14</v>
      </c>
      <c r="Q20" s="165"/>
      <c r="R20" s="165"/>
      <c r="S20" s="165"/>
      <c r="T20" s="40"/>
      <c r="U20" s="21" t="str">
        <f>IF(T20="x",0,"")</f>
        <v/>
      </c>
      <c r="W20" s="165" t="s">
        <v>14</v>
      </c>
      <c r="X20" s="165"/>
      <c r="Y20" s="165"/>
      <c r="Z20" s="165"/>
      <c r="AA20" s="40"/>
      <c r="AB20" s="21" t="str">
        <f>IF(AA20="x",0,"")</f>
        <v/>
      </c>
      <c r="AD20" s="165" t="s">
        <v>14</v>
      </c>
      <c r="AE20" s="165"/>
      <c r="AF20" s="165"/>
      <c r="AG20" s="165"/>
      <c r="AH20" s="40"/>
      <c r="AI20" s="21" t="str">
        <f>IF(AH20="x",0,"")</f>
        <v/>
      </c>
      <c r="AK20" s="165" t="s">
        <v>14</v>
      </c>
      <c r="AL20" s="165"/>
      <c r="AM20" s="165"/>
      <c r="AN20" s="165"/>
      <c r="AO20" s="40"/>
      <c r="AP20" s="21" t="str">
        <f>IF(AO20="x",0,"")</f>
        <v/>
      </c>
      <c r="AR20" s="165" t="s">
        <v>14</v>
      </c>
      <c r="AS20" s="165"/>
      <c r="AT20" s="165"/>
      <c r="AU20" s="165"/>
      <c r="AV20" s="40"/>
      <c r="AW20" s="21" t="str">
        <f>IF(AV20="x",0,"")</f>
        <v/>
      </c>
      <c r="AY20" s="165" t="s">
        <v>14</v>
      </c>
      <c r="AZ20" s="165"/>
      <c r="BA20" s="165"/>
      <c r="BB20" s="165"/>
      <c r="BC20" s="40"/>
      <c r="BD20" s="21" t="str">
        <f>IF(BC20="x",0,"")</f>
        <v/>
      </c>
      <c r="BF20" s="165" t="s">
        <v>14</v>
      </c>
      <c r="BG20" s="165"/>
      <c r="BH20" s="165"/>
      <c r="BI20" s="165"/>
      <c r="BJ20" s="40"/>
      <c r="BK20" s="21" t="str">
        <f>IF(BJ20="x",0,"")</f>
        <v/>
      </c>
      <c r="BM20" s="165" t="s">
        <v>14</v>
      </c>
      <c r="BN20" s="165"/>
      <c r="BO20" s="165"/>
      <c r="BP20" s="165"/>
      <c r="BQ20" s="40"/>
      <c r="BR20" s="21" t="str">
        <f>IF(BQ20="x",0,"")</f>
        <v/>
      </c>
      <c r="BT20" s="165" t="s">
        <v>14</v>
      </c>
      <c r="BU20" s="165"/>
      <c r="BV20" s="165"/>
      <c r="BW20" s="165"/>
      <c r="BX20" s="40"/>
      <c r="BY20" s="21" t="str">
        <f>IF(BX20="x",0,"")</f>
        <v/>
      </c>
    </row>
    <row r="21" spans="9:77" ht="30.2" customHeight="1" x14ac:dyDescent="0.25">
      <c r="I21" s="165" t="s">
        <v>17</v>
      </c>
      <c r="J21" s="165"/>
      <c r="K21" s="165"/>
      <c r="L21" s="165"/>
      <c r="M21" s="40"/>
      <c r="N21" s="21" t="str">
        <f>IF(M21="x",1,"")</f>
        <v/>
      </c>
      <c r="P21" s="165" t="s">
        <v>17</v>
      </c>
      <c r="Q21" s="165"/>
      <c r="R21" s="165"/>
      <c r="S21" s="165"/>
      <c r="T21" s="40"/>
      <c r="U21" s="21" t="str">
        <f>IF(T21="x",1,"")</f>
        <v/>
      </c>
      <c r="W21" s="165" t="s">
        <v>17</v>
      </c>
      <c r="X21" s="165"/>
      <c r="Y21" s="165"/>
      <c r="Z21" s="165"/>
      <c r="AA21" s="40"/>
      <c r="AB21" s="21" t="str">
        <f>IF(AA21="x",1,"")</f>
        <v/>
      </c>
      <c r="AD21" s="165" t="s">
        <v>17</v>
      </c>
      <c r="AE21" s="165"/>
      <c r="AF21" s="165"/>
      <c r="AG21" s="165"/>
      <c r="AH21" s="40"/>
      <c r="AI21" s="21" t="str">
        <f>IF(AH21="x",1,"")</f>
        <v/>
      </c>
      <c r="AK21" s="165" t="s">
        <v>17</v>
      </c>
      <c r="AL21" s="165"/>
      <c r="AM21" s="165"/>
      <c r="AN21" s="165"/>
      <c r="AO21" s="40"/>
      <c r="AP21" s="21" t="str">
        <f>IF(AO21="x",1,"")</f>
        <v/>
      </c>
      <c r="AR21" s="165" t="s">
        <v>17</v>
      </c>
      <c r="AS21" s="165"/>
      <c r="AT21" s="165"/>
      <c r="AU21" s="165"/>
      <c r="AV21" s="40"/>
      <c r="AW21" s="21" t="str">
        <f>IF(AV21="x",1,"")</f>
        <v/>
      </c>
      <c r="AY21" s="165" t="s">
        <v>17</v>
      </c>
      <c r="AZ21" s="165"/>
      <c r="BA21" s="165"/>
      <c r="BB21" s="165"/>
      <c r="BC21" s="40"/>
      <c r="BD21" s="21" t="str">
        <f>IF(BC21="x",1,"")</f>
        <v/>
      </c>
      <c r="BF21" s="165" t="s">
        <v>17</v>
      </c>
      <c r="BG21" s="165"/>
      <c r="BH21" s="165"/>
      <c r="BI21" s="165"/>
      <c r="BJ21" s="40"/>
      <c r="BK21" s="21" t="str">
        <f>IF(BJ21="x",1,"")</f>
        <v/>
      </c>
      <c r="BM21" s="165" t="s">
        <v>17</v>
      </c>
      <c r="BN21" s="165"/>
      <c r="BO21" s="165"/>
      <c r="BP21" s="165"/>
      <c r="BQ21" s="40"/>
      <c r="BR21" s="21" t="str">
        <f>IF(BQ21="x",1,"")</f>
        <v/>
      </c>
      <c r="BT21" s="165" t="s">
        <v>17</v>
      </c>
      <c r="BU21" s="165"/>
      <c r="BV21" s="165"/>
      <c r="BW21" s="165"/>
      <c r="BX21" s="40"/>
      <c r="BY21" s="21" t="str">
        <f>IF(BX21="x",1,"")</f>
        <v/>
      </c>
    </row>
    <row r="22" spans="9:77" ht="30.2" customHeight="1" x14ac:dyDescent="0.25">
      <c r="I22" s="165" t="s">
        <v>15</v>
      </c>
      <c r="J22" s="165"/>
      <c r="K22" s="165"/>
      <c r="L22" s="165"/>
      <c r="M22" s="40"/>
      <c r="N22" s="21" t="str">
        <f>IF(M22="x",2,"")</f>
        <v/>
      </c>
      <c r="P22" s="165" t="s">
        <v>15</v>
      </c>
      <c r="Q22" s="165"/>
      <c r="R22" s="165"/>
      <c r="S22" s="165"/>
      <c r="T22" s="40"/>
      <c r="U22" s="21" t="str">
        <f>IF(T22="x",2,"")</f>
        <v/>
      </c>
      <c r="W22" s="165" t="s">
        <v>15</v>
      </c>
      <c r="X22" s="165"/>
      <c r="Y22" s="165"/>
      <c r="Z22" s="165"/>
      <c r="AA22" s="40"/>
      <c r="AB22" s="21" t="str">
        <f>IF(AA22="x",2,"")</f>
        <v/>
      </c>
      <c r="AD22" s="165" t="s">
        <v>15</v>
      </c>
      <c r="AE22" s="165"/>
      <c r="AF22" s="165"/>
      <c r="AG22" s="165"/>
      <c r="AH22" s="40"/>
      <c r="AI22" s="21" t="str">
        <f>IF(AH22="x",2,"")</f>
        <v/>
      </c>
      <c r="AK22" s="165" t="s">
        <v>15</v>
      </c>
      <c r="AL22" s="165"/>
      <c r="AM22" s="165"/>
      <c r="AN22" s="165"/>
      <c r="AO22" s="40"/>
      <c r="AP22" s="21" t="str">
        <f>IF(AO22="x",2,"")</f>
        <v/>
      </c>
      <c r="AR22" s="165" t="s">
        <v>15</v>
      </c>
      <c r="AS22" s="165"/>
      <c r="AT22" s="165"/>
      <c r="AU22" s="165"/>
      <c r="AV22" s="40"/>
      <c r="AW22" s="21" t="str">
        <f>IF(AV22="x",2,"")</f>
        <v/>
      </c>
      <c r="AY22" s="165" t="s">
        <v>15</v>
      </c>
      <c r="AZ22" s="165"/>
      <c r="BA22" s="165"/>
      <c r="BB22" s="165"/>
      <c r="BC22" s="40"/>
      <c r="BD22" s="21" t="str">
        <f>IF(BC22="x",2,"")</f>
        <v/>
      </c>
      <c r="BF22" s="165" t="s">
        <v>15</v>
      </c>
      <c r="BG22" s="165"/>
      <c r="BH22" s="165"/>
      <c r="BI22" s="165"/>
      <c r="BJ22" s="40"/>
      <c r="BK22" s="21" t="str">
        <f>IF(BJ22="x",2,"")</f>
        <v/>
      </c>
      <c r="BM22" s="165" t="s">
        <v>15</v>
      </c>
      <c r="BN22" s="165"/>
      <c r="BO22" s="165"/>
      <c r="BP22" s="165"/>
      <c r="BQ22" s="40"/>
      <c r="BR22" s="21" t="str">
        <f>IF(BQ22="x",2,"")</f>
        <v/>
      </c>
      <c r="BT22" s="165" t="s">
        <v>15</v>
      </c>
      <c r="BU22" s="165"/>
      <c r="BV22" s="165"/>
      <c r="BW22" s="165"/>
      <c r="BX22" s="40"/>
      <c r="BY22" s="21" t="str">
        <f>IF(BX22="x",2,"")</f>
        <v/>
      </c>
    </row>
    <row r="23" spans="9:77" ht="30.2" customHeight="1" x14ac:dyDescent="0.25">
      <c r="I23" s="165" t="s">
        <v>16</v>
      </c>
      <c r="J23" s="165"/>
      <c r="K23" s="165"/>
      <c r="L23" s="165"/>
      <c r="M23" s="40"/>
      <c r="N23" s="21" t="str">
        <f>IF(M23="x",3,"")</f>
        <v/>
      </c>
      <c r="P23" s="165" t="s">
        <v>16</v>
      </c>
      <c r="Q23" s="165"/>
      <c r="R23" s="165"/>
      <c r="S23" s="165"/>
      <c r="T23" s="40"/>
      <c r="U23" s="21" t="str">
        <f>IF(T23="x",3,"")</f>
        <v/>
      </c>
      <c r="W23" s="165" t="s">
        <v>16</v>
      </c>
      <c r="X23" s="165"/>
      <c r="Y23" s="165"/>
      <c r="Z23" s="165"/>
      <c r="AA23" s="40"/>
      <c r="AB23" s="21" t="str">
        <f>IF(AA23="x",3,"")</f>
        <v/>
      </c>
      <c r="AD23" s="165" t="s">
        <v>16</v>
      </c>
      <c r="AE23" s="165"/>
      <c r="AF23" s="165"/>
      <c r="AG23" s="165"/>
      <c r="AH23" s="40"/>
      <c r="AI23" s="21" t="str">
        <f>IF(AH23="x",3,"")</f>
        <v/>
      </c>
      <c r="AK23" s="165" t="s">
        <v>16</v>
      </c>
      <c r="AL23" s="165"/>
      <c r="AM23" s="165"/>
      <c r="AN23" s="165"/>
      <c r="AO23" s="40"/>
      <c r="AP23" s="21" t="str">
        <f>IF(AO23="x",3,"")</f>
        <v/>
      </c>
      <c r="AR23" s="165" t="s">
        <v>16</v>
      </c>
      <c r="AS23" s="165"/>
      <c r="AT23" s="165"/>
      <c r="AU23" s="165"/>
      <c r="AV23" s="40"/>
      <c r="AW23" s="21" t="str">
        <f>IF(AV23="x",3,"")</f>
        <v/>
      </c>
      <c r="AY23" s="165" t="s">
        <v>16</v>
      </c>
      <c r="AZ23" s="165"/>
      <c r="BA23" s="165"/>
      <c r="BB23" s="165"/>
      <c r="BC23" s="40"/>
      <c r="BD23" s="21" t="str">
        <f>IF(BC23="x",3,"")</f>
        <v/>
      </c>
      <c r="BF23" s="165" t="s">
        <v>16</v>
      </c>
      <c r="BG23" s="165"/>
      <c r="BH23" s="165"/>
      <c r="BI23" s="165"/>
      <c r="BJ23" s="40"/>
      <c r="BK23" s="21" t="str">
        <f>IF(BJ23="x",3,"")</f>
        <v/>
      </c>
      <c r="BM23" s="165" t="s">
        <v>16</v>
      </c>
      <c r="BN23" s="165"/>
      <c r="BO23" s="165"/>
      <c r="BP23" s="165"/>
      <c r="BQ23" s="40"/>
      <c r="BR23" s="21" t="str">
        <f>IF(BQ23="x",3,"")</f>
        <v/>
      </c>
      <c r="BT23" s="165" t="s">
        <v>16</v>
      </c>
      <c r="BU23" s="165"/>
      <c r="BV23" s="165"/>
      <c r="BW23" s="165"/>
      <c r="BX23" s="40"/>
      <c r="BY23" s="21" t="str">
        <f>IF(BX23="x",3,"")</f>
        <v/>
      </c>
    </row>
    <row r="24" spans="9:77" ht="9.1999999999999993" customHeight="1" x14ac:dyDescent="0.25"/>
    <row r="25" spans="9:77" ht="21" x14ac:dyDescent="0.25">
      <c r="I25" s="36" t="s">
        <v>43</v>
      </c>
      <c r="J25" s="37">
        <f>SUM(N18:N23)</f>
        <v>0</v>
      </c>
      <c r="K25" s="38" t="s">
        <v>11</v>
      </c>
      <c r="P25" s="36" t="s">
        <v>43</v>
      </c>
      <c r="Q25" s="37">
        <f>SUM(U18:U23)</f>
        <v>0</v>
      </c>
      <c r="R25" s="38" t="s">
        <v>11</v>
      </c>
      <c r="W25" s="36" t="s">
        <v>43</v>
      </c>
      <c r="X25" s="37">
        <f>SUM(AB18:AB23)</f>
        <v>0</v>
      </c>
      <c r="Y25" s="38" t="s">
        <v>11</v>
      </c>
      <c r="AD25" s="36" t="s">
        <v>43</v>
      </c>
      <c r="AE25" s="37">
        <f>SUM(AI18:AI23)</f>
        <v>0</v>
      </c>
      <c r="AF25" s="38" t="s">
        <v>11</v>
      </c>
      <c r="AK25" s="36" t="s">
        <v>43</v>
      </c>
      <c r="AL25" s="37">
        <f>SUM(AP18:AP23)</f>
        <v>0</v>
      </c>
      <c r="AM25" s="38" t="s">
        <v>11</v>
      </c>
      <c r="AR25" s="36" t="s">
        <v>43</v>
      </c>
      <c r="AS25" s="37">
        <f>SUM(AW18:AW23)</f>
        <v>0</v>
      </c>
      <c r="AT25" s="38" t="s">
        <v>11</v>
      </c>
      <c r="AY25" s="36" t="s">
        <v>43</v>
      </c>
      <c r="AZ25" s="37">
        <f>SUM(BD18:BD23)</f>
        <v>0</v>
      </c>
      <c r="BA25" s="38" t="s">
        <v>11</v>
      </c>
      <c r="BF25" s="36" t="s">
        <v>43</v>
      </c>
      <c r="BG25" s="37">
        <f>SUM(BK18:BK23)</f>
        <v>0</v>
      </c>
      <c r="BH25" s="38" t="s">
        <v>11</v>
      </c>
      <c r="BM25" s="36" t="s">
        <v>43</v>
      </c>
      <c r="BN25" s="37">
        <f>SUM(BR18:BR23)</f>
        <v>0</v>
      </c>
      <c r="BO25" s="38" t="s">
        <v>11</v>
      </c>
      <c r="BT25" s="36" t="s">
        <v>43</v>
      </c>
      <c r="BU25" s="37">
        <f>SUM(BY18:BY23)</f>
        <v>0</v>
      </c>
      <c r="BV25" s="38" t="s">
        <v>11</v>
      </c>
    </row>
    <row r="26" spans="9:77" ht="9.1999999999999993" customHeight="1" x14ac:dyDescent="0.25">
      <c r="I26" s="39"/>
      <c r="P26" s="39"/>
      <c r="W26" s="39"/>
      <c r="AD26" s="39"/>
      <c r="AK26" s="39"/>
      <c r="AR26" s="39"/>
      <c r="AY26" s="39"/>
      <c r="BF26" s="39"/>
      <c r="BM26" s="39"/>
      <c r="BT26" s="39"/>
    </row>
    <row r="27" spans="9:77" ht="21" x14ac:dyDescent="0.25">
      <c r="I27" s="36" t="s">
        <v>45</v>
      </c>
      <c r="J27" s="37">
        <f>J13+J25</f>
        <v>0</v>
      </c>
      <c r="K27" s="38" t="s">
        <v>11</v>
      </c>
      <c r="P27" s="36" t="s">
        <v>45</v>
      </c>
      <c r="Q27" s="37">
        <f>Q13+Q25</f>
        <v>0</v>
      </c>
      <c r="R27" s="38" t="s">
        <v>11</v>
      </c>
      <c r="W27" s="36" t="s">
        <v>45</v>
      </c>
      <c r="X27" s="37">
        <f>X13+X25</f>
        <v>0</v>
      </c>
      <c r="Y27" s="38" t="s">
        <v>11</v>
      </c>
      <c r="AD27" s="36" t="s">
        <v>45</v>
      </c>
      <c r="AE27" s="37">
        <f>AE13+AE25</f>
        <v>0</v>
      </c>
      <c r="AF27" s="38" t="s">
        <v>11</v>
      </c>
      <c r="AK27" s="36" t="s">
        <v>45</v>
      </c>
      <c r="AL27" s="37">
        <f>AL13+AL25</f>
        <v>0</v>
      </c>
      <c r="AM27" s="38" t="s">
        <v>11</v>
      </c>
      <c r="AR27" s="36" t="s">
        <v>45</v>
      </c>
      <c r="AS27" s="37">
        <f>AS13+AS25</f>
        <v>0</v>
      </c>
      <c r="AT27" s="38" t="s">
        <v>11</v>
      </c>
      <c r="AY27" s="36" t="s">
        <v>45</v>
      </c>
      <c r="AZ27" s="37">
        <f>AZ13+AZ25</f>
        <v>0</v>
      </c>
      <c r="BA27" s="38" t="s">
        <v>11</v>
      </c>
      <c r="BF27" s="36" t="s">
        <v>45</v>
      </c>
      <c r="BG27" s="37">
        <f>BG13+BG25</f>
        <v>0</v>
      </c>
      <c r="BH27" s="38" t="s">
        <v>11</v>
      </c>
      <c r="BM27" s="36" t="s">
        <v>45</v>
      </c>
      <c r="BN27" s="37">
        <f>BN13+BN25</f>
        <v>0</v>
      </c>
      <c r="BO27" s="38" t="s">
        <v>11</v>
      </c>
      <c r="BT27" s="36" t="s">
        <v>45</v>
      </c>
      <c r="BU27" s="37">
        <f>BU13+BU25</f>
        <v>0</v>
      </c>
      <c r="BV27" s="38" t="s">
        <v>11</v>
      </c>
    </row>
    <row r="29" spans="9:77" ht="14.85" customHeight="1" x14ac:dyDescent="0.25"/>
  </sheetData>
  <sheetProtection sheet="1" formatCells="0"/>
  <mergeCells count="166">
    <mergeCell ref="BT23:BW23"/>
    <mergeCell ref="BM22:BP22"/>
    <mergeCell ref="BT22:BW22"/>
    <mergeCell ref="I23:L23"/>
    <mergeCell ref="P23:S23"/>
    <mergeCell ref="W23:Z23"/>
    <mergeCell ref="AD23:AG23"/>
    <mergeCell ref="AK23:AN23"/>
    <mergeCell ref="AR23:AU23"/>
    <mergeCell ref="AY23:BB23"/>
    <mergeCell ref="BF23:BI23"/>
    <mergeCell ref="I22:L22"/>
    <mergeCell ref="P22:S22"/>
    <mergeCell ref="W22:Z22"/>
    <mergeCell ref="AD22:AG22"/>
    <mergeCell ref="AK22:AN22"/>
    <mergeCell ref="AR22:AU22"/>
    <mergeCell ref="AY22:BB22"/>
    <mergeCell ref="BF22:BI22"/>
    <mergeCell ref="BM23:BP23"/>
    <mergeCell ref="BT20:BW20"/>
    <mergeCell ref="I21:L21"/>
    <mergeCell ref="P21:S21"/>
    <mergeCell ref="W21:Z21"/>
    <mergeCell ref="AD21:AG21"/>
    <mergeCell ref="AK21:AN21"/>
    <mergeCell ref="AR21:AU21"/>
    <mergeCell ref="AY21:BB21"/>
    <mergeCell ref="BF21:BI21"/>
    <mergeCell ref="BM21:BP21"/>
    <mergeCell ref="BT21:BW21"/>
    <mergeCell ref="I20:L20"/>
    <mergeCell ref="P20:S20"/>
    <mergeCell ref="W20:Z20"/>
    <mergeCell ref="AD20:AG20"/>
    <mergeCell ref="AK20:AN20"/>
    <mergeCell ref="AR20:AU20"/>
    <mergeCell ref="AY20:BB20"/>
    <mergeCell ref="BF20:BI20"/>
    <mergeCell ref="BM20:BP20"/>
    <mergeCell ref="BT18:BW18"/>
    <mergeCell ref="I19:L19"/>
    <mergeCell ref="P19:S19"/>
    <mergeCell ref="W19:Z19"/>
    <mergeCell ref="AD19:AG19"/>
    <mergeCell ref="AK19:AN19"/>
    <mergeCell ref="AR19:AU19"/>
    <mergeCell ref="AY19:BB19"/>
    <mergeCell ref="BF19:BI19"/>
    <mergeCell ref="BM19:BP19"/>
    <mergeCell ref="BT19:BW19"/>
    <mergeCell ref="I18:L18"/>
    <mergeCell ref="P18:S18"/>
    <mergeCell ref="W18:Z18"/>
    <mergeCell ref="AD18:AG18"/>
    <mergeCell ref="AK18:AN18"/>
    <mergeCell ref="AR18:AU18"/>
    <mergeCell ref="AY18:BB18"/>
    <mergeCell ref="BF18:BI18"/>
    <mergeCell ref="BM18:BP18"/>
    <mergeCell ref="BT16:BX16"/>
    <mergeCell ref="I17:L17"/>
    <mergeCell ref="P17:S17"/>
    <mergeCell ref="W17:Z17"/>
    <mergeCell ref="AD17:AG17"/>
    <mergeCell ref="AK17:AN17"/>
    <mergeCell ref="AR17:AU17"/>
    <mergeCell ref="AY17:BB17"/>
    <mergeCell ref="BF17:BI17"/>
    <mergeCell ref="BM17:BP17"/>
    <mergeCell ref="BT17:BW17"/>
    <mergeCell ref="I16:M16"/>
    <mergeCell ref="P16:T16"/>
    <mergeCell ref="W16:AA16"/>
    <mergeCell ref="AD16:AH16"/>
    <mergeCell ref="AK16:AO16"/>
    <mergeCell ref="AR16:AV16"/>
    <mergeCell ref="AY16:BC16"/>
    <mergeCell ref="BF16:BJ16"/>
    <mergeCell ref="BM16:BQ16"/>
    <mergeCell ref="BU5:BX5"/>
    <mergeCell ref="I15:M15"/>
    <mergeCell ref="P15:T15"/>
    <mergeCell ref="W15:AA15"/>
    <mergeCell ref="AD15:AH15"/>
    <mergeCell ref="AK15:AO15"/>
    <mergeCell ref="AR15:AV15"/>
    <mergeCell ref="AY15:BC15"/>
    <mergeCell ref="BF15:BJ15"/>
    <mergeCell ref="AY5:AY6"/>
    <mergeCell ref="AZ5:BC5"/>
    <mergeCell ref="BF5:BF6"/>
    <mergeCell ref="BG5:BJ5"/>
    <mergeCell ref="BM5:BM6"/>
    <mergeCell ref="BN5:BQ5"/>
    <mergeCell ref="AD5:AD6"/>
    <mergeCell ref="AE5:AH5"/>
    <mergeCell ref="AK5:AK6"/>
    <mergeCell ref="AL5:AO5"/>
    <mergeCell ref="AR5:AR6"/>
    <mergeCell ref="AS5:AV5"/>
    <mergeCell ref="BM15:BQ15"/>
    <mergeCell ref="BT15:BX15"/>
    <mergeCell ref="B5:B6"/>
    <mergeCell ref="C5:F5"/>
    <mergeCell ref="I5:I6"/>
    <mergeCell ref="J5:M5"/>
    <mergeCell ref="P5:P6"/>
    <mergeCell ref="Q5:T5"/>
    <mergeCell ref="W5:W6"/>
    <mergeCell ref="X5:AA5"/>
    <mergeCell ref="BT5:BT6"/>
    <mergeCell ref="BP3:BQ3"/>
    <mergeCell ref="AD3:AE3"/>
    <mergeCell ref="AG3:AH3"/>
    <mergeCell ref="AK3:AL3"/>
    <mergeCell ref="AN3:AO3"/>
    <mergeCell ref="AR3:AS3"/>
    <mergeCell ref="AU3:AV3"/>
    <mergeCell ref="BN4:BP4"/>
    <mergeCell ref="BU4:BW4"/>
    <mergeCell ref="J4:L4"/>
    <mergeCell ref="Q4:S4"/>
    <mergeCell ref="X4:Z4"/>
    <mergeCell ref="AE4:AG4"/>
    <mergeCell ref="AL4:AN4"/>
    <mergeCell ref="AS4:AU4"/>
    <mergeCell ref="AZ4:BB4"/>
    <mergeCell ref="BG4:BI4"/>
    <mergeCell ref="AY3:AZ3"/>
    <mergeCell ref="BB3:BC3"/>
    <mergeCell ref="BF3:BG3"/>
    <mergeCell ref="BI3:BJ3"/>
    <mergeCell ref="BO2:BQ2"/>
    <mergeCell ref="BT2:BU2"/>
    <mergeCell ref="BV2:BX2"/>
    <mergeCell ref="I3:J3"/>
    <mergeCell ref="L3:M3"/>
    <mergeCell ref="P3:Q3"/>
    <mergeCell ref="S3:T3"/>
    <mergeCell ref="W3:X3"/>
    <mergeCell ref="Z3:AA3"/>
    <mergeCell ref="AR2:AS2"/>
    <mergeCell ref="AT2:AV2"/>
    <mergeCell ref="AY2:AZ2"/>
    <mergeCell ref="BA2:BC2"/>
    <mergeCell ref="BF2:BG2"/>
    <mergeCell ref="BH2:BJ2"/>
    <mergeCell ref="W2:X2"/>
    <mergeCell ref="Y2:AA2"/>
    <mergeCell ref="AD2:AE2"/>
    <mergeCell ref="AF2:AH2"/>
    <mergeCell ref="AK2:AL2"/>
    <mergeCell ref="AM2:AO2"/>
    <mergeCell ref="BT3:BU3"/>
    <mergeCell ref="BW3:BX3"/>
    <mergeCell ref="BM3:BN3"/>
    <mergeCell ref="B2:C3"/>
    <mergeCell ref="I2:J2"/>
    <mergeCell ref="K2:M2"/>
    <mergeCell ref="P2:Q2"/>
    <mergeCell ref="R2:T2"/>
    <mergeCell ref="D2:D3"/>
    <mergeCell ref="E2:E3"/>
    <mergeCell ref="F2:F3"/>
    <mergeCell ref="BM2:BN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F2A8B-617F-47AB-80E7-19F56B2D4407}">
  <dimension ref="B1:BY29"/>
  <sheetViews>
    <sheetView showGridLines="0" zoomScaleNormal="100" workbookViewId="0">
      <pane xSplit="7" topLeftCell="H1" activePane="topRight" state="frozen"/>
      <selection pane="topRight" activeCell="H1" sqref="H1"/>
    </sheetView>
  </sheetViews>
  <sheetFormatPr baseColWidth="10" defaultColWidth="9.140625" defaultRowHeight="15" x14ac:dyDescent="0.25"/>
  <cols>
    <col min="1" max="1" width="3.7109375" style="24" customWidth="1"/>
    <col min="2" max="2" width="19.85546875" style="24" customWidth="1"/>
    <col min="3" max="6" width="12.28515625" style="24" customWidth="1"/>
    <col min="7" max="8" width="2.28515625" style="24" customWidth="1"/>
    <col min="9" max="9" width="19.85546875" style="24" bestFit="1" customWidth="1"/>
    <col min="10" max="13" width="11.140625" style="24" customWidth="1"/>
    <col min="14" max="15" width="2.28515625" style="24" customWidth="1"/>
    <col min="16" max="16" width="19.85546875" style="24" bestFit="1" customWidth="1"/>
    <col min="17" max="20" width="11.140625" style="24" customWidth="1"/>
    <col min="21" max="22" width="2.28515625" style="24" customWidth="1"/>
    <col min="23" max="23" width="19.85546875" style="24" bestFit="1" customWidth="1"/>
    <col min="24" max="27" width="11.140625" style="24" customWidth="1"/>
    <col min="28" max="29" width="2.28515625" style="24" customWidth="1"/>
    <col min="30" max="30" width="19.85546875" style="24" bestFit="1" customWidth="1"/>
    <col min="31" max="34" width="11.140625" style="24" customWidth="1"/>
    <col min="35" max="36" width="2.28515625" style="24" customWidth="1"/>
    <col min="37" max="37" width="19.85546875" style="24" bestFit="1" customWidth="1"/>
    <col min="38" max="41" width="11.140625" style="24" customWidth="1"/>
    <col min="42" max="43" width="2.28515625" style="24" customWidth="1"/>
    <col min="44" max="44" width="19.85546875" style="24" bestFit="1" customWidth="1"/>
    <col min="45" max="48" width="11.140625" style="24" customWidth="1"/>
    <col min="49" max="50" width="2.28515625" style="24" customWidth="1"/>
    <col min="51" max="51" width="19.85546875" style="24" bestFit="1" customWidth="1"/>
    <col min="52" max="55" width="11.140625" style="24" customWidth="1"/>
    <col min="56" max="57" width="2.28515625" style="24" customWidth="1"/>
    <col min="58" max="58" width="19.85546875" style="24" bestFit="1" customWidth="1"/>
    <col min="59" max="62" width="11.140625" style="24" customWidth="1"/>
    <col min="63" max="64" width="2.28515625" style="24" customWidth="1"/>
    <col min="65" max="65" width="19.85546875" style="24" bestFit="1" customWidth="1"/>
    <col min="66" max="69" width="11.140625" style="24" customWidth="1"/>
    <col min="70" max="71" width="2.28515625" style="24" customWidth="1"/>
    <col min="72" max="72" width="19.85546875" style="24" bestFit="1" customWidth="1"/>
    <col min="73" max="76" width="11.140625" style="24" customWidth="1"/>
    <col min="77" max="77" width="2.28515625" style="24" customWidth="1"/>
    <col min="78" max="16384" width="9.140625" style="24"/>
  </cols>
  <sheetData>
    <row r="1" spans="2:77" ht="5.25" customHeight="1" thickBot="1" x14ac:dyDescent="0.3"/>
    <row r="2" spans="2:77" ht="23.1" customHeight="1" x14ac:dyDescent="0.3">
      <c r="B2" s="181" t="s">
        <v>137</v>
      </c>
      <c r="C2" s="179"/>
      <c r="D2" s="188" t="s">
        <v>276</v>
      </c>
      <c r="E2" s="184">
        <v>27</v>
      </c>
      <c r="F2" s="186" t="s">
        <v>277</v>
      </c>
      <c r="G2" s="25"/>
      <c r="H2" s="25"/>
      <c r="I2" s="179" t="s">
        <v>50</v>
      </c>
      <c r="J2" s="180"/>
      <c r="K2" s="173" t="s">
        <v>159</v>
      </c>
      <c r="L2" s="173"/>
      <c r="M2" s="174"/>
      <c r="N2" s="25"/>
      <c r="O2" s="25"/>
      <c r="P2" s="179" t="s">
        <v>160</v>
      </c>
      <c r="Q2" s="180"/>
      <c r="R2" s="173" t="s">
        <v>161</v>
      </c>
      <c r="S2" s="173"/>
      <c r="T2" s="174"/>
      <c r="U2" s="25"/>
      <c r="V2" s="25"/>
      <c r="W2" s="179" t="s">
        <v>162</v>
      </c>
      <c r="X2" s="180"/>
      <c r="Y2" s="173" t="s">
        <v>163</v>
      </c>
      <c r="Z2" s="173"/>
      <c r="AA2" s="174"/>
      <c r="AB2" s="25"/>
      <c r="AC2" s="25"/>
      <c r="AD2" s="179" t="s">
        <v>108</v>
      </c>
      <c r="AE2" s="180"/>
      <c r="AF2" s="173" t="s">
        <v>75</v>
      </c>
      <c r="AG2" s="173"/>
      <c r="AH2" s="174"/>
      <c r="AI2" s="25"/>
      <c r="AJ2" s="25"/>
      <c r="AK2" s="179" t="s">
        <v>109</v>
      </c>
      <c r="AL2" s="180"/>
      <c r="AM2" s="173" t="s">
        <v>75</v>
      </c>
      <c r="AN2" s="173"/>
      <c r="AO2" s="174"/>
      <c r="AP2" s="25"/>
      <c r="AQ2" s="25"/>
      <c r="AR2" s="179" t="s">
        <v>110</v>
      </c>
      <c r="AS2" s="180"/>
      <c r="AT2" s="173" t="s">
        <v>75</v>
      </c>
      <c r="AU2" s="173"/>
      <c r="AV2" s="174"/>
      <c r="AW2" s="25"/>
      <c r="AX2" s="25"/>
      <c r="AY2" s="179" t="s">
        <v>116</v>
      </c>
      <c r="AZ2" s="180"/>
      <c r="BA2" s="173" t="s">
        <v>75</v>
      </c>
      <c r="BB2" s="173"/>
      <c r="BC2" s="174"/>
      <c r="BD2" s="25"/>
      <c r="BE2" s="25"/>
      <c r="BF2" s="179" t="s">
        <v>112</v>
      </c>
      <c r="BG2" s="180"/>
      <c r="BH2" s="173" t="s">
        <v>75</v>
      </c>
      <c r="BI2" s="173"/>
      <c r="BJ2" s="174"/>
      <c r="BK2" s="25"/>
      <c r="BL2" s="25"/>
      <c r="BM2" s="179" t="s">
        <v>115</v>
      </c>
      <c r="BN2" s="180"/>
      <c r="BO2" s="173" t="s">
        <v>75</v>
      </c>
      <c r="BP2" s="173"/>
      <c r="BQ2" s="174"/>
      <c r="BR2" s="25"/>
      <c r="BS2" s="25"/>
      <c r="BT2" s="179" t="s">
        <v>114</v>
      </c>
      <c r="BU2" s="180"/>
      <c r="BV2" s="173" t="s">
        <v>75</v>
      </c>
      <c r="BW2" s="173"/>
      <c r="BX2" s="174"/>
      <c r="BY2" s="25"/>
    </row>
    <row r="3" spans="2:77" ht="23.1" customHeight="1" thickBot="1" x14ac:dyDescent="0.35">
      <c r="B3" s="182"/>
      <c r="C3" s="183"/>
      <c r="D3" s="189"/>
      <c r="E3" s="185"/>
      <c r="F3" s="187"/>
      <c r="G3" s="25"/>
      <c r="H3" s="25"/>
      <c r="I3" s="175" t="s">
        <v>46</v>
      </c>
      <c r="J3" s="176"/>
      <c r="K3" s="23" t="str">
        <f>IF(ISNA(HLOOKUP(J27,Données!$C4:$O5,2,FALSE)),"... mois",HLOOKUP(J27,Données!$C4:$O5,2,FALSE))</f>
        <v>... mois</v>
      </c>
      <c r="L3" s="177" t="str">
        <f>IF(J11&lt;&gt;"",$C11,IF(K11&lt;&gt;"",$D11,IF(L11&lt;&gt;"",$E11,IF(M11&lt;&gt;"",$F11,"..."))))</f>
        <v>...</v>
      </c>
      <c r="M3" s="178"/>
      <c r="N3" s="25"/>
      <c r="O3" s="25"/>
      <c r="P3" s="175" t="s">
        <v>46</v>
      </c>
      <c r="Q3" s="176"/>
      <c r="R3" s="23" t="str">
        <f>IF(ISNA(HLOOKUP(Q27,Données!$C4:$O5,2,FALSE)),"... mois",HLOOKUP(Q27,Données!$C4:$O5,2,FALSE))</f>
        <v>... mois</v>
      </c>
      <c r="S3" s="177" t="str">
        <f>IF(Q11&lt;&gt;"",$C11,IF(R11&lt;&gt;"",$D11,IF(S11&lt;&gt;"",$E11,IF(T11&lt;&gt;"",$F11,"..."))))</f>
        <v>...</v>
      </c>
      <c r="T3" s="178"/>
      <c r="U3" s="25"/>
      <c r="V3" s="25"/>
      <c r="W3" s="175" t="s">
        <v>46</v>
      </c>
      <c r="X3" s="176"/>
      <c r="Y3" s="23" t="str">
        <f>IF(ISNA(HLOOKUP(X27,Données!$C4:$O5,2,FALSE)),"... mois",HLOOKUP(X27,Données!$C4:$O5,2,FALSE))</f>
        <v>... mois</v>
      </c>
      <c r="Z3" s="177" t="str">
        <f>IF(X11&lt;&gt;"",$C11,IF(Y11&lt;&gt;"",$D11,IF(Z11&lt;&gt;"",$E11,IF(AA11&lt;&gt;"",$F11,"..."))))</f>
        <v>...</v>
      </c>
      <c r="AA3" s="178"/>
      <c r="AB3" s="25"/>
      <c r="AC3" s="25"/>
      <c r="AD3" s="175" t="s">
        <v>46</v>
      </c>
      <c r="AE3" s="176"/>
      <c r="AF3" s="23" t="str">
        <f>IF(ISNA(HLOOKUP(AE27,Données!$C4:$O5,2,FALSE)),"... mois",HLOOKUP(AE27,Données!$C4:$O5,2,FALSE))</f>
        <v>... mois</v>
      </c>
      <c r="AG3" s="177" t="str">
        <f>IF(AE11&lt;&gt;"",$C11,IF(AF11&lt;&gt;"",$D11,IF(AG11&lt;&gt;"",$E11,IF(AH11&lt;&gt;"",$F11,"..."))))</f>
        <v>...</v>
      </c>
      <c r="AH3" s="178"/>
      <c r="AI3" s="25"/>
      <c r="AJ3" s="25"/>
      <c r="AK3" s="175" t="s">
        <v>46</v>
      </c>
      <c r="AL3" s="176"/>
      <c r="AM3" s="23" t="str">
        <f>IF(ISNA(HLOOKUP(AL27,Données!$C4:$O5,2,FALSE)),"... mois",HLOOKUP(AL27,Données!$C4:$O5,2,FALSE))</f>
        <v>... mois</v>
      </c>
      <c r="AN3" s="177" t="str">
        <f>IF(AL11&lt;&gt;"",$C11,IF(AM11&lt;&gt;"",$D11,IF(AN11&lt;&gt;"",$E11,IF(AO11&lt;&gt;"",$F11,"..."))))</f>
        <v>...</v>
      </c>
      <c r="AO3" s="178"/>
      <c r="AP3" s="25"/>
      <c r="AQ3" s="25"/>
      <c r="AR3" s="175" t="s">
        <v>46</v>
      </c>
      <c r="AS3" s="176"/>
      <c r="AT3" s="23" t="str">
        <f>IF(ISNA(HLOOKUP(AS27,Données!$C4:$O5,2,FALSE)),"... mois",HLOOKUP(AS27,Données!$C4:$O5,2,FALSE))</f>
        <v>... mois</v>
      </c>
      <c r="AU3" s="177" t="str">
        <f>IF(AS11&lt;&gt;"",$C11,IF(AT11&lt;&gt;"",$D11,IF(AU11&lt;&gt;"",$E11,IF(AV11&lt;&gt;"",$F11,"..."))))</f>
        <v>...</v>
      </c>
      <c r="AV3" s="178"/>
      <c r="AW3" s="25"/>
      <c r="AX3" s="25"/>
      <c r="AY3" s="175" t="s">
        <v>46</v>
      </c>
      <c r="AZ3" s="176"/>
      <c r="BA3" s="23" t="str">
        <f>IF(ISNA(HLOOKUP(AZ27,Données!$C4:$O5,2,FALSE)),"... mois",HLOOKUP(AZ27,Données!$C4:$O5,2,FALSE))</f>
        <v>... mois</v>
      </c>
      <c r="BB3" s="177" t="str">
        <f>IF(AZ11&lt;&gt;"",$C11,IF(BA11&lt;&gt;"",$D11,IF(BB11&lt;&gt;"",$E11,IF(BC11&lt;&gt;"",$F11,"..."))))</f>
        <v>...</v>
      </c>
      <c r="BC3" s="178"/>
      <c r="BD3" s="25"/>
      <c r="BE3" s="25"/>
      <c r="BF3" s="175" t="s">
        <v>46</v>
      </c>
      <c r="BG3" s="176"/>
      <c r="BH3" s="23" t="str">
        <f>IF(ISNA(HLOOKUP(BG27,Données!$C4:$O5,2,FALSE)),"... mois",HLOOKUP(BG27,Données!$C4:$O5,2,FALSE))</f>
        <v>... mois</v>
      </c>
      <c r="BI3" s="177" t="str">
        <f>IF(BG11&lt;&gt;"",$C11,IF(BH11&lt;&gt;"",$D11,IF(BI11&lt;&gt;"",$E11,IF(BJ11&lt;&gt;"",$F11,"..."))))</f>
        <v>...</v>
      </c>
      <c r="BJ3" s="178"/>
      <c r="BK3" s="25"/>
      <c r="BL3" s="25"/>
      <c r="BM3" s="175" t="s">
        <v>46</v>
      </c>
      <c r="BN3" s="176"/>
      <c r="BO3" s="23" t="str">
        <f>IF(ISNA(HLOOKUP(BN27,Données!$C4:$O5,2,FALSE)),"... mois",HLOOKUP(BN27,Données!$C4:$O5,2,FALSE))</f>
        <v>... mois</v>
      </c>
      <c r="BP3" s="177" t="str">
        <f>IF(BN11&lt;&gt;"",$C11,IF(BO11&lt;&gt;"",$D11,IF(BP11&lt;&gt;"",$E11,IF(BQ11&lt;&gt;"",$F11,"..."))))</f>
        <v>...</v>
      </c>
      <c r="BQ3" s="178"/>
      <c r="BR3" s="25"/>
      <c r="BS3" s="25"/>
      <c r="BT3" s="175" t="s">
        <v>46</v>
      </c>
      <c r="BU3" s="176"/>
      <c r="BV3" s="23" t="str">
        <f>IF(ISNA(HLOOKUP(BU27,Données!$C4:$O5,2,FALSE)),"... mois",HLOOKUP(BU27,Données!$C4:$O5,2,FALSE))</f>
        <v>... mois</v>
      </c>
      <c r="BW3" s="177" t="str">
        <f>IF(BU11&lt;&gt;"",$C11,IF(BV11&lt;&gt;"",$D11,IF(BW11&lt;&gt;"",$E11,IF(BX11&lt;&gt;"",$F11,"..."))))</f>
        <v>...</v>
      </c>
      <c r="BX3" s="178"/>
      <c r="BY3" s="25"/>
    </row>
    <row r="4" spans="2:77" ht="11.45" customHeight="1" x14ac:dyDescent="0.25">
      <c r="I4" s="26"/>
      <c r="J4" s="172"/>
      <c r="K4" s="172"/>
      <c r="L4" s="172"/>
      <c r="M4" s="27"/>
      <c r="P4" s="26"/>
      <c r="Q4" s="172"/>
      <c r="R4" s="172"/>
      <c r="S4" s="172"/>
      <c r="T4" s="27"/>
      <c r="W4" s="26"/>
      <c r="X4" s="172"/>
      <c r="Y4" s="172"/>
      <c r="Z4" s="172"/>
      <c r="AA4" s="27"/>
      <c r="AD4" s="26"/>
      <c r="AE4" s="172"/>
      <c r="AF4" s="172"/>
      <c r="AG4" s="172"/>
      <c r="AH4" s="27"/>
      <c r="AK4" s="26"/>
      <c r="AL4" s="172"/>
      <c r="AM4" s="172"/>
      <c r="AN4" s="172"/>
      <c r="AO4" s="27"/>
      <c r="AR4" s="26"/>
      <c r="AS4" s="172"/>
      <c r="AT4" s="172"/>
      <c r="AU4" s="172"/>
      <c r="AV4" s="27"/>
      <c r="AY4" s="26"/>
      <c r="AZ4" s="172"/>
      <c r="BA4" s="172"/>
      <c r="BB4" s="172"/>
      <c r="BC4" s="27"/>
      <c r="BF4" s="26"/>
      <c r="BG4" s="172"/>
      <c r="BH4" s="172"/>
      <c r="BI4" s="172"/>
      <c r="BJ4" s="27"/>
      <c r="BM4" s="26"/>
      <c r="BN4" s="172"/>
      <c r="BO4" s="172"/>
      <c r="BP4" s="172"/>
      <c r="BQ4" s="27"/>
      <c r="BT4" s="26"/>
      <c r="BU4" s="172"/>
      <c r="BV4" s="172"/>
      <c r="BW4" s="172"/>
      <c r="BX4" s="27"/>
    </row>
    <row r="5" spans="2:77" ht="15" customHeight="1" x14ac:dyDescent="0.25">
      <c r="B5" s="166" t="s">
        <v>67</v>
      </c>
      <c r="C5" s="169" t="s">
        <v>0</v>
      </c>
      <c r="D5" s="170"/>
      <c r="E5" s="170"/>
      <c r="F5" s="171"/>
      <c r="I5" s="166" t="s">
        <v>67</v>
      </c>
      <c r="J5" s="169" t="s">
        <v>0</v>
      </c>
      <c r="K5" s="170"/>
      <c r="L5" s="170"/>
      <c r="M5" s="171"/>
      <c r="P5" s="166" t="s">
        <v>67</v>
      </c>
      <c r="Q5" s="169" t="s">
        <v>0</v>
      </c>
      <c r="R5" s="170"/>
      <c r="S5" s="170"/>
      <c r="T5" s="171"/>
      <c r="W5" s="166" t="s">
        <v>67</v>
      </c>
      <c r="X5" s="169" t="s">
        <v>0</v>
      </c>
      <c r="Y5" s="170"/>
      <c r="Z5" s="170"/>
      <c r="AA5" s="171"/>
      <c r="AD5" s="166" t="s">
        <v>67</v>
      </c>
      <c r="AE5" s="169" t="s">
        <v>0</v>
      </c>
      <c r="AF5" s="170"/>
      <c r="AG5" s="170"/>
      <c r="AH5" s="171"/>
      <c r="AK5" s="166" t="s">
        <v>67</v>
      </c>
      <c r="AL5" s="169" t="s">
        <v>0</v>
      </c>
      <c r="AM5" s="170"/>
      <c r="AN5" s="170"/>
      <c r="AO5" s="171"/>
      <c r="AR5" s="166" t="s">
        <v>67</v>
      </c>
      <c r="AS5" s="169" t="s">
        <v>0</v>
      </c>
      <c r="AT5" s="170"/>
      <c r="AU5" s="170"/>
      <c r="AV5" s="171"/>
      <c r="AY5" s="166" t="s">
        <v>67</v>
      </c>
      <c r="AZ5" s="169" t="s">
        <v>0</v>
      </c>
      <c r="BA5" s="170"/>
      <c r="BB5" s="170"/>
      <c r="BC5" s="171"/>
      <c r="BF5" s="166" t="s">
        <v>67</v>
      </c>
      <c r="BG5" s="169" t="s">
        <v>0</v>
      </c>
      <c r="BH5" s="170"/>
      <c r="BI5" s="170"/>
      <c r="BJ5" s="171"/>
      <c r="BM5" s="166" t="s">
        <v>67</v>
      </c>
      <c r="BN5" s="169" t="s">
        <v>0</v>
      </c>
      <c r="BO5" s="170"/>
      <c r="BP5" s="170"/>
      <c r="BQ5" s="171"/>
      <c r="BT5" s="166" t="s">
        <v>67</v>
      </c>
      <c r="BU5" s="169" t="s">
        <v>0</v>
      </c>
      <c r="BV5" s="170"/>
      <c r="BW5" s="170"/>
      <c r="BX5" s="171"/>
    </row>
    <row r="6" spans="2:77" ht="15" customHeight="1" x14ac:dyDescent="0.25">
      <c r="B6" s="166"/>
      <c r="C6" s="28">
        <v>0</v>
      </c>
      <c r="D6" s="29">
        <v>1</v>
      </c>
      <c r="E6" s="29">
        <v>2</v>
      </c>
      <c r="F6" s="30">
        <v>3</v>
      </c>
      <c r="I6" s="166"/>
      <c r="J6" s="28">
        <v>0</v>
      </c>
      <c r="K6" s="29">
        <v>1</v>
      </c>
      <c r="L6" s="29">
        <v>2</v>
      </c>
      <c r="M6" s="30">
        <v>3</v>
      </c>
      <c r="P6" s="166"/>
      <c r="Q6" s="28">
        <v>0</v>
      </c>
      <c r="R6" s="29">
        <v>1</v>
      </c>
      <c r="S6" s="29">
        <v>2</v>
      </c>
      <c r="T6" s="30">
        <v>3</v>
      </c>
      <c r="W6" s="166"/>
      <c r="X6" s="28">
        <v>0</v>
      </c>
      <c r="Y6" s="29">
        <v>1</v>
      </c>
      <c r="Z6" s="29">
        <v>2</v>
      </c>
      <c r="AA6" s="30">
        <v>3</v>
      </c>
      <c r="AD6" s="166"/>
      <c r="AE6" s="28">
        <v>0</v>
      </c>
      <c r="AF6" s="29">
        <v>1</v>
      </c>
      <c r="AG6" s="29">
        <v>2</v>
      </c>
      <c r="AH6" s="30">
        <v>3</v>
      </c>
      <c r="AK6" s="166"/>
      <c r="AL6" s="28">
        <v>0</v>
      </c>
      <c r="AM6" s="29">
        <v>1</v>
      </c>
      <c r="AN6" s="29">
        <v>2</v>
      </c>
      <c r="AO6" s="30">
        <v>3</v>
      </c>
      <c r="AR6" s="166"/>
      <c r="AS6" s="28">
        <v>0</v>
      </c>
      <c r="AT6" s="29">
        <v>1</v>
      </c>
      <c r="AU6" s="29">
        <v>2</v>
      </c>
      <c r="AV6" s="30">
        <v>3</v>
      </c>
      <c r="AY6" s="166"/>
      <c r="AZ6" s="28">
        <v>0</v>
      </c>
      <c r="BA6" s="29">
        <v>1</v>
      </c>
      <c r="BB6" s="29">
        <v>2</v>
      </c>
      <c r="BC6" s="30">
        <v>3</v>
      </c>
      <c r="BF6" s="166"/>
      <c r="BG6" s="28">
        <v>0</v>
      </c>
      <c r="BH6" s="29">
        <v>1</v>
      </c>
      <c r="BI6" s="29">
        <v>2</v>
      </c>
      <c r="BJ6" s="30">
        <v>3</v>
      </c>
      <c r="BM6" s="166"/>
      <c r="BN6" s="28">
        <v>0</v>
      </c>
      <c r="BO6" s="29">
        <v>1</v>
      </c>
      <c r="BP6" s="29">
        <v>2</v>
      </c>
      <c r="BQ6" s="30">
        <v>3</v>
      </c>
      <c r="BT6" s="166"/>
      <c r="BU6" s="28">
        <v>0</v>
      </c>
      <c r="BV6" s="29">
        <v>1</v>
      </c>
      <c r="BW6" s="29">
        <v>2</v>
      </c>
      <c r="BX6" s="30">
        <v>3</v>
      </c>
    </row>
    <row r="7" spans="2:77" ht="35.1" customHeight="1" x14ac:dyDescent="0.25">
      <c r="B7" s="31" t="s">
        <v>52</v>
      </c>
      <c r="C7" s="32" t="s">
        <v>1</v>
      </c>
      <c r="D7" s="32" t="s">
        <v>60</v>
      </c>
      <c r="E7" s="32" t="s">
        <v>61</v>
      </c>
      <c r="F7" s="32" t="s">
        <v>2</v>
      </c>
      <c r="I7" s="31" t="s">
        <v>52</v>
      </c>
      <c r="J7" s="40"/>
      <c r="K7" s="40"/>
      <c r="L7" s="40"/>
      <c r="M7" s="40"/>
      <c r="P7" s="31" t="s">
        <v>52</v>
      </c>
      <c r="Q7" s="40"/>
      <c r="R7" s="40"/>
      <c r="S7" s="40"/>
      <c r="T7" s="40"/>
      <c r="W7" s="31" t="s">
        <v>52</v>
      </c>
      <c r="X7" s="40"/>
      <c r="Y7" s="40"/>
      <c r="Z7" s="40"/>
      <c r="AA7" s="40"/>
      <c r="AD7" s="31" t="s">
        <v>52</v>
      </c>
      <c r="AE7" s="40"/>
      <c r="AF7" s="40"/>
      <c r="AG7" s="40"/>
      <c r="AH7" s="40"/>
      <c r="AK7" s="31" t="s">
        <v>52</v>
      </c>
      <c r="AL7" s="40"/>
      <c r="AM7" s="40"/>
      <c r="AN7" s="40"/>
      <c r="AO7" s="40"/>
      <c r="AR7" s="31" t="s">
        <v>52</v>
      </c>
      <c r="AS7" s="40"/>
      <c r="AT7" s="40"/>
      <c r="AU7" s="40"/>
      <c r="AV7" s="40"/>
      <c r="AY7" s="31" t="s">
        <v>52</v>
      </c>
      <c r="AZ7" s="40"/>
      <c r="BA7" s="40"/>
      <c r="BB7" s="40"/>
      <c r="BC7" s="40"/>
      <c r="BF7" s="31" t="s">
        <v>52</v>
      </c>
      <c r="BG7" s="40"/>
      <c r="BH7" s="40"/>
      <c r="BI7" s="40"/>
      <c r="BJ7" s="40"/>
      <c r="BM7" s="31" t="s">
        <v>52</v>
      </c>
      <c r="BN7" s="40"/>
      <c r="BO7" s="40"/>
      <c r="BP7" s="40"/>
      <c r="BQ7" s="40"/>
      <c r="BT7" s="31" t="s">
        <v>52</v>
      </c>
      <c r="BU7" s="40"/>
      <c r="BV7" s="40"/>
      <c r="BW7" s="40"/>
      <c r="BX7" s="40"/>
    </row>
    <row r="8" spans="2:77" ht="35.1" customHeight="1" x14ac:dyDescent="0.25">
      <c r="B8" s="31" t="s">
        <v>54</v>
      </c>
      <c r="C8" s="33" t="s">
        <v>3</v>
      </c>
      <c r="D8" s="34" t="s">
        <v>62</v>
      </c>
      <c r="E8" s="34" t="s">
        <v>63</v>
      </c>
      <c r="F8" s="34" t="s">
        <v>64</v>
      </c>
      <c r="I8" s="31" t="s">
        <v>54</v>
      </c>
      <c r="J8" s="40"/>
      <c r="K8" s="40"/>
      <c r="L8" s="40"/>
      <c r="M8" s="40"/>
      <c r="P8" s="31" t="s">
        <v>54</v>
      </c>
      <c r="Q8" s="40"/>
      <c r="R8" s="40"/>
      <c r="S8" s="40"/>
      <c r="T8" s="40"/>
      <c r="W8" s="31" t="s">
        <v>54</v>
      </c>
      <c r="X8" s="40"/>
      <c r="Y8" s="40"/>
      <c r="Z8" s="40"/>
      <c r="AA8" s="40"/>
      <c r="AD8" s="31" t="s">
        <v>54</v>
      </c>
      <c r="AE8" s="40"/>
      <c r="AF8" s="40"/>
      <c r="AG8" s="40"/>
      <c r="AH8" s="40"/>
      <c r="AK8" s="31" t="s">
        <v>54</v>
      </c>
      <c r="AL8" s="40"/>
      <c r="AM8" s="40"/>
      <c r="AN8" s="40"/>
      <c r="AO8" s="40"/>
      <c r="AR8" s="31" t="s">
        <v>54</v>
      </c>
      <c r="AS8" s="40"/>
      <c r="AT8" s="40"/>
      <c r="AU8" s="40"/>
      <c r="AV8" s="40"/>
      <c r="AY8" s="31" t="s">
        <v>54</v>
      </c>
      <c r="AZ8" s="40"/>
      <c r="BA8" s="40"/>
      <c r="BB8" s="40"/>
      <c r="BC8" s="40"/>
      <c r="BF8" s="31" t="s">
        <v>54</v>
      </c>
      <c r="BG8" s="40"/>
      <c r="BH8" s="40"/>
      <c r="BI8" s="40"/>
      <c r="BJ8" s="40"/>
      <c r="BM8" s="31" t="s">
        <v>54</v>
      </c>
      <c r="BN8" s="40"/>
      <c r="BO8" s="40"/>
      <c r="BP8" s="40"/>
      <c r="BQ8" s="40"/>
      <c r="BT8" s="31" t="s">
        <v>54</v>
      </c>
      <c r="BU8" s="40"/>
      <c r="BV8" s="40"/>
      <c r="BW8" s="40"/>
      <c r="BX8" s="40"/>
    </row>
    <row r="9" spans="2:77" ht="35.1" customHeight="1" x14ac:dyDescent="0.25">
      <c r="B9" s="35" t="s">
        <v>4</v>
      </c>
      <c r="C9" s="33" t="s">
        <v>65</v>
      </c>
      <c r="D9" s="33" t="s">
        <v>6</v>
      </c>
      <c r="E9" s="33" t="s">
        <v>7</v>
      </c>
      <c r="F9" s="33" t="s">
        <v>8</v>
      </c>
      <c r="I9" s="35" t="s">
        <v>4</v>
      </c>
      <c r="J9" s="40"/>
      <c r="K9" s="40"/>
      <c r="L9" s="40"/>
      <c r="M9" s="40"/>
      <c r="P9" s="35" t="s">
        <v>4</v>
      </c>
      <c r="Q9" s="40"/>
      <c r="R9" s="40"/>
      <c r="S9" s="40"/>
      <c r="T9" s="40"/>
      <c r="W9" s="35" t="s">
        <v>4</v>
      </c>
      <c r="X9" s="40"/>
      <c r="Y9" s="40"/>
      <c r="Z9" s="40"/>
      <c r="AA9" s="40"/>
      <c r="AD9" s="35" t="s">
        <v>4</v>
      </c>
      <c r="AE9" s="40"/>
      <c r="AF9" s="40"/>
      <c r="AG9" s="40"/>
      <c r="AH9" s="40"/>
      <c r="AK9" s="35" t="s">
        <v>4</v>
      </c>
      <c r="AL9" s="40"/>
      <c r="AM9" s="40"/>
      <c r="AN9" s="40"/>
      <c r="AO9" s="40"/>
      <c r="AR9" s="35" t="s">
        <v>4</v>
      </c>
      <c r="AS9" s="40"/>
      <c r="AT9" s="40"/>
      <c r="AU9" s="40"/>
      <c r="AV9" s="40"/>
      <c r="AY9" s="35" t="s">
        <v>4</v>
      </c>
      <c r="AZ9" s="40"/>
      <c r="BA9" s="40"/>
      <c r="BB9" s="40"/>
      <c r="BC9" s="40"/>
      <c r="BF9" s="35" t="s">
        <v>4</v>
      </c>
      <c r="BG9" s="40"/>
      <c r="BH9" s="40"/>
      <c r="BI9" s="40"/>
      <c r="BJ9" s="40"/>
      <c r="BM9" s="35" t="s">
        <v>4</v>
      </c>
      <c r="BN9" s="40"/>
      <c r="BO9" s="40"/>
      <c r="BP9" s="40"/>
      <c r="BQ9" s="40"/>
      <c r="BT9" s="35" t="s">
        <v>4</v>
      </c>
      <c r="BU9" s="40"/>
      <c r="BV9" s="40"/>
      <c r="BW9" s="40"/>
      <c r="BX9" s="40"/>
    </row>
    <row r="10" spans="2:77" ht="35.1" customHeight="1" x14ac:dyDescent="0.25">
      <c r="B10" s="31" t="s">
        <v>9</v>
      </c>
      <c r="C10" s="33" t="s">
        <v>5</v>
      </c>
      <c r="D10" s="32" t="s">
        <v>71</v>
      </c>
      <c r="E10" s="32" t="s">
        <v>72</v>
      </c>
      <c r="F10" s="32" t="s">
        <v>73</v>
      </c>
      <c r="I10" s="31" t="s">
        <v>9</v>
      </c>
      <c r="J10" s="40"/>
      <c r="K10" s="40"/>
      <c r="L10" s="40"/>
      <c r="M10" s="40"/>
      <c r="P10" s="31" t="s">
        <v>9</v>
      </c>
      <c r="Q10" s="40"/>
      <c r="R10" s="40"/>
      <c r="S10" s="40"/>
      <c r="T10" s="40"/>
      <c r="W10" s="31" t="s">
        <v>9</v>
      </c>
      <c r="X10" s="40"/>
      <c r="Y10" s="40"/>
      <c r="Z10" s="40"/>
      <c r="AA10" s="40"/>
      <c r="AD10" s="31" t="s">
        <v>9</v>
      </c>
      <c r="AE10" s="40"/>
      <c r="AF10" s="40"/>
      <c r="AG10" s="40"/>
      <c r="AH10" s="40"/>
      <c r="AK10" s="31" t="s">
        <v>9</v>
      </c>
      <c r="AL10" s="40"/>
      <c r="AM10" s="40"/>
      <c r="AN10" s="40"/>
      <c r="AO10" s="40"/>
      <c r="AR10" s="31" t="s">
        <v>9</v>
      </c>
      <c r="AS10" s="40"/>
      <c r="AT10" s="40"/>
      <c r="AU10" s="40"/>
      <c r="AV10" s="40"/>
      <c r="AY10" s="31" t="s">
        <v>9</v>
      </c>
      <c r="AZ10" s="40"/>
      <c r="BA10" s="40"/>
      <c r="BB10" s="40"/>
      <c r="BC10" s="40"/>
      <c r="BF10" s="31" t="s">
        <v>9</v>
      </c>
      <c r="BG10" s="40"/>
      <c r="BH10" s="40"/>
      <c r="BI10" s="40"/>
      <c r="BJ10" s="40"/>
      <c r="BM10" s="31" t="s">
        <v>9</v>
      </c>
      <c r="BN10" s="40"/>
      <c r="BO10" s="40"/>
      <c r="BP10" s="40"/>
      <c r="BQ10" s="40"/>
      <c r="BT10" s="31" t="s">
        <v>9</v>
      </c>
      <c r="BU10" s="40"/>
      <c r="BV10" s="40"/>
      <c r="BW10" s="40"/>
      <c r="BX10" s="40"/>
    </row>
    <row r="11" spans="2:77" ht="35.1" customHeight="1" x14ac:dyDescent="0.25">
      <c r="B11" s="31" t="s">
        <v>53</v>
      </c>
      <c r="C11" s="32" t="s">
        <v>66</v>
      </c>
      <c r="D11" s="32" t="s">
        <v>70</v>
      </c>
      <c r="E11" s="32" t="s">
        <v>69</v>
      </c>
      <c r="F11" s="32" t="s">
        <v>68</v>
      </c>
      <c r="I11" s="31" t="s">
        <v>53</v>
      </c>
      <c r="J11" s="40"/>
      <c r="K11" s="40"/>
      <c r="L11" s="40"/>
      <c r="M11" s="40"/>
      <c r="P11" s="31" t="s">
        <v>53</v>
      </c>
      <c r="Q11" s="40"/>
      <c r="R11" s="40"/>
      <c r="S11" s="40"/>
      <c r="T11" s="40"/>
      <c r="W11" s="31" t="s">
        <v>53</v>
      </c>
      <c r="X11" s="40"/>
      <c r="Y11" s="40"/>
      <c r="Z11" s="40"/>
      <c r="AA11" s="40"/>
      <c r="AD11" s="31" t="s">
        <v>53</v>
      </c>
      <c r="AE11" s="40"/>
      <c r="AF11" s="40"/>
      <c r="AG11" s="40"/>
      <c r="AH11" s="40"/>
      <c r="AK11" s="31" t="s">
        <v>53</v>
      </c>
      <c r="AL11" s="40"/>
      <c r="AM11" s="40"/>
      <c r="AN11" s="40"/>
      <c r="AO11" s="40"/>
      <c r="AR11" s="31" t="s">
        <v>53</v>
      </c>
      <c r="AS11" s="40"/>
      <c r="AT11" s="40"/>
      <c r="AU11" s="40"/>
      <c r="AV11" s="40"/>
      <c r="AY11" s="31" t="s">
        <v>53</v>
      </c>
      <c r="AZ11" s="40"/>
      <c r="BA11" s="40"/>
      <c r="BB11" s="40"/>
      <c r="BC11" s="40"/>
      <c r="BF11" s="31" t="s">
        <v>53</v>
      </c>
      <c r="BG11" s="40"/>
      <c r="BH11" s="40"/>
      <c r="BI11" s="40"/>
      <c r="BJ11" s="40"/>
      <c r="BM11" s="31" t="s">
        <v>53</v>
      </c>
      <c r="BN11" s="40"/>
      <c r="BO11" s="40"/>
      <c r="BP11" s="40"/>
      <c r="BQ11" s="40"/>
      <c r="BT11" s="31" t="s">
        <v>53</v>
      </c>
      <c r="BU11" s="40"/>
      <c r="BV11" s="40"/>
      <c r="BW11" s="40"/>
      <c r="BX11" s="40"/>
    </row>
    <row r="12" spans="2:77" ht="9.1999999999999993" customHeight="1" x14ac:dyDescent="0.25">
      <c r="K12" s="19">
        <f>COUNTIF(K7:K10,"x")</f>
        <v>0</v>
      </c>
      <c r="L12" s="19">
        <f>COUNTIF(L7:L10,"x")*2</f>
        <v>0</v>
      </c>
      <c r="M12" s="19">
        <f>COUNTIF(M7:M10,"x")*3</f>
        <v>0</v>
      </c>
      <c r="R12" s="19">
        <f>COUNTIF(R7:R10,"x")</f>
        <v>0</v>
      </c>
      <c r="S12" s="19">
        <f>COUNTIF(S7:S10,"x")*2</f>
        <v>0</v>
      </c>
      <c r="T12" s="19">
        <f>COUNTIF(T7:T10,"x")*3</f>
        <v>0</v>
      </c>
      <c r="Y12" s="19">
        <f>COUNTIF(Y7:Y10,"x")</f>
        <v>0</v>
      </c>
      <c r="Z12" s="19">
        <f>COUNTIF(Z7:Z10,"x")*2</f>
        <v>0</v>
      </c>
      <c r="AA12" s="19">
        <f>COUNTIF(AA7:AA10,"x")*3</f>
        <v>0</v>
      </c>
      <c r="AF12" s="19">
        <f>COUNTIF(AF7:AF10,"x")</f>
        <v>0</v>
      </c>
      <c r="AG12" s="19">
        <f>COUNTIF(AG7:AG10,"x")*2</f>
        <v>0</v>
      </c>
      <c r="AH12" s="19">
        <f>COUNTIF(AH7:AH10,"x")*3</f>
        <v>0</v>
      </c>
      <c r="AM12" s="19">
        <f>COUNTIF(AM7:AM10,"x")</f>
        <v>0</v>
      </c>
      <c r="AN12" s="19">
        <f>COUNTIF(AN7:AN10,"x")*2</f>
        <v>0</v>
      </c>
      <c r="AO12" s="19">
        <f>COUNTIF(AO7:AO10,"x")*3</f>
        <v>0</v>
      </c>
      <c r="AT12" s="19">
        <f>COUNTIF(AT7:AT10,"x")</f>
        <v>0</v>
      </c>
      <c r="AU12" s="19">
        <f>COUNTIF(AU7:AU10,"x")*2</f>
        <v>0</v>
      </c>
      <c r="AV12" s="19">
        <f>COUNTIF(AV7:AV10,"x")*3</f>
        <v>0</v>
      </c>
      <c r="BA12" s="19">
        <f>COUNTIF(BA7:BA10,"x")</f>
        <v>0</v>
      </c>
      <c r="BB12" s="19">
        <f>COUNTIF(BB7:BB10,"x")*2</f>
        <v>0</v>
      </c>
      <c r="BC12" s="19">
        <f>COUNTIF(BC7:BC10,"x")*3</f>
        <v>0</v>
      </c>
      <c r="BH12" s="22">
        <f>COUNTIF(BH7:BH10,"x")</f>
        <v>0</v>
      </c>
      <c r="BI12" s="22">
        <f>COUNTIF(BI7:BI10,"x")*2</f>
        <v>0</v>
      </c>
      <c r="BJ12" s="22">
        <f>COUNTIF(BJ7:BJ10,"x")*3</f>
        <v>0</v>
      </c>
      <c r="BO12" s="22">
        <f>COUNTIF(BO7:BO10,"x")</f>
        <v>0</v>
      </c>
      <c r="BP12" s="22">
        <f>COUNTIF(BP7:BP10,"x")*2</f>
        <v>0</v>
      </c>
      <c r="BQ12" s="22">
        <f>COUNTIF(BQ7:BQ10,"x")*3</f>
        <v>0</v>
      </c>
      <c r="BV12" s="22">
        <f>COUNTIF(BV7:BV10,"x")</f>
        <v>0</v>
      </c>
      <c r="BW12" s="22">
        <f>COUNTIF(BW7:BW10,"x")*2</f>
        <v>0</v>
      </c>
      <c r="BX12" s="22">
        <f>COUNTIF(BX7:BX10,"x")*3</f>
        <v>0</v>
      </c>
    </row>
    <row r="13" spans="2:77" ht="21" x14ac:dyDescent="0.25">
      <c r="I13" s="36" t="s">
        <v>44</v>
      </c>
      <c r="J13" s="37">
        <f>SUM(K12:M12)</f>
        <v>0</v>
      </c>
      <c r="K13" s="38" t="s">
        <v>11</v>
      </c>
      <c r="P13" s="36" t="s">
        <v>44</v>
      </c>
      <c r="Q13" s="37">
        <f>SUM(R12:T12)</f>
        <v>0</v>
      </c>
      <c r="R13" s="38" t="s">
        <v>11</v>
      </c>
      <c r="W13" s="36" t="s">
        <v>44</v>
      </c>
      <c r="X13" s="37">
        <f>SUM(Y12:AA12)</f>
        <v>0</v>
      </c>
      <c r="Y13" s="38" t="s">
        <v>11</v>
      </c>
      <c r="AD13" s="36" t="s">
        <v>44</v>
      </c>
      <c r="AE13" s="37">
        <f>SUM(AF12:AH12)</f>
        <v>0</v>
      </c>
      <c r="AF13" s="38" t="s">
        <v>11</v>
      </c>
      <c r="AK13" s="36" t="s">
        <v>44</v>
      </c>
      <c r="AL13" s="37">
        <f>SUM(AM12:AO12)</f>
        <v>0</v>
      </c>
      <c r="AM13" s="38" t="s">
        <v>11</v>
      </c>
      <c r="AR13" s="36" t="s">
        <v>44</v>
      </c>
      <c r="AS13" s="37">
        <f>SUM(AT12:AV12)</f>
        <v>0</v>
      </c>
      <c r="AT13" s="38" t="s">
        <v>11</v>
      </c>
      <c r="AY13" s="36" t="s">
        <v>44</v>
      </c>
      <c r="AZ13" s="37">
        <f>SUM(BA12:BC12)</f>
        <v>0</v>
      </c>
      <c r="BA13" s="38" t="s">
        <v>11</v>
      </c>
      <c r="BF13" s="36" t="s">
        <v>44</v>
      </c>
      <c r="BG13" s="37">
        <f>SUM(BH12:BJ12)</f>
        <v>0</v>
      </c>
      <c r="BH13" s="38" t="s">
        <v>11</v>
      </c>
      <c r="BM13" s="36" t="s">
        <v>44</v>
      </c>
      <c r="BN13" s="37">
        <f>SUM(BO12:BQ12)</f>
        <v>0</v>
      </c>
      <c r="BO13" s="38" t="s">
        <v>11</v>
      </c>
      <c r="BT13" s="36" t="s">
        <v>44</v>
      </c>
      <c r="BU13" s="37">
        <f>SUM(BV12:BX12)</f>
        <v>0</v>
      </c>
      <c r="BV13" s="38" t="s">
        <v>11</v>
      </c>
    </row>
    <row r="14" spans="2:77" ht="9.1999999999999993" customHeight="1" x14ac:dyDescent="0.25"/>
    <row r="15" spans="2:77" ht="15.6" customHeight="1" x14ac:dyDescent="0.25">
      <c r="I15" s="167" t="s">
        <v>34</v>
      </c>
      <c r="J15" s="167"/>
      <c r="K15" s="167"/>
      <c r="L15" s="167"/>
      <c r="M15" s="167"/>
      <c r="P15" s="167" t="s">
        <v>34</v>
      </c>
      <c r="Q15" s="167"/>
      <c r="R15" s="167"/>
      <c r="S15" s="167"/>
      <c r="T15" s="167"/>
      <c r="W15" s="167" t="s">
        <v>34</v>
      </c>
      <c r="X15" s="167"/>
      <c r="Y15" s="167"/>
      <c r="Z15" s="167"/>
      <c r="AA15" s="167"/>
      <c r="AD15" s="167" t="s">
        <v>34</v>
      </c>
      <c r="AE15" s="167"/>
      <c r="AF15" s="167"/>
      <c r="AG15" s="167"/>
      <c r="AH15" s="167"/>
      <c r="AK15" s="167" t="s">
        <v>34</v>
      </c>
      <c r="AL15" s="167"/>
      <c r="AM15" s="167"/>
      <c r="AN15" s="167"/>
      <c r="AO15" s="167"/>
      <c r="AR15" s="167" t="s">
        <v>34</v>
      </c>
      <c r="AS15" s="167"/>
      <c r="AT15" s="167"/>
      <c r="AU15" s="167"/>
      <c r="AV15" s="167"/>
      <c r="AY15" s="167" t="s">
        <v>34</v>
      </c>
      <c r="AZ15" s="167"/>
      <c r="BA15" s="167"/>
      <c r="BB15" s="167"/>
      <c r="BC15" s="167"/>
      <c r="BF15" s="167" t="s">
        <v>34</v>
      </c>
      <c r="BG15" s="167"/>
      <c r="BH15" s="167"/>
      <c r="BI15" s="167"/>
      <c r="BJ15" s="167"/>
      <c r="BM15" s="167" t="s">
        <v>34</v>
      </c>
      <c r="BN15" s="167"/>
      <c r="BO15" s="167"/>
      <c r="BP15" s="167"/>
      <c r="BQ15" s="167"/>
      <c r="BT15" s="167" t="s">
        <v>34</v>
      </c>
      <c r="BU15" s="167"/>
      <c r="BV15" s="167"/>
      <c r="BW15" s="167"/>
      <c r="BX15" s="167"/>
    </row>
    <row r="16" spans="2:77" ht="4.5" customHeight="1" x14ac:dyDescent="0.25">
      <c r="I16" s="168"/>
      <c r="J16" s="168"/>
      <c r="K16" s="168"/>
      <c r="L16" s="168"/>
      <c r="M16" s="168"/>
      <c r="P16" s="168"/>
      <c r="Q16" s="168"/>
      <c r="R16" s="168"/>
      <c r="S16" s="168"/>
      <c r="T16" s="168"/>
      <c r="W16" s="168"/>
      <c r="X16" s="168"/>
      <c r="Y16" s="168"/>
      <c r="Z16" s="168"/>
      <c r="AA16" s="168"/>
      <c r="AD16" s="168"/>
      <c r="AE16" s="168"/>
      <c r="AF16" s="168"/>
      <c r="AG16" s="168"/>
      <c r="AH16" s="168"/>
      <c r="AK16" s="168"/>
      <c r="AL16" s="168"/>
      <c r="AM16" s="168"/>
      <c r="AN16" s="168"/>
      <c r="AO16" s="168"/>
      <c r="AR16" s="168"/>
      <c r="AS16" s="168"/>
      <c r="AT16" s="168"/>
      <c r="AU16" s="168"/>
      <c r="AV16" s="168"/>
      <c r="AY16" s="168"/>
      <c r="AZ16" s="168"/>
      <c r="BA16" s="168"/>
      <c r="BB16" s="168"/>
      <c r="BC16" s="168"/>
      <c r="BF16" s="168"/>
      <c r="BG16" s="168"/>
      <c r="BH16" s="168"/>
      <c r="BI16" s="168"/>
      <c r="BJ16" s="168"/>
      <c r="BM16" s="168"/>
      <c r="BN16" s="168"/>
      <c r="BO16" s="168"/>
      <c r="BP16" s="168"/>
      <c r="BQ16" s="168"/>
      <c r="BT16" s="168"/>
      <c r="BU16" s="168"/>
      <c r="BV16" s="168"/>
      <c r="BW16" s="168"/>
      <c r="BX16" s="168"/>
    </row>
    <row r="17" spans="9:77" ht="30.2" customHeight="1" x14ac:dyDescent="0.25">
      <c r="I17" s="166" t="s">
        <v>20</v>
      </c>
      <c r="J17" s="166"/>
      <c r="K17" s="166"/>
      <c r="L17" s="166"/>
      <c r="M17" s="35" t="s">
        <v>0</v>
      </c>
      <c r="P17" s="166" t="s">
        <v>20</v>
      </c>
      <c r="Q17" s="166"/>
      <c r="R17" s="166"/>
      <c r="S17" s="166"/>
      <c r="T17" s="35" t="s">
        <v>0</v>
      </c>
      <c r="W17" s="166" t="s">
        <v>20</v>
      </c>
      <c r="X17" s="166"/>
      <c r="Y17" s="166"/>
      <c r="Z17" s="166"/>
      <c r="AA17" s="35" t="s">
        <v>0</v>
      </c>
      <c r="AD17" s="166" t="s">
        <v>20</v>
      </c>
      <c r="AE17" s="166"/>
      <c r="AF17" s="166"/>
      <c r="AG17" s="166"/>
      <c r="AH17" s="35" t="s">
        <v>0</v>
      </c>
      <c r="AK17" s="166" t="s">
        <v>20</v>
      </c>
      <c r="AL17" s="166"/>
      <c r="AM17" s="166"/>
      <c r="AN17" s="166"/>
      <c r="AO17" s="35" t="s">
        <v>0</v>
      </c>
      <c r="AR17" s="166" t="s">
        <v>20</v>
      </c>
      <c r="AS17" s="166"/>
      <c r="AT17" s="166"/>
      <c r="AU17" s="166"/>
      <c r="AV17" s="35" t="s">
        <v>0</v>
      </c>
      <c r="AY17" s="166" t="s">
        <v>20</v>
      </c>
      <c r="AZ17" s="166"/>
      <c r="BA17" s="166"/>
      <c r="BB17" s="166"/>
      <c r="BC17" s="35" t="s">
        <v>0</v>
      </c>
      <c r="BF17" s="166" t="s">
        <v>20</v>
      </c>
      <c r="BG17" s="166"/>
      <c r="BH17" s="166"/>
      <c r="BI17" s="166"/>
      <c r="BJ17" s="35" t="s">
        <v>0</v>
      </c>
      <c r="BM17" s="166" t="s">
        <v>20</v>
      </c>
      <c r="BN17" s="166"/>
      <c r="BO17" s="166"/>
      <c r="BP17" s="166"/>
      <c r="BQ17" s="35" t="s">
        <v>0</v>
      </c>
      <c r="BT17" s="166" t="s">
        <v>20</v>
      </c>
      <c r="BU17" s="166"/>
      <c r="BV17" s="166"/>
      <c r="BW17" s="166"/>
      <c r="BX17" s="35" t="s">
        <v>0</v>
      </c>
    </row>
    <row r="18" spans="9:77" ht="30.2" customHeight="1" x14ac:dyDescent="0.25">
      <c r="I18" s="165" t="s">
        <v>12</v>
      </c>
      <c r="J18" s="165"/>
      <c r="K18" s="165"/>
      <c r="L18" s="165"/>
      <c r="M18" s="40"/>
      <c r="N18" s="20" t="str">
        <f>IF(M18="x",-2,"")</f>
        <v/>
      </c>
      <c r="P18" s="165" t="s">
        <v>12</v>
      </c>
      <c r="Q18" s="165"/>
      <c r="R18" s="165"/>
      <c r="S18" s="165"/>
      <c r="T18" s="40"/>
      <c r="U18" s="20" t="str">
        <f>IF(T18="x",-2,"")</f>
        <v/>
      </c>
      <c r="W18" s="165" t="s">
        <v>12</v>
      </c>
      <c r="X18" s="165"/>
      <c r="Y18" s="165"/>
      <c r="Z18" s="165"/>
      <c r="AA18" s="40"/>
      <c r="AB18" s="20" t="str">
        <f>IF(AA18="x",-2,"")</f>
        <v/>
      </c>
      <c r="AD18" s="165" t="s">
        <v>12</v>
      </c>
      <c r="AE18" s="165"/>
      <c r="AF18" s="165"/>
      <c r="AG18" s="165"/>
      <c r="AH18" s="40"/>
      <c r="AI18" s="20" t="str">
        <f>IF(AH18="x",-2,"")</f>
        <v/>
      </c>
      <c r="AK18" s="165" t="s">
        <v>12</v>
      </c>
      <c r="AL18" s="165"/>
      <c r="AM18" s="165"/>
      <c r="AN18" s="165"/>
      <c r="AO18" s="40"/>
      <c r="AP18" s="20" t="str">
        <f>IF(AO18="x",-2,"")</f>
        <v/>
      </c>
      <c r="AR18" s="165" t="s">
        <v>12</v>
      </c>
      <c r="AS18" s="165"/>
      <c r="AT18" s="165"/>
      <c r="AU18" s="165"/>
      <c r="AV18" s="40"/>
      <c r="AW18" s="20" t="str">
        <f>IF(AV18="x",-2,"")</f>
        <v/>
      </c>
      <c r="AY18" s="165" t="s">
        <v>12</v>
      </c>
      <c r="AZ18" s="165"/>
      <c r="BA18" s="165"/>
      <c r="BB18" s="165"/>
      <c r="BC18" s="40"/>
      <c r="BD18" s="20" t="str">
        <f>IF(BC18="x",-2,"")</f>
        <v/>
      </c>
      <c r="BF18" s="165" t="s">
        <v>12</v>
      </c>
      <c r="BG18" s="165"/>
      <c r="BH18" s="165"/>
      <c r="BI18" s="165"/>
      <c r="BJ18" s="40"/>
      <c r="BK18" s="20" t="str">
        <f>IF(BJ18="x",-2,"")</f>
        <v/>
      </c>
      <c r="BM18" s="165" t="s">
        <v>12</v>
      </c>
      <c r="BN18" s="165"/>
      <c r="BO18" s="165"/>
      <c r="BP18" s="165"/>
      <c r="BQ18" s="40"/>
      <c r="BR18" s="20" t="str">
        <f>IF(BQ18="x",-2,"")</f>
        <v/>
      </c>
      <c r="BT18" s="165" t="s">
        <v>12</v>
      </c>
      <c r="BU18" s="165"/>
      <c r="BV18" s="165"/>
      <c r="BW18" s="165"/>
      <c r="BX18" s="40"/>
      <c r="BY18" s="20" t="str">
        <f>IF(BX18="x",-2,"")</f>
        <v/>
      </c>
    </row>
    <row r="19" spans="9:77" ht="30.2" customHeight="1" x14ac:dyDescent="0.25">
      <c r="I19" s="165" t="s">
        <v>13</v>
      </c>
      <c r="J19" s="165"/>
      <c r="K19" s="165"/>
      <c r="L19" s="165"/>
      <c r="M19" s="40"/>
      <c r="N19" s="21" t="str">
        <f>IF(M19="x",-1,"")</f>
        <v/>
      </c>
      <c r="P19" s="165" t="s">
        <v>13</v>
      </c>
      <c r="Q19" s="165"/>
      <c r="R19" s="165"/>
      <c r="S19" s="165"/>
      <c r="T19" s="40"/>
      <c r="U19" s="21" t="str">
        <f>IF(T19="x",-1,"")</f>
        <v/>
      </c>
      <c r="W19" s="165" t="s">
        <v>13</v>
      </c>
      <c r="X19" s="165"/>
      <c r="Y19" s="165"/>
      <c r="Z19" s="165"/>
      <c r="AA19" s="40"/>
      <c r="AB19" s="21" t="str">
        <f>IF(AA19="x",-1,"")</f>
        <v/>
      </c>
      <c r="AD19" s="165" t="s">
        <v>13</v>
      </c>
      <c r="AE19" s="165"/>
      <c r="AF19" s="165"/>
      <c r="AG19" s="165"/>
      <c r="AH19" s="40"/>
      <c r="AI19" s="21" t="str">
        <f>IF(AH19="x",-1,"")</f>
        <v/>
      </c>
      <c r="AK19" s="165" t="s">
        <v>13</v>
      </c>
      <c r="AL19" s="165"/>
      <c r="AM19" s="165"/>
      <c r="AN19" s="165"/>
      <c r="AO19" s="40"/>
      <c r="AP19" s="21" t="str">
        <f>IF(AO19="x",-1,"")</f>
        <v/>
      </c>
      <c r="AR19" s="165" t="s">
        <v>13</v>
      </c>
      <c r="AS19" s="165"/>
      <c r="AT19" s="165"/>
      <c r="AU19" s="165"/>
      <c r="AV19" s="40"/>
      <c r="AW19" s="21" t="str">
        <f>IF(AV19="x",-1,"")</f>
        <v/>
      </c>
      <c r="AY19" s="165" t="s">
        <v>13</v>
      </c>
      <c r="AZ19" s="165"/>
      <c r="BA19" s="165"/>
      <c r="BB19" s="165"/>
      <c r="BC19" s="40"/>
      <c r="BD19" s="21" t="str">
        <f>IF(BC19="x",-1,"")</f>
        <v/>
      </c>
      <c r="BF19" s="165" t="s">
        <v>13</v>
      </c>
      <c r="BG19" s="165"/>
      <c r="BH19" s="165"/>
      <c r="BI19" s="165"/>
      <c r="BJ19" s="40"/>
      <c r="BK19" s="21" t="str">
        <f>IF(BJ19="x",-1,"")</f>
        <v/>
      </c>
      <c r="BM19" s="165" t="s">
        <v>13</v>
      </c>
      <c r="BN19" s="165"/>
      <c r="BO19" s="165"/>
      <c r="BP19" s="165"/>
      <c r="BQ19" s="40"/>
      <c r="BR19" s="21" t="str">
        <f>IF(BQ19="x",-1,"")</f>
        <v/>
      </c>
      <c r="BT19" s="165" t="s">
        <v>13</v>
      </c>
      <c r="BU19" s="165"/>
      <c r="BV19" s="165"/>
      <c r="BW19" s="165"/>
      <c r="BX19" s="40"/>
      <c r="BY19" s="21" t="str">
        <f>IF(BX19="x",-1,"")</f>
        <v/>
      </c>
    </row>
    <row r="20" spans="9:77" ht="30.2" customHeight="1" x14ac:dyDescent="0.25">
      <c r="I20" s="165" t="s">
        <v>14</v>
      </c>
      <c r="J20" s="165"/>
      <c r="K20" s="165"/>
      <c r="L20" s="165"/>
      <c r="M20" s="40"/>
      <c r="N20" s="21" t="str">
        <f>IF(M20="x",0,"")</f>
        <v/>
      </c>
      <c r="P20" s="165" t="s">
        <v>14</v>
      </c>
      <c r="Q20" s="165"/>
      <c r="R20" s="165"/>
      <c r="S20" s="165"/>
      <c r="T20" s="40"/>
      <c r="U20" s="21" t="str">
        <f>IF(T20="x",0,"")</f>
        <v/>
      </c>
      <c r="W20" s="165" t="s">
        <v>14</v>
      </c>
      <c r="X20" s="165"/>
      <c r="Y20" s="165"/>
      <c r="Z20" s="165"/>
      <c r="AA20" s="40"/>
      <c r="AB20" s="21" t="str">
        <f>IF(AA20="x",0,"")</f>
        <v/>
      </c>
      <c r="AD20" s="165" t="s">
        <v>14</v>
      </c>
      <c r="AE20" s="165"/>
      <c r="AF20" s="165"/>
      <c r="AG20" s="165"/>
      <c r="AH20" s="40"/>
      <c r="AI20" s="21" t="str">
        <f>IF(AH20="x",0,"")</f>
        <v/>
      </c>
      <c r="AK20" s="165" t="s">
        <v>14</v>
      </c>
      <c r="AL20" s="165"/>
      <c r="AM20" s="165"/>
      <c r="AN20" s="165"/>
      <c r="AO20" s="40"/>
      <c r="AP20" s="21" t="str">
        <f>IF(AO20="x",0,"")</f>
        <v/>
      </c>
      <c r="AR20" s="165" t="s">
        <v>14</v>
      </c>
      <c r="AS20" s="165"/>
      <c r="AT20" s="165"/>
      <c r="AU20" s="165"/>
      <c r="AV20" s="40"/>
      <c r="AW20" s="21" t="str">
        <f>IF(AV20="x",0,"")</f>
        <v/>
      </c>
      <c r="AY20" s="165" t="s">
        <v>14</v>
      </c>
      <c r="AZ20" s="165"/>
      <c r="BA20" s="165"/>
      <c r="BB20" s="165"/>
      <c r="BC20" s="40"/>
      <c r="BD20" s="21" t="str">
        <f>IF(BC20="x",0,"")</f>
        <v/>
      </c>
      <c r="BF20" s="165" t="s">
        <v>14</v>
      </c>
      <c r="BG20" s="165"/>
      <c r="BH20" s="165"/>
      <c r="BI20" s="165"/>
      <c r="BJ20" s="40"/>
      <c r="BK20" s="21" t="str">
        <f>IF(BJ20="x",0,"")</f>
        <v/>
      </c>
      <c r="BM20" s="165" t="s">
        <v>14</v>
      </c>
      <c r="BN20" s="165"/>
      <c r="BO20" s="165"/>
      <c r="BP20" s="165"/>
      <c r="BQ20" s="40"/>
      <c r="BR20" s="21" t="str">
        <f>IF(BQ20="x",0,"")</f>
        <v/>
      </c>
      <c r="BT20" s="165" t="s">
        <v>14</v>
      </c>
      <c r="BU20" s="165"/>
      <c r="BV20" s="165"/>
      <c r="BW20" s="165"/>
      <c r="BX20" s="40"/>
      <c r="BY20" s="21" t="str">
        <f>IF(BX20="x",0,"")</f>
        <v/>
      </c>
    </row>
    <row r="21" spans="9:77" ht="30.2" customHeight="1" x14ac:dyDescent="0.25">
      <c r="I21" s="165" t="s">
        <v>17</v>
      </c>
      <c r="J21" s="165"/>
      <c r="K21" s="165"/>
      <c r="L21" s="165"/>
      <c r="M21" s="40"/>
      <c r="N21" s="21" t="str">
        <f>IF(M21="x",1,"")</f>
        <v/>
      </c>
      <c r="P21" s="165" t="s">
        <v>17</v>
      </c>
      <c r="Q21" s="165"/>
      <c r="R21" s="165"/>
      <c r="S21" s="165"/>
      <c r="T21" s="40"/>
      <c r="U21" s="21" t="str">
        <f>IF(T21="x",1,"")</f>
        <v/>
      </c>
      <c r="W21" s="165" t="s">
        <v>17</v>
      </c>
      <c r="X21" s="165"/>
      <c r="Y21" s="165"/>
      <c r="Z21" s="165"/>
      <c r="AA21" s="40"/>
      <c r="AB21" s="21" t="str">
        <f>IF(AA21="x",1,"")</f>
        <v/>
      </c>
      <c r="AD21" s="165" t="s">
        <v>17</v>
      </c>
      <c r="AE21" s="165"/>
      <c r="AF21" s="165"/>
      <c r="AG21" s="165"/>
      <c r="AH21" s="40"/>
      <c r="AI21" s="21" t="str">
        <f>IF(AH21="x",1,"")</f>
        <v/>
      </c>
      <c r="AK21" s="165" t="s">
        <v>17</v>
      </c>
      <c r="AL21" s="165"/>
      <c r="AM21" s="165"/>
      <c r="AN21" s="165"/>
      <c r="AO21" s="40"/>
      <c r="AP21" s="21" t="str">
        <f>IF(AO21="x",1,"")</f>
        <v/>
      </c>
      <c r="AR21" s="165" t="s">
        <v>17</v>
      </c>
      <c r="AS21" s="165"/>
      <c r="AT21" s="165"/>
      <c r="AU21" s="165"/>
      <c r="AV21" s="40"/>
      <c r="AW21" s="21" t="str">
        <f>IF(AV21="x",1,"")</f>
        <v/>
      </c>
      <c r="AY21" s="165" t="s">
        <v>17</v>
      </c>
      <c r="AZ21" s="165"/>
      <c r="BA21" s="165"/>
      <c r="BB21" s="165"/>
      <c r="BC21" s="40"/>
      <c r="BD21" s="21" t="str">
        <f>IF(BC21="x",1,"")</f>
        <v/>
      </c>
      <c r="BF21" s="165" t="s">
        <v>17</v>
      </c>
      <c r="BG21" s="165"/>
      <c r="BH21" s="165"/>
      <c r="BI21" s="165"/>
      <c r="BJ21" s="40"/>
      <c r="BK21" s="21" t="str">
        <f>IF(BJ21="x",1,"")</f>
        <v/>
      </c>
      <c r="BM21" s="165" t="s">
        <v>17</v>
      </c>
      <c r="BN21" s="165"/>
      <c r="BO21" s="165"/>
      <c r="BP21" s="165"/>
      <c r="BQ21" s="40"/>
      <c r="BR21" s="21" t="str">
        <f>IF(BQ21="x",1,"")</f>
        <v/>
      </c>
      <c r="BT21" s="165" t="s">
        <v>17</v>
      </c>
      <c r="BU21" s="165"/>
      <c r="BV21" s="165"/>
      <c r="BW21" s="165"/>
      <c r="BX21" s="40"/>
      <c r="BY21" s="21" t="str">
        <f>IF(BX21="x",1,"")</f>
        <v/>
      </c>
    </row>
    <row r="22" spans="9:77" ht="30.2" customHeight="1" x14ac:dyDescent="0.25">
      <c r="I22" s="165" t="s">
        <v>15</v>
      </c>
      <c r="J22" s="165"/>
      <c r="K22" s="165"/>
      <c r="L22" s="165"/>
      <c r="M22" s="40"/>
      <c r="N22" s="21" t="str">
        <f>IF(M22="x",2,"")</f>
        <v/>
      </c>
      <c r="P22" s="165" t="s">
        <v>15</v>
      </c>
      <c r="Q22" s="165"/>
      <c r="R22" s="165"/>
      <c r="S22" s="165"/>
      <c r="T22" s="40"/>
      <c r="U22" s="21" t="str">
        <f>IF(T22="x",2,"")</f>
        <v/>
      </c>
      <c r="W22" s="165" t="s">
        <v>15</v>
      </c>
      <c r="X22" s="165"/>
      <c r="Y22" s="165"/>
      <c r="Z22" s="165"/>
      <c r="AA22" s="40"/>
      <c r="AB22" s="21" t="str">
        <f>IF(AA22="x",2,"")</f>
        <v/>
      </c>
      <c r="AD22" s="165" t="s">
        <v>15</v>
      </c>
      <c r="AE22" s="165"/>
      <c r="AF22" s="165"/>
      <c r="AG22" s="165"/>
      <c r="AH22" s="40"/>
      <c r="AI22" s="21" t="str">
        <f>IF(AH22="x",2,"")</f>
        <v/>
      </c>
      <c r="AK22" s="165" t="s">
        <v>15</v>
      </c>
      <c r="AL22" s="165"/>
      <c r="AM22" s="165"/>
      <c r="AN22" s="165"/>
      <c r="AO22" s="40"/>
      <c r="AP22" s="21" t="str">
        <f>IF(AO22="x",2,"")</f>
        <v/>
      </c>
      <c r="AR22" s="165" t="s">
        <v>15</v>
      </c>
      <c r="AS22" s="165"/>
      <c r="AT22" s="165"/>
      <c r="AU22" s="165"/>
      <c r="AV22" s="40"/>
      <c r="AW22" s="21" t="str">
        <f>IF(AV22="x",2,"")</f>
        <v/>
      </c>
      <c r="AY22" s="165" t="s">
        <v>15</v>
      </c>
      <c r="AZ22" s="165"/>
      <c r="BA22" s="165"/>
      <c r="BB22" s="165"/>
      <c r="BC22" s="40"/>
      <c r="BD22" s="21" t="str">
        <f>IF(BC22="x",2,"")</f>
        <v/>
      </c>
      <c r="BF22" s="165" t="s">
        <v>15</v>
      </c>
      <c r="BG22" s="165"/>
      <c r="BH22" s="165"/>
      <c r="BI22" s="165"/>
      <c r="BJ22" s="40"/>
      <c r="BK22" s="21" t="str">
        <f>IF(BJ22="x",2,"")</f>
        <v/>
      </c>
      <c r="BM22" s="165" t="s">
        <v>15</v>
      </c>
      <c r="BN22" s="165"/>
      <c r="BO22" s="165"/>
      <c r="BP22" s="165"/>
      <c r="BQ22" s="40"/>
      <c r="BR22" s="21" t="str">
        <f>IF(BQ22="x",2,"")</f>
        <v/>
      </c>
      <c r="BT22" s="165" t="s">
        <v>15</v>
      </c>
      <c r="BU22" s="165"/>
      <c r="BV22" s="165"/>
      <c r="BW22" s="165"/>
      <c r="BX22" s="40"/>
      <c r="BY22" s="21" t="str">
        <f>IF(BX22="x",2,"")</f>
        <v/>
      </c>
    </row>
    <row r="23" spans="9:77" ht="30.2" customHeight="1" x14ac:dyDescent="0.25">
      <c r="I23" s="165" t="s">
        <v>16</v>
      </c>
      <c r="J23" s="165"/>
      <c r="K23" s="165"/>
      <c r="L23" s="165"/>
      <c r="M23" s="40"/>
      <c r="N23" s="21" t="str">
        <f>IF(M23="x",3,"")</f>
        <v/>
      </c>
      <c r="P23" s="165" t="s">
        <v>16</v>
      </c>
      <c r="Q23" s="165"/>
      <c r="R23" s="165"/>
      <c r="S23" s="165"/>
      <c r="T23" s="40"/>
      <c r="U23" s="21" t="str">
        <f>IF(T23="x",3,"")</f>
        <v/>
      </c>
      <c r="W23" s="165" t="s">
        <v>16</v>
      </c>
      <c r="X23" s="165"/>
      <c r="Y23" s="165"/>
      <c r="Z23" s="165"/>
      <c r="AA23" s="40"/>
      <c r="AB23" s="21" t="str">
        <f>IF(AA23="x",3,"")</f>
        <v/>
      </c>
      <c r="AD23" s="165" t="s">
        <v>16</v>
      </c>
      <c r="AE23" s="165"/>
      <c r="AF23" s="165"/>
      <c r="AG23" s="165"/>
      <c r="AH23" s="40"/>
      <c r="AI23" s="21" t="str">
        <f>IF(AH23="x",3,"")</f>
        <v/>
      </c>
      <c r="AK23" s="165" t="s">
        <v>16</v>
      </c>
      <c r="AL23" s="165"/>
      <c r="AM23" s="165"/>
      <c r="AN23" s="165"/>
      <c r="AO23" s="40"/>
      <c r="AP23" s="21" t="str">
        <f>IF(AO23="x",3,"")</f>
        <v/>
      </c>
      <c r="AR23" s="165" t="s">
        <v>16</v>
      </c>
      <c r="AS23" s="165"/>
      <c r="AT23" s="165"/>
      <c r="AU23" s="165"/>
      <c r="AV23" s="40"/>
      <c r="AW23" s="21" t="str">
        <f>IF(AV23="x",3,"")</f>
        <v/>
      </c>
      <c r="AY23" s="165" t="s">
        <v>16</v>
      </c>
      <c r="AZ23" s="165"/>
      <c r="BA23" s="165"/>
      <c r="BB23" s="165"/>
      <c r="BC23" s="40"/>
      <c r="BD23" s="21" t="str">
        <f>IF(BC23="x",3,"")</f>
        <v/>
      </c>
      <c r="BF23" s="165" t="s">
        <v>16</v>
      </c>
      <c r="BG23" s="165"/>
      <c r="BH23" s="165"/>
      <c r="BI23" s="165"/>
      <c r="BJ23" s="40"/>
      <c r="BK23" s="21" t="str">
        <f>IF(BJ23="x",3,"")</f>
        <v/>
      </c>
      <c r="BM23" s="165" t="s">
        <v>16</v>
      </c>
      <c r="BN23" s="165"/>
      <c r="BO23" s="165"/>
      <c r="BP23" s="165"/>
      <c r="BQ23" s="40"/>
      <c r="BR23" s="21" t="str">
        <f>IF(BQ23="x",3,"")</f>
        <v/>
      </c>
      <c r="BT23" s="165" t="s">
        <v>16</v>
      </c>
      <c r="BU23" s="165"/>
      <c r="BV23" s="165"/>
      <c r="BW23" s="165"/>
      <c r="BX23" s="40"/>
      <c r="BY23" s="21" t="str">
        <f>IF(BX23="x",3,"")</f>
        <v/>
      </c>
    </row>
    <row r="24" spans="9:77" ht="9.1999999999999993" customHeight="1" x14ac:dyDescent="0.25"/>
    <row r="25" spans="9:77" ht="21" x14ac:dyDescent="0.25">
      <c r="I25" s="36" t="s">
        <v>43</v>
      </c>
      <c r="J25" s="37">
        <f>SUM(N18:N23)</f>
        <v>0</v>
      </c>
      <c r="K25" s="38" t="s">
        <v>11</v>
      </c>
      <c r="P25" s="36" t="s">
        <v>43</v>
      </c>
      <c r="Q25" s="37">
        <f>SUM(U18:U23)</f>
        <v>0</v>
      </c>
      <c r="R25" s="38" t="s">
        <v>11</v>
      </c>
      <c r="W25" s="36" t="s">
        <v>43</v>
      </c>
      <c r="X25" s="37">
        <f>SUM(AB18:AB23)</f>
        <v>0</v>
      </c>
      <c r="Y25" s="38" t="s">
        <v>11</v>
      </c>
      <c r="AD25" s="36" t="s">
        <v>43</v>
      </c>
      <c r="AE25" s="37">
        <f>SUM(AI18:AI23)</f>
        <v>0</v>
      </c>
      <c r="AF25" s="38" t="s">
        <v>11</v>
      </c>
      <c r="AK25" s="36" t="s">
        <v>43</v>
      </c>
      <c r="AL25" s="37">
        <f>SUM(AP18:AP23)</f>
        <v>0</v>
      </c>
      <c r="AM25" s="38" t="s">
        <v>11</v>
      </c>
      <c r="AR25" s="36" t="s">
        <v>43</v>
      </c>
      <c r="AS25" s="37">
        <f>SUM(AW18:AW23)</f>
        <v>0</v>
      </c>
      <c r="AT25" s="38" t="s">
        <v>11</v>
      </c>
      <c r="AY25" s="36" t="s">
        <v>43</v>
      </c>
      <c r="AZ25" s="37">
        <f>SUM(BD18:BD23)</f>
        <v>0</v>
      </c>
      <c r="BA25" s="38" t="s">
        <v>11</v>
      </c>
      <c r="BF25" s="36" t="s">
        <v>43</v>
      </c>
      <c r="BG25" s="37">
        <f>SUM(BK18:BK23)</f>
        <v>0</v>
      </c>
      <c r="BH25" s="38" t="s">
        <v>11</v>
      </c>
      <c r="BM25" s="36" t="s">
        <v>43</v>
      </c>
      <c r="BN25" s="37">
        <f>SUM(BR18:BR23)</f>
        <v>0</v>
      </c>
      <c r="BO25" s="38" t="s">
        <v>11</v>
      </c>
      <c r="BT25" s="36" t="s">
        <v>43</v>
      </c>
      <c r="BU25" s="37">
        <f>SUM(BY18:BY23)</f>
        <v>0</v>
      </c>
      <c r="BV25" s="38" t="s">
        <v>11</v>
      </c>
    </row>
    <row r="26" spans="9:77" ht="9.1999999999999993" customHeight="1" x14ac:dyDescent="0.25">
      <c r="I26" s="39"/>
      <c r="P26" s="39"/>
      <c r="W26" s="39"/>
      <c r="AD26" s="39"/>
      <c r="AK26" s="39"/>
      <c r="AR26" s="39"/>
      <c r="AY26" s="39"/>
      <c r="BF26" s="39"/>
      <c r="BM26" s="39"/>
      <c r="BT26" s="39"/>
    </row>
    <row r="27" spans="9:77" ht="21" x14ac:dyDescent="0.25">
      <c r="I27" s="36" t="s">
        <v>45</v>
      </c>
      <c r="J27" s="37">
        <f>J13+J25</f>
        <v>0</v>
      </c>
      <c r="K27" s="38" t="s">
        <v>11</v>
      </c>
      <c r="P27" s="36" t="s">
        <v>45</v>
      </c>
      <c r="Q27" s="37">
        <f>Q13+Q25</f>
        <v>0</v>
      </c>
      <c r="R27" s="38" t="s">
        <v>11</v>
      </c>
      <c r="W27" s="36" t="s">
        <v>45</v>
      </c>
      <c r="X27" s="37">
        <f>X13+X25</f>
        <v>0</v>
      </c>
      <c r="Y27" s="38" t="s">
        <v>11</v>
      </c>
      <c r="AD27" s="36" t="s">
        <v>45</v>
      </c>
      <c r="AE27" s="37">
        <f>AE13+AE25</f>
        <v>0</v>
      </c>
      <c r="AF27" s="38" t="s">
        <v>11</v>
      </c>
      <c r="AK27" s="36" t="s">
        <v>45</v>
      </c>
      <c r="AL27" s="37">
        <f>AL13+AL25</f>
        <v>0</v>
      </c>
      <c r="AM27" s="38" t="s">
        <v>11</v>
      </c>
      <c r="AR27" s="36" t="s">
        <v>45</v>
      </c>
      <c r="AS27" s="37">
        <f>AS13+AS25</f>
        <v>0</v>
      </c>
      <c r="AT27" s="38" t="s">
        <v>11</v>
      </c>
      <c r="AY27" s="36" t="s">
        <v>45</v>
      </c>
      <c r="AZ27" s="37">
        <f>AZ13+AZ25</f>
        <v>0</v>
      </c>
      <c r="BA27" s="38" t="s">
        <v>11</v>
      </c>
      <c r="BF27" s="36" t="s">
        <v>45</v>
      </c>
      <c r="BG27" s="37">
        <f>BG13+BG25</f>
        <v>0</v>
      </c>
      <c r="BH27" s="38" t="s">
        <v>11</v>
      </c>
      <c r="BM27" s="36" t="s">
        <v>45</v>
      </c>
      <c r="BN27" s="37">
        <f>BN13+BN25</f>
        <v>0</v>
      </c>
      <c r="BO27" s="38" t="s">
        <v>11</v>
      </c>
      <c r="BT27" s="36" t="s">
        <v>45</v>
      </c>
      <c r="BU27" s="37">
        <f>BU13+BU25</f>
        <v>0</v>
      </c>
      <c r="BV27" s="38" t="s">
        <v>11</v>
      </c>
    </row>
    <row r="29" spans="9:77" ht="14.85" customHeight="1" x14ac:dyDescent="0.25"/>
  </sheetData>
  <sheetProtection sheet="1" formatCells="0"/>
  <mergeCells count="166">
    <mergeCell ref="BM23:BP23"/>
    <mergeCell ref="BT23:BW23"/>
    <mergeCell ref="BM22:BP22"/>
    <mergeCell ref="BT22:BW22"/>
    <mergeCell ref="I23:L23"/>
    <mergeCell ref="P23:S23"/>
    <mergeCell ref="W23:Z23"/>
    <mergeCell ref="AD23:AG23"/>
    <mergeCell ref="AK23:AN23"/>
    <mergeCell ref="AR23:AU23"/>
    <mergeCell ref="AY23:BB23"/>
    <mergeCell ref="BF23:BI23"/>
    <mergeCell ref="BT21:BW21"/>
    <mergeCell ref="I22:L22"/>
    <mergeCell ref="P22:S22"/>
    <mergeCell ref="W22:Z22"/>
    <mergeCell ref="AD22:AG22"/>
    <mergeCell ref="AK22:AN22"/>
    <mergeCell ref="AR22:AU22"/>
    <mergeCell ref="AY22:BB22"/>
    <mergeCell ref="BF22:BI22"/>
    <mergeCell ref="I21:L21"/>
    <mergeCell ref="P21:S21"/>
    <mergeCell ref="W21:Z21"/>
    <mergeCell ref="AD21:AG21"/>
    <mergeCell ref="AK21:AN21"/>
    <mergeCell ref="AR21:AU21"/>
    <mergeCell ref="AY21:BB21"/>
    <mergeCell ref="BF21:BI21"/>
    <mergeCell ref="BM21:BP21"/>
    <mergeCell ref="BT19:BW19"/>
    <mergeCell ref="I20:L20"/>
    <mergeCell ref="P20:S20"/>
    <mergeCell ref="W20:Z20"/>
    <mergeCell ref="AD20:AG20"/>
    <mergeCell ref="AK20:AN20"/>
    <mergeCell ref="AR20:AU20"/>
    <mergeCell ref="AY20:BB20"/>
    <mergeCell ref="BF20:BI20"/>
    <mergeCell ref="BM20:BP20"/>
    <mergeCell ref="BT20:BW20"/>
    <mergeCell ref="I19:L19"/>
    <mergeCell ref="P19:S19"/>
    <mergeCell ref="W19:Z19"/>
    <mergeCell ref="AD19:AG19"/>
    <mergeCell ref="AK19:AN19"/>
    <mergeCell ref="AR19:AU19"/>
    <mergeCell ref="AY19:BB19"/>
    <mergeCell ref="BF19:BI19"/>
    <mergeCell ref="BM19:BP19"/>
    <mergeCell ref="BT17:BW17"/>
    <mergeCell ref="I18:L18"/>
    <mergeCell ref="P18:S18"/>
    <mergeCell ref="W18:Z18"/>
    <mergeCell ref="AD18:AG18"/>
    <mergeCell ref="AK18:AN18"/>
    <mergeCell ref="AR18:AU18"/>
    <mergeCell ref="AY18:BB18"/>
    <mergeCell ref="BF18:BI18"/>
    <mergeCell ref="BM18:BP18"/>
    <mergeCell ref="BT18:BW18"/>
    <mergeCell ref="I17:L17"/>
    <mergeCell ref="P17:S17"/>
    <mergeCell ref="W17:Z17"/>
    <mergeCell ref="AD17:AG17"/>
    <mergeCell ref="AK17:AN17"/>
    <mergeCell ref="AR17:AU17"/>
    <mergeCell ref="AY17:BB17"/>
    <mergeCell ref="BF17:BI17"/>
    <mergeCell ref="BM17:BP17"/>
    <mergeCell ref="BT15:BX15"/>
    <mergeCell ref="I16:M16"/>
    <mergeCell ref="P16:T16"/>
    <mergeCell ref="W16:AA16"/>
    <mergeCell ref="AD16:AH16"/>
    <mergeCell ref="AK16:AO16"/>
    <mergeCell ref="AR16:AV16"/>
    <mergeCell ref="AY16:BC16"/>
    <mergeCell ref="BF16:BJ16"/>
    <mergeCell ref="BM16:BQ16"/>
    <mergeCell ref="BT16:BX16"/>
    <mergeCell ref="I15:M15"/>
    <mergeCell ref="P15:T15"/>
    <mergeCell ref="W15:AA15"/>
    <mergeCell ref="AD15:AH15"/>
    <mergeCell ref="AK15:AO15"/>
    <mergeCell ref="AR15:AV15"/>
    <mergeCell ref="AY15:BC15"/>
    <mergeCell ref="BF15:BJ15"/>
    <mergeCell ref="BF5:BF6"/>
    <mergeCell ref="BG5:BJ5"/>
    <mergeCell ref="AD5:AD6"/>
    <mergeCell ref="AE5:AH5"/>
    <mergeCell ref="AK5:AK6"/>
    <mergeCell ref="AL5:AO5"/>
    <mergeCell ref="AR5:AR6"/>
    <mergeCell ref="AS5:AV5"/>
    <mergeCell ref="BM15:BQ15"/>
    <mergeCell ref="BN4:BP4"/>
    <mergeCell ref="BU4:BW4"/>
    <mergeCell ref="B5:B6"/>
    <mergeCell ref="C5:F5"/>
    <mergeCell ref="I5:I6"/>
    <mergeCell ref="J5:M5"/>
    <mergeCell ref="P5:P6"/>
    <mergeCell ref="Q5:T5"/>
    <mergeCell ref="W5:W6"/>
    <mergeCell ref="X5:AA5"/>
    <mergeCell ref="BT5:BT6"/>
    <mergeCell ref="BU5:BX5"/>
    <mergeCell ref="BM5:BM6"/>
    <mergeCell ref="BN5:BQ5"/>
    <mergeCell ref="J4:L4"/>
    <mergeCell ref="Q4:S4"/>
    <mergeCell ref="X4:Z4"/>
    <mergeCell ref="AE4:AG4"/>
    <mergeCell ref="AL4:AN4"/>
    <mergeCell ref="AS4:AU4"/>
    <mergeCell ref="AZ4:BB4"/>
    <mergeCell ref="BG4:BI4"/>
    <mergeCell ref="AY5:AY6"/>
    <mergeCell ref="AZ5:BC5"/>
    <mergeCell ref="BV2:BX2"/>
    <mergeCell ref="I3:J3"/>
    <mergeCell ref="L3:M3"/>
    <mergeCell ref="P3:Q3"/>
    <mergeCell ref="S3:T3"/>
    <mergeCell ref="W3:X3"/>
    <mergeCell ref="Z3:AA3"/>
    <mergeCell ref="AR2:AS2"/>
    <mergeCell ref="AT2:AV2"/>
    <mergeCell ref="AY2:AZ2"/>
    <mergeCell ref="BA2:BC2"/>
    <mergeCell ref="BF2:BG2"/>
    <mergeCell ref="BH2:BJ2"/>
    <mergeCell ref="W2:X2"/>
    <mergeCell ref="Y2:AA2"/>
    <mergeCell ref="AD2:AE2"/>
    <mergeCell ref="AF2:AH2"/>
    <mergeCell ref="AK2:AL2"/>
    <mergeCell ref="AM2:AO2"/>
    <mergeCell ref="BT3:BU3"/>
    <mergeCell ref="BW3:BX3"/>
    <mergeCell ref="BM3:BN3"/>
    <mergeCell ref="BP3:BQ3"/>
    <mergeCell ref="AY3:AZ3"/>
    <mergeCell ref="B2:C3"/>
    <mergeCell ref="I2:J2"/>
    <mergeCell ref="K2:M2"/>
    <mergeCell ref="P2:Q2"/>
    <mergeCell ref="R2:T2"/>
    <mergeCell ref="BM2:BN2"/>
    <mergeCell ref="BO2:BQ2"/>
    <mergeCell ref="BT2:BU2"/>
    <mergeCell ref="BB3:BC3"/>
    <mergeCell ref="BF3:BG3"/>
    <mergeCell ref="BI3:BJ3"/>
    <mergeCell ref="AD3:AE3"/>
    <mergeCell ref="AG3:AH3"/>
    <mergeCell ref="AK3:AL3"/>
    <mergeCell ref="AN3:AO3"/>
    <mergeCell ref="AR3:AS3"/>
    <mergeCell ref="AU3:AV3"/>
    <mergeCell ref="D2:D3"/>
    <mergeCell ref="E2:E3"/>
    <mergeCell ref="F2:F3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E67E5B-9FF0-4FB5-A938-B2C61B8133E9}">
  <dimension ref="B1:BY29"/>
  <sheetViews>
    <sheetView showGridLines="0" zoomScaleNormal="100" workbookViewId="0">
      <pane xSplit="7" topLeftCell="H1" activePane="topRight" state="frozen"/>
      <selection pane="topRight" activeCell="R2" sqref="R2:T2"/>
    </sheetView>
  </sheetViews>
  <sheetFormatPr baseColWidth="10" defaultColWidth="9.140625" defaultRowHeight="15" x14ac:dyDescent="0.25"/>
  <cols>
    <col min="1" max="1" width="3.7109375" style="24" customWidth="1"/>
    <col min="2" max="2" width="19.85546875" style="24" customWidth="1"/>
    <col min="3" max="6" width="12.28515625" style="24" customWidth="1"/>
    <col min="7" max="8" width="2.28515625" style="24" customWidth="1"/>
    <col min="9" max="9" width="19.85546875" style="24" bestFit="1" customWidth="1"/>
    <col min="10" max="13" width="11.140625" style="24" customWidth="1"/>
    <col min="14" max="15" width="2.28515625" style="24" customWidth="1"/>
    <col min="16" max="16" width="19.85546875" style="24" bestFit="1" customWidth="1"/>
    <col min="17" max="20" width="11.140625" style="24" customWidth="1"/>
    <col min="21" max="22" width="2.28515625" style="24" customWidth="1"/>
    <col min="23" max="23" width="19.85546875" style="24" bestFit="1" customWidth="1"/>
    <col min="24" max="27" width="11.140625" style="24" customWidth="1"/>
    <col min="28" max="29" width="2.28515625" style="24" customWidth="1"/>
    <col min="30" max="30" width="19.85546875" style="24" bestFit="1" customWidth="1"/>
    <col min="31" max="34" width="11.140625" style="24" customWidth="1"/>
    <col min="35" max="36" width="2.28515625" style="24" customWidth="1"/>
    <col min="37" max="37" width="19.85546875" style="24" bestFit="1" customWidth="1"/>
    <col min="38" max="41" width="11.140625" style="24" customWidth="1"/>
    <col min="42" max="43" width="2.28515625" style="24" customWidth="1"/>
    <col min="44" max="44" width="19.85546875" style="24" bestFit="1" customWidth="1"/>
    <col min="45" max="48" width="11.140625" style="24" customWidth="1"/>
    <col min="49" max="50" width="2.28515625" style="24" customWidth="1"/>
    <col min="51" max="51" width="19.85546875" style="24" bestFit="1" customWidth="1"/>
    <col min="52" max="55" width="11.140625" style="24" customWidth="1"/>
    <col min="56" max="57" width="2.28515625" style="24" customWidth="1"/>
    <col min="58" max="58" width="19.85546875" style="24" bestFit="1" customWidth="1"/>
    <col min="59" max="62" width="11.140625" style="24" customWidth="1"/>
    <col min="63" max="64" width="2.28515625" style="24" customWidth="1"/>
    <col min="65" max="65" width="19.85546875" style="24" bestFit="1" customWidth="1"/>
    <col min="66" max="69" width="11.140625" style="24" customWidth="1"/>
    <col min="70" max="71" width="2.28515625" style="24" customWidth="1"/>
    <col min="72" max="72" width="19.85546875" style="24" bestFit="1" customWidth="1"/>
    <col min="73" max="76" width="11.140625" style="24" customWidth="1"/>
    <col min="77" max="77" width="2.28515625" style="24" customWidth="1"/>
    <col min="78" max="16384" width="9.140625" style="24"/>
  </cols>
  <sheetData>
    <row r="1" spans="2:77" ht="5.25" customHeight="1" thickBot="1" x14ac:dyDescent="0.3"/>
    <row r="2" spans="2:77" ht="23.1" customHeight="1" x14ac:dyDescent="0.3">
      <c r="B2" s="181" t="s">
        <v>137</v>
      </c>
      <c r="C2" s="179"/>
      <c r="D2" s="188" t="s">
        <v>276</v>
      </c>
      <c r="E2" s="184">
        <v>55</v>
      </c>
      <c r="F2" s="186" t="s">
        <v>277</v>
      </c>
      <c r="G2" s="25"/>
      <c r="H2" s="25"/>
      <c r="I2" s="179" t="s">
        <v>50</v>
      </c>
      <c r="J2" s="180"/>
      <c r="K2" s="173" t="s">
        <v>164</v>
      </c>
      <c r="L2" s="173"/>
      <c r="M2" s="174"/>
      <c r="N2" s="25"/>
      <c r="O2" s="25"/>
      <c r="P2" s="179" t="s">
        <v>160</v>
      </c>
      <c r="Q2" s="180"/>
      <c r="R2" s="173" t="s">
        <v>165</v>
      </c>
      <c r="S2" s="173"/>
      <c r="T2" s="174"/>
      <c r="U2" s="25"/>
      <c r="V2" s="25"/>
      <c r="W2" s="179" t="s">
        <v>162</v>
      </c>
      <c r="X2" s="180"/>
      <c r="Y2" s="173" t="s">
        <v>166</v>
      </c>
      <c r="Z2" s="173"/>
      <c r="AA2" s="174"/>
      <c r="AB2" s="25"/>
      <c r="AC2" s="25"/>
      <c r="AD2" s="179" t="s">
        <v>108</v>
      </c>
      <c r="AE2" s="180"/>
      <c r="AF2" s="173" t="s">
        <v>75</v>
      </c>
      <c r="AG2" s="173"/>
      <c r="AH2" s="174"/>
      <c r="AI2" s="25"/>
      <c r="AJ2" s="25"/>
      <c r="AK2" s="179" t="s">
        <v>109</v>
      </c>
      <c r="AL2" s="180"/>
      <c r="AM2" s="173" t="s">
        <v>75</v>
      </c>
      <c r="AN2" s="173"/>
      <c r="AO2" s="174"/>
      <c r="AP2" s="25"/>
      <c r="AQ2" s="25"/>
      <c r="AR2" s="179" t="s">
        <v>110</v>
      </c>
      <c r="AS2" s="180"/>
      <c r="AT2" s="173" t="s">
        <v>75</v>
      </c>
      <c r="AU2" s="173"/>
      <c r="AV2" s="174"/>
      <c r="AW2" s="25"/>
      <c r="AX2" s="25"/>
      <c r="AY2" s="179" t="s">
        <v>116</v>
      </c>
      <c r="AZ2" s="180"/>
      <c r="BA2" s="173" t="s">
        <v>75</v>
      </c>
      <c r="BB2" s="173"/>
      <c r="BC2" s="174"/>
      <c r="BD2" s="25"/>
      <c r="BE2" s="25"/>
      <c r="BF2" s="179" t="s">
        <v>112</v>
      </c>
      <c r="BG2" s="180"/>
      <c r="BH2" s="173" t="s">
        <v>75</v>
      </c>
      <c r="BI2" s="173"/>
      <c r="BJ2" s="174"/>
      <c r="BK2" s="25"/>
      <c r="BL2" s="25"/>
      <c r="BM2" s="179" t="s">
        <v>115</v>
      </c>
      <c r="BN2" s="180"/>
      <c r="BO2" s="173" t="s">
        <v>75</v>
      </c>
      <c r="BP2" s="173"/>
      <c r="BQ2" s="174"/>
      <c r="BR2" s="25"/>
      <c r="BS2" s="25"/>
      <c r="BT2" s="179" t="s">
        <v>114</v>
      </c>
      <c r="BU2" s="180"/>
      <c r="BV2" s="173" t="s">
        <v>75</v>
      </c>
      <c r="BW2" s="173"/>
      <c r="BX2" s="174"/>
      <c r="BY2" s="25"/>
    </row>
    <row r="3" spans="2:77" ht="23.1" customHeight="1" thickBot="1" x14ac:dyDescent="0.35">
      <c r="B3" s="182"/>
      <c r="C3" s="183"/>
      <c r="D3" s="189"/>
      <c r="E3" s="185"/>
      <c r="F3" s="187"/>
      <c r="G3" s="25"/>
      <c r="H3" s="25"/>
      <c r="I3" s="175" t="s">
        <v>46</v>
      </c>
      <c r="J3" s="176"/>
      <c r="K3" s="23" t="str">
        <f>IF(ISNA(HLOOKUP(J27,Données!$C4:$O5,2,FALSE)),"... mois",HLOOKUP(J27,Données!$C4:$O5,2,FALSE))</f>
        <v>... mois</v>
      </c>
      <c r="L3" s="177" t="str">
        <f>IF(J11&lt;&gt;"",$C11,IF(K11&lt;&gt;"",$D11,IF(L11&lt;&gt;"",$E11,IF(M11&lt;&gt;"",$F11,"..."))))</f>
        <v>...</v>
      </c>
      <c r="M3" s="178"/>
      <c r="N3" s="25"/>
      <c r="O3" s="25"/>
      <c r="P3" s="175" t="s">
        <v>46</v>
      </c>
      <c r="Q3" s="176"/>
      <c r="R3" s="23" t="str">
        <f>IF(ISNA(HLOOKUP(Q27,Données!$C4:$O5,2,FALSE)),"... mois",HLOOKUP(Q27,Données!$C4:$O5,2,FALSE))</f>
        <v>... mois</v>
      </c>
      <c r="S3" s="177" t="str">
        <f>IF(Q11&lt;&gt;"",$C11,IF(R11&lt;&gt;"",$D11,IF(S11&lt;&gt;"",$E11,IF(T11&lt;&gt;"",$F11,"..."))))</f>
        <v>...</v>
      </c>
      <c r="T3" s="178"/>
      <c r="U3" s="25"/>
      <c r="V3" s="25"/>
      <c r="W3" s="175" t="s">
        <v>46</v>
      </c>
      <c r="X3" s="176"/>
      <c r="Y3" s="23" t="str">
        <f>IF(ISNA(HLOOKUP(X27,Données!$C4:$O5,2,FALSE)),"... mois",HLOOKUP(X27,Données!$C4:$O5,2,FALSE))</f>
        <v>... mois</v>
      </c>
      <c r="Z3" s="177" t="str">
        <f>IF(X11&lt;&gt;"",$C11,IF(Y11&lt;&gt;"",$D11,IF(Z11&lt;&gt;"",$E11,IF(AA11&lt;&gt;"",$F11,"..."))))</f>
        <v>...</v>
      </c>
      <c r="AA3" s="178"/>
      <c r="AB3" s="25"/>
      <c r="AC3" s="25"/>
      <c r="AD3" s="175" t="s">
        <v>46</v>
      </c>
      <c r="AE3" s="176"/>
      <c r="AF3" s="23" t="str">
        <f>IF(ISNA(HLOOKUP(AE27,Données!$C4:$O5,2,FALSE)),"... mois",HLOOKUP(AE27,Données!$C4:$O5,2,FALSE))</f>
        <v>... mois</v>
      </c>
      <c r="AG3" s="177" t="str">
        <f>IF(AE11&lt;&gt;"",$C11,IF(AF11&lt;&gt;"",$D11,IF(AG11&lt;&gt;"",$E11,IF(AH11&lt;&gt;"",$F11,"..."))))</f>
        <v>...</v>
      </c>
      <c r="AH3" s="178"/>
      <c r="AI3" s="25"/>
      <c r="AJ3" s="25"/>
      <c r="AK3" s="175" t="s">
        <v>46</v>
      </c>
      <c r="AL3" s="176"/>
      <c r="AM3" s="23" t="str">
        <f>IF(ISNA(HLOOKUP(AL27,Données!$C4:$O5,2,FALSE)),"... mois",HLOOKUP(AL27,Données!$C4:$O5,2,FALSE))</f>
        <v>... mois</v>
      </c>
      <c r="AN3" s="177" t="str">
        <f>IF(AL11&lt;&gt;"",$C11,IF(AM11&lt;&gt;"",$D11,IF(AN11&lt;&gt;"",$E11,IF(AO11&lt;&gt;"",$F11,"..."))))</f>
        <v>...</v>
      </c>
      <c r="AO3" s="178"/>
      <c r="AP3" s="25"/>
      <c r="AQ3" s="25"/>
      <c r="AR3" s="175" t="s">
        <v>46</v>
      </c>
      <c r="AS3" s="176"/>
      <c r="AT3" s="23" t="str">
        <f>IF(ISNA(HLOOKUP(AS27,Données!$C4:$O5,2,FALSE)),"... mois",HLOOKUP(AS27,Données!$C4:$O5,2,FALSE))</f>
        <v>... mois</v>
      </c>
      <c r="AU3" s="177" t="str">
        <f>IF(AS11&lt;&gt;"",$C11,IF(AT11&lt;&gt;"",$D11,IF(AU11&lt;&gt;"",$E11,IF(AV11&lt;&gt;"",$F11,"..."))))</f>
        <v>...</v>
      </c>
      <c r="AV3" s="178"/>
      <c r="AW3" s="25"/>
      <c r="AX3" s="25"/>
      <c r="AY3" s="175" t="s">
        <v>46</v>
      </c>
      <c r="AZ3" s="176"/>
      <c r="BA3" s="23" t="str">
        <f>IF(ISNA(HLOOKUP(AZ27,Données!$C4:$O5,2,FALSE)),"... mois",HLOOKUP(AZ27,Données!$C4:$O5,2,FALSE))</f>
        <v>... mois</v>
      </c>
      <c r="BB3" s="177" t="str">
        <f>IF(AZ11&lt;&gt;"",$C11,IF(BA11&lt;&gt;"",$D11,IF(BB11&lt;&gt;"",$E11,IF(BC11&lt;&gt;"",$F11,"..."))))</f>
        <v>...</v>
      </c>
      <c r="BC3" s="178"/>
      <c r="BD3" s="25"/>
      <c r="BE3" s="25"/>
      <c r="BF3" s="175" t="s">
        <v>46</v>
      </c>
      <c r="BG3" s="176"/>
      <c r="BH3" s="23" t="str">
        <f>IF(ISNA(HLOOKUP(BG27,Données!$C4:$O5,2,FALSE)),"... mois",HLOOKUP(BG27,Données!$C4:$O5,2,FALSE))</f>
        <v>... mois</v>
      </c>
      <c r="BI3" s="177" t="str">
        <f>IF(BG11&lt;&gt;"",$C11,IF(BH11&lt;&gt;"",$D11,IF(BI11&lt;&gt;"",$E11,IF(BJ11&lt;&gt;"",$F11,"..."))))</f>
        <v>...</v>
      </c>
      <c r="BJ3" s="178"/>
      <c r="BK3" s="25"/>
      <c r="BL3" s="25"/>
      <c r="BM3" s="175" t="s">
        <v>46</v>
      </c>
      <c r="BN3" s="176"/>
      <c r="BO3" s="23" t="str">
        <f>IF(ISNA(HLOOKUP(BN27,Données!$C4:$O5,2,FALSE)),"... mois",HLOOKUP(BN27,Données!$C4:$O5,2,FALSE))</f>
        <v>... mois</v>
      </c>
      <c r="BP3" s="177" t="str">
        <f>IF(BN11&lt;&gt;"",$C11,IF(BO11&lt;&gt;"",$D11,IF(BP11&lt;&gt;"",$E11,IF(BQ11&lt;&gt;"",$F11,"..."))))</f>
        <v>...</v>
      </c>
      <c r="BQ3" s="178"/>
      <c r="BR3" s="25"/>
      <c r="BS3" s="25"/>
      <c r="BT3" s="175" t="s">
        <v>46</v>
      </c>
      <c r="BU3" s="176"/>
      <c r="BV3" s="23" t="str">
        <f>IF(ISNA(HLOOKUP(BU27,Données!$C4:$O5,2,FALSE)),"... mois",HLOOKUP(BU27,Données!$C4:$O5,2,FALSE))</f>
        <v>... mois</v>
      </c>
      <c r="BW3" s="177" t="str">
        <f>IF(BU11&lt;&gt;"",$C11,IF(BV11&lt;&gt;"",$D11,IF(BW11&lt;&gt;"",$E11,IF(BX11&lt;&gt;"",$F11,"..."))))</f>
        <v>...</v>
      </c>
      <c r="BX3" s="178"/>
      <c r="BY3" s="25"/>
    </row>
    <row r="4" spans="2:77" ht="11.45" customHeight="1" x14ac:dyDescent="0.25">
      <c r="I4" s="26"/>
      <c r="J4" s="172"/>
      <c r="K4" s="172"/>
      <c r="L4" s="172"/>
      <c r="M4" s="27"/>
      <c r="P4" s="26"/>
      <c r="Q4" s="172"/>
      <c r="R4" s="172"/>
      <c r="S4" s="172"/>
      <c r="T4" s="27"/>
      <c r="W4" s="26"/>
      <c r="X4" s="172"/>
      <c r="Y4" s="172"/>
      <c r="Z4" s="172"/>
      <c r="AA4" s="27"/>
      <c r="AD4" s="26"/>
      <c r="AE4" s="172"/>
      <c r="AF4" s="172"/>
      <c r="AG4" s="172"/>
      <c r="AH4" s="27"/>
      <c r="AK4" s="26"/>
      <c r="AL4" s="172"/>
      <c r="AM4" s="172"/>
      <c r="AN4" s="172"/>
      <c r="AO4" s="27"/>
      <c r="AR4" s="26"/>
      <c r="AS4" s="172"/>
      <c r="AT4" s="172"/>
      <c r="AU4" s="172"/>
      <c r="AV4" s="27"/>
      <c r="AY4" s="26"/>
      <c r="AZ4" s="172"/>
      <c r="BA4" s="172"/>
      <c r="BB4" s="172"/>
      <c r="BC4" s="27"/>
      <c r="BF4" s="26"/>
      <c r="BG4" s="172"/>
      <c r="BH4" s="172"/>
      <c r="BI4" s="172"/>
      <c r="BJ4" s="27"/>
      <c r="BM4" s="26"/>
      <c r="BN4" s="172"/>
      <c r="BO4" s="172"/>
      <c r="BP4" s="172"/>
      <c r="BQ4" s="27"/>
      <c r="BT4" s="26"/>
      <c r="BU4" s="172"/>
      <c r="BV4" s="172"/>
      <c r="BW4" s="172"/>
      <c r="BX4" s="27"/>
    </row>
    <row r="5" spans="2:77" ht="15" customHeight="1" x14ac:dyDescent="0.25">
      <c r="B5" s="166" t="s">
        <v>67</v>
      </c>
      <c r="C5" s="169" t="s">
        <v>0</v>
      </c>
      <c r="D5" s="170"/>
      <c r="E5" s="170"/>
      <c r="F5" s="171"/>
      <c r="I5" s="166" t="s">
        <v>67</v>
      </c>
      <c r="J5" s="169" t="s">
        <v>0</v>
      </c>
      <c r="K5" s="170"/>
      <c r="L5" s="170"/>
      <c r="M5" s="171"/>
      <c r="P5" s="166" t="s">
        <v>67</v>
      </c>
      <c r="Q5" s="169" t="s">
        <v>0</v>
      </c>
      <c r="R5" s="170"/>
      <c r="S5" s="170"/>
      <c r="T5" s="171"/>
      <c r="W5" s="166" t="s">
        <v>67</v>
      </c>
      <c r="X5" s="169" t="s">
        <v>0</v>
      </c>
      <c r="Y5" s="170"/>
      <c r="Z5" s="170"/>
      <c r="AA5" s="171"/>
      <c r="AD5" s="166" t="s">
        <v>67</v>
      </c>
      <c r="AE5" s="169" t="s">
        <v>0</v>
      </c>
      <c r="AF5" s="170"/>
      <c r="AG5" s="170"/>
      <c r="AH5" s="171"/>
      <c r="AK5" s="166" t="s">
        <v>67</v>
      </c>
      <c r="AL5" s="169" t="s">
        <v>0</v>
      </c>
      <c r="AM5" s="170"/>
      <c r="AN5" s="170"/>
      <c r="AO5" s="171"/>
      <c r="AR5" s="166" t="s">
        <v>67</v>
      </c>
      <c r="AS5" s="169" t="s">
        <v>0</v>
      </c>
      <c r="AT5" s="170"/>
      <c r="AU5" s="170"/>
      <c r="AV5" s="171"/>
      <c r="AY5" s="166" t="s">
        <v>67</v>
      </c>
      <c r="AZ5" s="169" t="s">
        <v>0</v>
      </c>
      <c r="BA5" s="170"/>
      <c r="BB5" s="170"/>
      <c r="BC5" s="171"/>
      <c r="BF5" s="166" t="s">
        <v>67</v>
      </c>
      <c r="BG5" s="169" t="s">
        <v>0</v>
      </c>
      <c r="BH5" s="170"/>
      <c r="BI5" s="170"/>
      <c r="BJ5" s="171"/>
      <c r="BM5" s="166" t="s">
        <v>67</v>
      </c>
      <c r="BN5" s="169" t="s">
        <v>0</v>
      </c>
      <c r="BO5" s="170"/>
      <c r="BP5" s="170"/>
      <c r="BQ5" s="171"/>
      <c r="BT5" s="166" t="s">
        <v>67</v>
      </c>
      <c r="BU5" s="169" t="s">
        <v>0</v>
      </c>
      <c r="BV5" s="170"/>
      <c r="BW5" s="170"/>
      <c r="BX5" s="171"/>
    </row>
    <row r="6" spans="2:77" ht="15" customHeight="1" x14ac:dyDescent="0.25">
      <c r="B6" s="166"/>
      <c r="C6" s="28">
        <v>0</v>
      </c>
      <c r="D6" s="29">
        <v>1</v>
      </c>
      <c r="E6" s="29">
        <v>2</v>
      </c>
      <c r="F6" s="30">
        <v>3</v>
      </c>
      <c r="I6" s="166"/>
      <c r="J6" s="28">
        <v>0</v>
      </c>
      <c r="K6" s="29">
        <v>1</v>
      </c>
      <c r="L6" s="29">
        <v>2</v>
      </c>
      <c r="M6" s="30">
        <v>3</v>
      </c>
      <c r="P6" s="166"/>
      <c r="Q6" s="28">
        <v>0</v>
      </c>
      <c r="R6" s="29">
        <v>1</v>
      </c>
      <c r="S6" s="29">
        <v>2</v>
      </c>
      <c r="T6" s="30">
        <v>3</v>
      </c>
      <c r="W6" s="166"/>
      <c r="X6" s="28">
        <v>0</v>
      </c>
      <c r="Y6" s="29">
        <v>1</v>
      </c>
      <c r="Z6" s="29">
        <v>2</v>
      </c>
      <c r="AA6" s="30">
        <v>3</v>
      </c>
      <c r="AD6" s="166"/>
      <c r="AE6" s="28">
        <v>0</v>
      </c>
      <c r="AF6" s="29">
        <v>1</v>
      </c>
      <c r="AG6" s="29">
        <v>2</v>
      </c>
      <c r="AH6" s="30">
        <v>3</v>
      </c>
      <c r="AK6" s="166"/>
      <c r="AL6" s="28">
        <v>0</v>
      </c>
      <c r="AM6" s="29">
        <v>1</v>
      </c>
      <c r="AN6" s="29">
        <v>2</v>
      </c>
      <c r="AO6" s="30">
        <v>3</v>
      </c>
      <c r="AR6" s="166"/>
      <c r="AS6" s="28">
        <v>0</v>
      </c>
      <c r="AT6" s="29">
        <v>1</v>
      </c>
      <c r="AU6" s="29">
        <v>2</v>
      </c>
      <c r="AV6" s="30">
        <v>3</v>
      </c>
      <c r="AY6" s="166"/>
      <c r="AZ6" s="28">
        <v>0</v>
      </c>
      <c r="BA6" s="29">
        <v>1</v>
      </c>
      <c r="BB6" s="29">
        <v>2</v>
      </c>
      <c r="BC6" s="30">
        <v>3</v>
      </c>
      <c r="BF6" s="166"/>
      <c r="BG6" s="28">
        <v>0</v>
      </c>
      <c r="BH6" s="29">
        <v>1</v>
      </c>
      <c r="BI6" s="29">
        <v>2</v>
      </c>
      <c r="BJ6" s="30">
        <v>3</v>
      </c>
      <c r="BM6" s="166"/>
      <c r="BN6" s="28">
        <v>0</v>
      </c>
      <c r="BO6" s="29">
        <v>1</v>
      </c>
      <c r="BP6" s="29">
        <v>2</v>
      </c>
      <c r="BQ6" s="30">
        <v>3</v>
      </c>
      <c r="BT6" s="166"/>
      <c r="BU6" s="28">
        <v>0</v>
      </c>
      <c r="BV6" s="29">
        <v>1</v>
      </c>
      <c r="BW6" s="29">
        <v>2</v>
      </c>
      <c r="BX6" s="30">
        <v>3</v>
      </c>
    </row>
    <row r="7" spans="2:77" ht="35.1" customHeight="1" x14ac:dyDescent="0.25">
      <c r="B7" s="31" t="s">
        <v>52</v>
      </c>
      <c r="C7" s="32" t="s">
        <v>1</v>
      </c>
      <c r="D7" s="32" t="s">
        <v>60</v>
      </c>
      <c r="E7" s="32" t="s">
        <v>61</v>
      </c>
      <c r="F7" s="32" t="s">
        <v>2</v>
      </c>
      <c r="I7" s="31" t="s">
        <v>52</v>
      </c>
      <c r="J7" s="40"/>
      <c r="K7" s="40"/>
      <c r="L7" s="40"/>
      <c r="M7" s="40"/>
      <c r="P7" s="31" t="s">
        <v>52</v>
      </c>
      <c r="Q7" s="40"/>
      <c r="R7" s="40"/>
      <c r="S7" s="40"/>
      <c r="T7" s="40"/>
      <c r="W7" s="31" t="s">
        <v>52</v>
      </c>
      <c r="X7" s="40"/>
      <c r="Y7" s="40"/>
      <c r="Z7" s="40"/>
      <c r="AA7" s="40"/>
      <c r="AD7" s="31" t="s">
        <v>52</v>
      </c>
      <c r="AE7" s="40"/>
      <c r="AF7" s="40"/>
      <c r="AG7" s="40"/>
      <c r="AH7" s="40"/>
      <c r="AK7" s="31" t="s">
        <v>52</v>
      </c>
      <c r="AL7" s="40"/>
      <c r="AM7" s="40"/>
      <c r="AN7" s="40"/>
      <c r="AO7" s="40"/>
      <c r="AR7" s="31" t="s">
        <v>52</v>
      </c>
      <c r="AS7" s="40"/>
      <c r="AT7" s="40"/>
      <c r="AU7" s="40"/>
      <c r="AV7" s="40"/>
      <c r="AY7" s="31" t="s">
        <v>52</v>
      </c>
      <c r="AZ7" s="40"/>
      <c r="BA7" s="40"/>
      <c r="BB7" s="40"/>
      <c r="BC7" s="40"/>
      <c r="BF7" s="31" t="s">
        <v>52</v>
      </c>
      <c r="BG7" s="40"/>
      <c r="BH7" s="40"/>
      <c r="BI7" s="40"/>
      <c r="BJ7" s="40"/>
      <c r="BM7" s="31" t="s">
        <v>52</v>
      </c>
      <c r="BN7" s="40"/>
      <c r="BO7" s="40"/>
      <c r="BP7" s="40"/>
      <c r="BQ7" s="40"/>
      <c r="BT7" s="31" t="s">
        <v>52</v>
      </c>
      <c r="BU7" s="40"/>
      <c r="BV7" s="40"/>
      <c r="BW7" s="40"/>
      <c r="BX7" s="40"/>
    </row>
    <row r="8" spans="2:77" ht="35.1" customHeight="1" x14ac:dyDescent="0.25">
      <c r="B8" s="31" t="s">
        <v>54</v>
      </c>
      <c r="C8" s="33" t="s">
        <v>3</v>
      </c>
      <c r="D8" s="34" t="s">
        <v>62</v>
      </c>
      <c r="E8" s="34" t="s">
        <v>63</v>
      </c>
      <c r="F8" s="34" t="s">
        <v>64</v>
      </c>
      <c r="I8" s="31" t="s">
        <v>54</v>
      </c>
      <c r="J8" s="40"/>
      <c r="K8" s="40"/>
      <c r="L8" s="40"/>
      <c r="M8" s="40"/>
      <c r="P8" s="31" t="s">
        <v>54</v>
      </c>
      <c r="Q8" s="40"/>
      <c r="R8" s="40"/>
      <c r="S8" s="40"/>
      <c r="T8" s="40"/>
      <c r="W8" s="31" t="s">
        <v>54</v>
      </c>
      <c r="X8" s="40"/>
      <c r="Y8" s="40"/>
      <c r="Z8" s="40"/>
      <c r="AA8" s="40"/>
      <c r="AD8" s="31" t="s">
        <v>54</v>
      </c>
      <c r="AE8" s="40"/>
      <c r="AF8" s="40"/>
      <c r="AG8" s="40"/>
      <c r="AH8" s="40"/>
      <c r="AK8" s="31" t="s">
        <v>54</v>
      </c>
      <c r="AL8" s="40"/>
      <c r="AM8" s="40"/>
      <c r="AN8" s="40"/>
      <c r="AO8" s="40"/>
      <c r="AR8" s="31" t="s">
        <v>54</v>
      </c>
      <c r="AS8" s="40"/>
      <c r="AT8" s="40"/>
      <c r="AU8" s="40"/>
      <c r="AV8" s="40"/>
      <c r="AY8" s="31" t="s">
        <v>54</v>
      </c>
      <c r="AZ8" s="40"/>
      <c r="BA8" s="40"/>
      <c r="BB8" s="40"/>
      <c r="BC8" s="40"/>
      <c r="BF8" s="31" t="s">
        <v>54</v>
      </c>
      <c r="BG8" s="40"/>
      <c r="BH8" s="40"/>
      <c r="BI8" s="40"/>
      <c r="BJ8" s="40"/>
      <c r="BM8" s="31" t="s">
        <v>54</v>
      </c>
      <c r="BN8" s="40"/>
      <c r="BO8" s="40"/>
      <c r="BP8" s="40"/>
      <c r="BQ8" s="40"/>
      <c r="BT8" s="31" t="s">
        <v>54</v>
      </c>
      <c r="BU8" s="40"/>
      <c r="BV8" s="40"/>
      <c r="BW8" s="40"/>
      <c r="BX8" s="40"/>
    </row>
    <row r="9" spans="2:77" ht="35.1" customHeight="1" x14ac:dyDescent="0.25">
      <c r="B9" s="35" t="s">
        <v>4</v>
      </c>
      <c r="C9" s="33" t="s">
        <v>65</v>
      </c>
      <c r="D9" s="33" t="s">
        <v>6</v>
      </c>
      <c r="E9" s="33" t="s">
        <v>7</v>
      </c>
      <c r="F9" s="33" t="s">
        <v>8</v>
      </c>
      <c r="I9" s="35" t="s">
        <v>4</v>
      </c>
      <c r="J9" s="40"/>
      <c r="K9" s="40"/>
      <c r="L9" s="40"/>
      <c r="M9" s="40"/>
      <c r="P9" s="35" t="s">
        <v>4</v>
      </c>
      <c r="Q9" s="40"/>
      <c r="R9" s="40"/>
      <c r="S9" s="40"/>
      <c r="T9" s="40"/>
      <c r="W9" s="35" t="s">
        <v>4</v>
      </c>
      <c r="X9" s="40"/>
      <c r="Y9" s="40"/>
      <c r="Z9" s="40"/>
      <c r="AA9" s="40"/>
      <c r="AD9" s="35" t="s">
        <v>4</v>
      </c>
      <c r="AE9" s="40"/>
      <c r="AF9" s="40"/>
      <c r="AG9" s="40"/>
      <c r="AH9" s="40"/>
      <c r="AK9" s="35" t="s">
        <v>4</v>
      </c>
      <c r="AL9" s="40"/>
      <c r="AM9" s="40"/>
      <c r="AN9" s="40"/>
      <c r="AO9" s="40"/>
      <c r="AR9" s="35" t="s">
        <v>4</v>
      </c>
      <c r="AS9" s="40"/>
      <c r="AT9" s="40"/>
      <c r="AU9" s="40"/>
      <c r="AV9" s="40"/>
      <c r="AY9" s="35" t="s">
        <v>4</v>
      </c>
      <c r="AZ9" s="40"/>
      <c r="BA9" s="40"/>
      <c r="BB9" s="40"/>
      <c r="BC9" s="40"/>
      <c r="BF9" s="35" t="s">
        <v>4</v>
      </c>
      <c r="BG9" s="40"/>
      <c r="BH9" s="40"/>
      <c r="BI9" s="40"/>
      <c r="BJ9" s="40"/>
      <c r="BM9" s="35" t="s">
        <v>4</v>
      </c>
      <c r="BN9" s="40"/>
      <c r="BO9" s="40"/>
      <c r="BP9" s="40"/>
      <c r="BQ9" s="40"/>
      <c r="BT9" s="35" t="s">
        <v>4</v>
      </c>
      <c r="BU9" s="40"/>
      <c r="BV9" s="40"/>
      <c r="BW9" s="40"/>
      <c r="BX9" s="40"/>
    </row>
    <row r="10" spans="2:77" ht="35.1" customHeight="1" x14ac:dyDescent="0.25">
      <c r="B10" s="31" t="s">
        <v>9</v>
      </c>
      <c r="C10" s="33" t="s">
        <v>5</v>
      </c>
      <c r="D10" s="32" t="s">
        <v>71</v>
      </c>
      <c r="E10" s="32" t="s">
        <v>72</v>
      </c>
      <c r="F10" s="32" t="s">
        <v>73</v>
      </c>
      <c r="I10" s="31" t="s">
        <v>9</v>
      </c>
      <c r="J10" s="40"/>
      <c r="K10" s="40"/>
      <c r="L10" s="40"/>
      <c r="M10" s="40"/>
      <c r="P10" s="31" t="s">
        <v>9</v>
      </c>
      <c r="Q10" s="40"/>
      <c r="R10" s="40"/>
      <c r="S10" s="40"/>
      <c r="T10" s="40"/>
      <c r="W10" s="31" t="s">
        <v>9</v>
      </c>
      <c r="X10" s="40"/>
      <c r="Y10" s="40"/>
      <c r="Z10" s="40"/>
      <c r="AA10" s="40"/>
      <c r="AD10" s="31" t="s">
        <v>9</v>
      </c>
      <c r="AE10" s="40"/>
      <c r="AF10" s="40"/>
      <c r="AG10" s="40"/>
      <c r="AH10" s="40"/>
      <c r="AK10" s="31" t="s">
        <v>9</v>
      </c>
      <c r="AL10" s="40"/>
      <c r="AM10" s="40"/>
      <c r="AN10" s="40"/>
      <c r="AO10" s="40"/>
      <c r="AR10" s="31" t="s">
        <v>9</v>
      </c>
      <c r="AS10" s="40"/>
      <c r="AT10" s="40"/>
      <c r="AU10" s="40"/>
      <c r="AV10" s="40"/>
      <c r="AY10" s="31" t="s">
        <v>9</v>
      </c>
      <c r="AZ10" s="40"/>
      <c r="BA10" s="40"/>
      <c r="BB10" s="40"/>
      <c r="BC10" s="40"/>
      <c r="BF10" s="31" t="s">
        <v>9</v>
      </c>
      <c r="BG10" s="40"/>
      <c r="BH10" s="40"/>
      <c r="BI10" s="40"/>
      <c r="BJ10" s="40"/>
      <c r="BM10" s="31" t="s">
        <v>9</v>
      </c>
      <c r="BN10" s="40"/>
      <c r="BO10" s="40"/>
      <c r="BP10" s="40"/>
      <c r="BQ10" s="40"/>
      <c r="BT10" s="31" t="s">
        <v>9</v>
      </c>
      <c r="BU10" s="40"/>
      <c r="BV10" s="40"/>
      <c r="BW10" s="40"/>
      <c r="BX10" s="40"/>
    </row>
    <row r="11" spans="2:77" ht="35.1" customHeight="1" x14ac:dyDescent="0.25">
      <c r="B11" s="31" t="s">
        <v>53</v>
      </c>
      <c r="C11" s="32" t="s">
        <v>66</v>
      </c>
      <c r="D11" s="32" t="s">
        <v>70</v>
      </c>
      <c r="E11" s="32" t="s">
        <v>69</v>
      </c>
      <c r="F11" s="32" t="s">
        <v>68</v>
      </c>
      <c r="I11" s="31" t="s">
        <v>53</v>
      </c>
      <c r="J11" s="40"/>
      <c r="K11" s="40"/>
      <c r="L11" s="40"/>
      <c r="M11" s="40"/>
      <c r="P11" s="31" t="s">
        <v>53</v>
      </c>
      <c r="Q11" s="40"/>
      <c r="R11" s="40"/>
      <c r="S11" s="40"/>
      <c r="T11" s="40"/>
      <c r="W11" s="31" t="s">
        <v>53</v>
      </c>
      <c r="X11" s="40"/>
      <c r="Y11" s="40"/>
      <c r="Z11" s="40"/>
      <c r="AA11" s="40"/>
      <c r="AD11" s="31" t="s">
        <v>53</v>
      </c>
      <c r="AE11" s="40"/>
      <c r="AF11" s="40"/>
      <c r="AG11" s="40"/>
      <c r="AH11" s="40"/>
      <c r="AK11" s="31" t="s">
        <v>53</v>
      </c>
      <c r="AL11" s="40"/>
      <c r="AM11" s="40"/>
      <c r="AN11" s="40"/>
      <c r="AO11" s="40"/>
      <c r="AR11" s="31" t="s">
        <v>53</v>
      </c>
      <c r="AS11" s="40"/>
      <c r="AT11" s="40"/>
      <c r="AU11" s="40"/>
      <c r="AV11" s="40"/>
      <c r="AY11" s="31" t="s">
        <v>53</v>
      </c>
      <c r="AZ11" s="40"/>
      <c r="BA11" s="40"/>
      <c r="BB11" s="40"/>
      <c r="BC11" s="40"/>
      <c r="BF11" s="31" t="s">
        <v>53</v>
      </c>
      <c r="BG11" s="40"/>
      <c r="BH11" s="40"/>
      <c r="BI11" s="40"/>
      <c r="BJ11" s="40"/>
      <c r="BM11" s="31" t="s">
        <v>53</v>
      </c>
      <c r="BN11" s="40"/>
      <c r="BO11" s="40"/>
      <c r="BP11" s="40"/>
      <c r="BQ11" s="40"/>
      <c r="BT11" s="31" t="s">
        <v>53</v>
      </c>
      <c r="BU11" s="40"/>
      <c r="BV11" s="40"/>
      <c r="BW11" s="40"/>
      <c r="BX11" s="40"/>
    </row>
    <row r="12" spans="2:77" ht="9.1999999999999993" customHeight="1" x14ac:dyDescent="0.25">
      <c r="K12" s="19">
        <f>COUNTIF(K7:K10,"x")</f>
        <v>0</v>
      </c>
      <c r="L12" s="19">
        <f>COUNTIF(L7:L10,"x")*2</f>
        <v>0</v>
      </c>
      <c r="M12" s="19">
        <f>COUNTIF(M7:M10,"x")*3</f>
        <v>0</v>
      </c>
      <c r="R12" s="19">
        <f>COUNTIF(R7:R10,"x")</f>
        <v>0</v>
      </c>
      <c r="S12" s="19">
        <f>COUNTIF(S7:S10,"x")*2</f>
        <v>0</v>
      </c>
      <c r="T12" s="19">
        <f>COUNTIF(T7:T10,"x")*3</f>
        <v>0</v>
      </c>
      <c r="Y12" s="19">
        <f>COUNTIF(Y7:Y10,"x")</f>
        <v>0</v>
      </c>
      <c r="Z12" s="19">
        <f>COUNTIF(Z7:Z10,"x")*2</f>
        <v>0</v>
      </c>
      <c r="AA12" s="19">
        <f>COUNTIF(AA7:AA10,"x")*3</f>
        <v>0</v>
      </c>
      <c r="AF12" s="19">
        <f>COUNTIF(AF7:AF10,"x")</f>
        <v>0</v>
      </c>
      <c r="AG12" s="19">
        <f>COUNTIF(AG7:AG10,"x")*2</f>
        <v>0</v>
      </c>
      <c r="AH12" s="19">
        <f>COUNTIF(AH7:AH10,"x")*3</f>
        <v>0</v>
      </c>
      <c r="AM12" s="19">
        <f>COUNTIF(AM7:AM10,"x")</f>
        <v>0</v>
      </c>
      <c r="AN12" s="19">
        <f>COUNTIF(AN7:AN10,"x")*2</f>
        <v>0</v>
      </c>
      <c r="AO12" s="19">
        <f>COUNTIF(AO7:AO10,"x")*3</f>
        <v>0</v>
      </c>
      <c r="AT12" s="19">
        <f>COUNTIF(AT7:AT10,"x")</f>
        <v>0</v>
      </c>
      <c r="AU12" s="19">
        <f>COUNTIF(AU7:AU10,"x")*2</f>
        <v>0</v>
      </c>
      <c r="AV12" s="19">
        <f>COUNTIF(AV7:AV10,"x")*3</f>
        <v>0</v>
      </c>
      <c r="BA12" s="19">
        <f>COUNTIF(BA7:BA10,"x")</f>
        <v>0</v>
      </c>
      <c r="BB12" s="19">
        <f>COUNTIF(BB7:BB10,"x")*2</f>
        <v>0</v>
      </c>
      <c r="BC12" s="19">
        <f>COUNTIF(BC7:BC10,"x")*3</f>
        <v>0</v>
      </c>
      <c r="BH12" s="22">
        <f>COUNTIF(BH7:BH10,"x")</f>
        <v>0</v>
      </c>
      <c r="BI12" s="22">
        <f>COUNTIF(BI7:BI10,"x")*2</f>
        <v>0</v>
      </c>
      <c r="BJ12" s="22">
        <f>COUNTIF(BJ7:BJ10,"x")*3</f>
        <v>0</v>
      </c>
      <c r="BO12" s="22">
        <f>COUNTIF(BO7:BO10,"x")</f>
        <v>0</v>
      </c>
      <c r="BP12" s="22">
        <f>COUNTIF(BP7:BP10,"x")*2</f>
        <v>0</v>
      </c>
      <c r="BQ12" s="22">
        <f>COUNTIF(BQ7:BQ10,"x")*3</f>
        <v>0</v>
      </c>
      <c r="BV12" s="22">
        <f>COUNTIF(BV7:BV10,"x")</f>
        <v>0</v>
      </c>
      <c r="BW12" s="22">
        <f>COUNTIF(BW7:BW10,"x")*2</f>
        <v>0</v>
      </c>
      <c r="BX12" s="22">
        <f>COUNTIF(BX7:BX10,"x")*3</f>
        <v>0</v>
      </c>
    </row>
    <row r="13" spans="2:77" ht="21" x14ac:dyDescent="0.25">
      <c r="I13" s="36" t="s">
        <v>44</v>
      </c>
      <c r="J13" s="37">
        <f>SUM(K12:M12)</f>
        <v>0</v>
      </c>
      <c r="K13" s="38" t="s">
        <v>11</v>
      </c>
      <c r="P13" s="36" t="s">
        <v>44</v>
      </c>
      <c r="Q13" s="37">
        <f>SUM(R12:T12)</f>
        <v>0</v>
      </c>
      <c r="R13" s="38" t="s">
        <v>11</v>
      </c>
      <c r="W13" s="36" t="s">
        <v>44</v>
      </c>
      <c r="X13" s="37">
        <f>SUM(Y12:AA12)</f>
        <v>0</v>
      </c>
      <c r="Y13" s="38" t="s">
        <v>11</v>
      </c>
      <c r="AD13" s="36" t="s">
        <v>44</v>
      </c>
      <c r="AE13" s="37">
        <f>SUM(AF12:AH12)</f>
        <v>0</v>
      </c>
      <c r="AF13" s="38" t="s">
        <v>11</v>
      </c>
      <c r="AK13" s="36" t="s">
        <v>44</v>
      </c>
      <c r="AL13" s="37">
        <f>SUM(AM12:AO12)</f>
        <v>0</v>
      </c>
      <c r="AM13" s="38" t="s">
        <v>11</v>
      </c>
      <c r="AR13" s="36" t="s">
        <v>44</v>
      </c>
      <c r="AS13" s="37">
        <f>SUM(AT12:AV12)</f>
        <v>0</v>
      </c>
      <c r="AT13" s="38" t="s">
        <v>11</v>
      </c>
      <c r="AY13" s="36" t="s">
        <v>44</v>
      </c>
      <c r="AZ13" s="37">
        <f>SUM(BA12:BC12)</f>
        <v>0</v>
      </c>
      <c r="BA13" s="38" t="s">
        <v>11</v>
      </c>
      <c r="BF13" s="36" t="s">
        <v>44</v>
      </c>
      <c r="BG13" s="37">
        <f>SUM(BH12:BJ12)</f>
        <v>0</v>
      </c>
      <c r="BH13" s="38" t="s">
        <v>11</v>
      </c>
      <c r="BM13" s="36" t="s">
        <v>44</v>
      </c>
      <c r="BN13" s="37">
        <f>SUM(BO12:BQ12)</f>
        <v>0</v>
      </c>
      <c r="BO13" s="38" t="s">
        <v>11</v>
      </c>
      <c r="BT13" s="36" t="s">
        <v>44</v>
      </c>
      <c r="BU13" s="37">
        <f>SUM(BV12:BX12)</f>
        <v>0</v>
      </c>
      <c r="BV13" s="38" t="s">
        <v>11</v>
      </c>
    </row>
    <row r="14" spans="2:77" ht="9.1999999999999993" customHeight="1" x14ac:dyDescent="0.25"/>
    <row r="15" spans="2:77" ht="15.6" customHeight="1" x14ac:dyDescent="0.25">
      <c r="I15" s="167" t="s">
        <v>34</v>
      </c>
      <c r="J15" s="167"/>
      <c r="K15" s="167"/>
      <c r="L15" s="167"/>
      <c r="M15" s="167"/>
      <c r="P15" s="167" t="s">
        <v>34</v>
      </c>
      <c r="Q15" s="167"/>
      <c r="R15" s="167"/>
      <c r="S15" s="167"/>
      <c r="T15" s="167"/>
      <c r="W15" s="167" t="s">
        <v>34</v>
      </c>
      <c r="X15" s="167"/>
      <c r="Y15" s="167"/>
      <c r="Z15" s="167"/>
      <c r="AA15" s="167"/>
      <c r="AD15" s="167" t="s">
        <v>34</v>
      </c>
      <c r="AE15" s="167"/>
      <c r="AF15" s="167"/>
      <c r="AG15" s="167"/>
      <c r="AH15" s="167"/>
      <c r="AK15" s="167" t="s">
        <v>34</v>
      </c>
      <c r="AL15" s="167"/>
      <c r="AM15" s="167"/>
      <c r="AN15" s="167"/>
      <c r="AO15" s="167"/>
      <c r="AR15" s="167" t="s">
        <v>34</v>
      </c>
      <c r="AS15" s="167"/>
      <c r="AT15" s="167"/>
      <c r="AU15" s="167"/>
      <c r="AV15" s="167"/>
      <c r="AY15" s="167" t="s">
        <v>34</v>
      </c>
      <c r="AZ15" s="167"/>
      <c r="BA15" s="167"/>
      <c r="BB15" s="167"/>
      <c r="BC15" s="167"/>
      <c r="BF15" s="167" t="s">
        <v>34</v>
      </c>
      <c r="BG15" s="167"/>
      <c r="BH15" s="167"/>
      <c r="BI15" s="167"/>
      <c r="BJ15" s="167"/>
      <c r="BM15" s="167" t="s">
        <v>34</v>
      </c>
      <c r="BN15" s="167"/>
      <c r="BO15" s="167"/>
      <c r="BP15" s="167"/>
      <c r="BQ15" s="167"/>
      <c r="BT15" s="167" t="s">
        <v>34</v>
      </c>
      <c r="BU15" s="167"/>
      <c r="BV15" s="167"/>
      <c r="BW15" s="167"/>
      <c r="BX15" s="167"/>
    </row>
    <row r="16" spans="2:77" ht="4.5" customHeight="1" x14ac:dyDescent="0.25">
      <c r="I16" s="168"/>
      <c r="J16" s="168"/>
      <c r="K16" s="168"/>
      <c r="L16" s="168"/>
      <c r="M16" s="168"/>
      <c r="P16" s="168"/>
      <c r="Q16" s="168"/>
      <c r="R16" s="168"/>
      <c r="S16" s="168"/>
      <c r="T16" s="168"/>
      <c r="W16" s="168"/>
      <c r="X16" s="168"/>
      <c r="Y16" s="168"/>
      <c r="Z16" s="168"/>
      <c r="AA16" s="168"/>
      <c r="AD16" s="168"/>
      <c r="AE16" s="168"/>
      <c r="AF16" s="168"/>
      <c r="AG16" s="168"/>
      <c r="AH16" s="168"/>
      <c r="AK16" s="168"/>
      <c r="AL16" s="168"/>
      <c r="AM16" s="168"/>
      <c r="AN16" s="168"/>
      <c r="AO16" s="168"/>
      <c r="AR16" s="168"/>
      <c r="AS16" s="168"/>
      <c r="AT16" s="168"/>
      <c r="AU16" s="168"/>
      <c r="AV16" s="168"/>
      <c r="AY16" s="168"/>
      <c r="AZ16" s="168"/>
      <c r="BA16" s="168"/>
      <c r="BB16" s="168"/>
      <c r="BC16" s="168"/>
      <c r="BF16" s="168"/>
      <c r="BG16" s="168"/>
      <c r="BH16" s="168"/>
      <c r="BI16" s="168"/>
      <c r="BJ16" s="168"/>
      <c r="BM16" s="168"/>
      <c r="BN16" s="168"/>
      <c r="BO16" s="168"/>
      <c r="BP16" s="168"/>
      <c r="BQ16" s="168"/>
      <c r="BT16" s="168"/>
      <c r="BU16" s="168"/>
      <c r="BV16" s="168"/>
      <c r="BW16" s="168"/>
      <c r="BX16" s="168"/>
    </row>
    <row r="17" spans="9:77" ht="30.2" customHeight="1" x14ac:dyDescent="0.25">
      <c r="I17" s="166" t="s">
        <v>20</v>
      </c>
      <c r="J17" s="166"/>
      <c r="K17" s="166"/>
      <c r="L17" s="166"/>
      <c r="M17" s="35" t="s">
        <v>0</v>
      </c>
      <c r="P17" s="166" t="s">
        <v>20</v>
      </c>
      <c r="Q17" s="166"/>
      <c r="R17" s="166"/>
      <c r="S17" s="166"/>
      <c r="T17" s="35" t="s">
        <v>0</v>
      </c>
      <c r="W17" s="166" t="s">
        <v>20</v>
      </c>
      <c r="X17" s="166"/>
      <c r="Y17" s="166"/>
      <c r="Z17" s="166"/>
      <c r="AA17" s="35" t="s">
        <v>0</v>
      </c>
      <c r="AD17" s="166" t="s">
        <v>20</v>
      </c>
      <c r="AE17" s="166"/>
      <c r="AF17" s="166"/>
      <c r="AG17" s="166"/>
      <c r="AH17" s="35" t="s">
        <v>0</v>
      </c>
      <c r="AK17" s="166" t="s">
        <v>20</v>
      </c>
      <c r="AL17" s="166"/>
      <c r="AM17" s="166"/>
      <c r="AN17" s="166"/>
      <c r="AO17" s="35" t="s">
        <v>0</v>
      </c>
      <c r="AR17" s="166" t="s">
        <v>20</v>
      </c>
      <c r="AS17" s="166"/>
      <c r="AT17" s="166"/>
      <c r="AU17" s="166"/>
      <c r="AV17" s="35" t="s">
        <v>0</v>
      </c>
      <c r="AY17" s="166" t="s">
        <v>20</v>
      </c>
      <c r="AZ17" s="166"/>
      <c r="BA17" s="166"/>
      <c r="BB17" s="166"/>
      <c r="BC17" s="35" t="s">
        <v>0</v>
      </c>
      <c r="BF17" s="166" t="s">
        <v>20</v>
      </c>
      <c r="BG17" s="166"/>
      <c r="BH17" s="166"/>
      <c r="BI17" s="166"/>
      <c r="BJ17" s="35" t="s">
        <v>0</v>
      </c>
      <c r="BM17" s="166" t="s">
        <v>20</v>
      </c>
      <c r="BN17" s="166"/>
      <c r="BO17" s="166"/>
      <c r="BP17" s="166"/>
      <c r="BQ17" s="35" t="s">
        <v>0</v>
      </c>
      <c r="BT17" s="166" t="s">
        <v>20</v>
      </c>
      <c r="BU17" s="166"/>
      <c r="BV17" s="166"/>
      <c r="BW17" s="166"/>
      <c r="BX17" s="35" t="s">
        <v>0</v>
      </c>
    </row>
    <row r="18" spans="9:77" ht="30.2" customHeight="1" x14ac:dyDescent="0.25">
      <c r="I18" s="165" t="s">
        <v>12</v>
      </c>
      <c r="J18" s="165"/>
      <c r="K18" s="165"/>
      <c r="L18" s="165"/>
      <c r="M18" s="40"/>
      <c r="N18" s="20" t="str">
        <f>IF(M18="x",-2,"")</f>
        <v/>
      </c>
      <c r="P18" s="165" t="s">
        <v>12</v>
      </c>
      <c r="Q18" s="165"/>
      <c r="R18" s="165"/>
      <c r="S18" s="165"/>
      <c r="T18" s="40"/>
      <c r="U18" s="20" t="str">
        <f>IF(T18="x",-2,"")</f>
        <v/>
      </c>
      <c r="W18" s="165" t="s">
        <v>12</v>
      </c>
      <c r="X18" s="165"/>
      <c r="Y18" s="165"/>
      <c r="Z18" s="165"/>
      <c r="AA18" s="40"/>
      <c r="AB18" s="20" t="str">
        <f>IF(AA18="x",-2,"")</f>
        <v/>
      </c>
      <c r="AD18" s="165" t="s">
        <v>12</v>
      </c>
      <c r="AE18" s="165"/>
      <c r="AF18" s="165"/>
      <c r="AG18" s="165"/>
      <c r="AH18" s="40"/>
      <c r="AI18" s="20" t="str">
        <f>IF(AH18="x",-2,"")</f>
        <v/>
      </c>
      <c r="AK18" s="165" t="s">
        <v>12</v>
      </c>
      <c r="AL18" s="165"/>
      <c r="AM18" s="165"/>
      <c r="AN18" s="165"/>
      <c r="AO18" s="40"/>
      <c r="AP18" s="20" t="str">
        <f>IF(AO18="x",-2,"")</f>
        <v/>
      </c>
      <c r="AR18" s="165" t="s">
        <v>12</v>
      </c>
      <c r="AS18" s="165"/>
      <c r="AT18" s="165"/>
      <c r="AU18" s="165"/>
      <c r="AV18" s="40"/>
      <c r="AW18" s="20" t="str">
        <f>IF(AV18="x",-2,"")</f>
        <v/>
      </c>
      <c r="AY18" s="165" t="s">
        <v>12</v>
      </c>
      <c r="AZ18" s="165"/>
      <c r="BA18" s="165"/>
      <c r="BB18" s="165"/>
      <c r="BC18" s="40"/>
      <c r="BD18" s="20" t="str">
        <f>IF(BC18="x",-2,"")</f>
        <v/>
      </c>
      <c r="BF18" s="165" t="s">
        <v>12</v>
      </c>
      <c r="BG18" s="165"/>
      <c r="BH18" s="165"/>
      <c r="BI18" s="165"/>
      <c r="BJ18" s="40"/>
      <c r="BK18" s="20" t="str">
        <f>IF(BJ18="x",-2,"")</f>
        <v/>
      </c>
      <c r="BM18" s="165" t="s">
        <v>12</v>
      </c>
      <c r="BN18" s="165"/>
      <c r="BO18" s="165"/>
      <c r="BP18" s="165"/>
      <c r="BQ18" s="40"/>
      <c r="BR18" s="20" t="str">
        <f>IF(BQ18="x",-2,"")</f>
        <v/>
      </c>
      <c r="BT18" s="165" t="s">
        <v>12</v>
      </c>
      <c r="BU18" s="165"/>
      <c r="BV18" s="165"/>
      <c r="BW18" s="165"/>
      <c r="BX18" s="40"/>
      <c r="BY18" s="20" t="str">
        <f>IF(BX18="x",-2,"")</f>
        <v/>
      </c>
    </row>
    <row r="19" spans="9:77" ht="30.2" customHeight="1" x14ac:dyDescent="0.25">
      <c r="I19" s="165" t="s">
        <v>13</v>
      </c>
      <c r="J19" s="165"/>
      <c r="K19" s="165"/>
      <c r="L19" s="165"/>
      <c r="M19" s="40"/>
      <c r="N19" s="21" t="str">
        <f>IF(M19="x",-1,"")</f>
        <v/>
      </c>
      <c r="P19" s="165" t="s">
        <v>13</v>
      </c>
      <c r="Q19" s="165"/>
      <c r="R19" s="165"/>
      <c r="S19" s="165"/>
      <c r="T19" s="40"/>
      <c r="U19" s="21" t="str">
        <f>IF(T19="x",-1,"")</f>
        <v/>
      </c>
      <c r="W19" s="165" t="s">
        <v>13</v>
      </c>
      <c r="X19" s="165"/>
      <c r="Y19" s="165"/>
      <c r="Z19" s="165"/>
      <c r="AA19" s="40"/>
      <c r="AB19" s="21" t="str">
        <f>IF(AA19="x",-1,"")</f>
        <v/>
      </c>
      <c r="AD19" s="165" t="s">
        <v>13</v>
      </c>
      <c r="AE19" s="165"/>
      <c r="AF19" s="165"/>
      <c r="AG19" s="165"/>
      <c r="AH19" s="40"/>
      <c r="AI19" s="21" t="str">
        <f>IF(AH19="x",-1,"")</f>
        <v/>
      </c>
      <c r="AK19" s="165" t="s">
        <v>13</v>
      </c>
      <c r="AL19" s="165"/>
      <c r="AM19" s="165"/>
      <c r="AN19" s="165"/>
      <c r="AO19" s="40"/>
      <c r="AP19" s="21" t="str">
        <f>IF(AO19="x",-1,"")</f>
        <v/>
      </c>
      <c r="AR19" s="165" t="s">
        <v>13</v>
      </c>
      <c r="AS19" s="165"/>
      <c r="AT19" s="165"/>
      <c r="AU19" s="165"/>
      <c r="AV19" s="40"/>
      <c r="AW19" s="21" t="str">
        <f>IF(AV19="x",-1,"")</f>
        <v/>
      </c>
      <c r="AY19" s="165" t="s">
        <v>13</v>
      </c>
      <c r="AZ19" s="165"/>
      <c r="BA19" s="165"/>
      <c r="BB19" s="165"/>
      <c r="BC19" s="40"/>
      <c r="BD19" s="21" t="str">
        <f>IF(BC19="x",-1,"")</f>
        <v/>
      </c>
      <c r="BF19" s="165" t="s">
        <v>13</v>
      </c>
      <c r="BG19" s="165"/>
      <c r="BH19" s="165"/>
      <c r="BI19" s="165"/>
      <c r="BJ19" s="40"/>
      <c r="BK19" s="21" t="str">
        <f>IF(BJ19="x",-1,"")</f>
        <v/>
      </c>
      <c r="BM19" s="165" t="s">
        <v>13</v>
      </c>
      <c r="BN19" s="165"/>
      <c r="BO19" s="165"/>
      <c r="BP19" s="165"/>
      <c r="BQ19" s="40"/>
      <c r="BR19" s="21" t="str">
        <f>IF(BQ19="x",-1,"")</f>
        <v/>
      </c>
      <c r="BT19" s="165" t="s">
        <v>13</v>
      </c>
      <c r="BU19" s="165"/>
      <c r="BV19" s="165"/>
      <c r="BW19" s="165"/>
      <c r="BX19" s="40"/>
      <c r="BY19" s="21" t="str">
        <f>IF(BX19="x",-1,"")</f>
        <v/>
      </c>
    </row>
    <row r="20" spans="9:77" ht="30.2" customHeight="1" x14ac:dyDescent="0.25">
      <c r="I20" s="165" t="s">
        <v>14</v>
      </c>
      <c r="J20" s="165"/>
      <c r="K20" s="165"/>
      <c r="L20" s="165"/>
      <c r="M20" s="40"/>
      <c r="N20" s="21" t="str">
        <f>IF(M20="x",0,"")</f>
        <v/>
      </c>
      <c r="P20" s="165" t="s">
        <v>14</v>
      </c>
      <c r="Q20" s="165"/>
      <c r="R20" s="165"/>
      <c r="S20" s="165"/>
      <c r="T20" s="40"/>
      <c r="U20" s="21" t="str">
        <f>IF(T20="x",0,"")</f>
        <v/>
      </c>
      <c r="W20" s="165" t="s">
        <v>14</v>
      </c>
      <c r="X20" s="165"/>
      <c r="Y20" s="165"/>
      <c r="Z20" s="165"/>
      <c r="AA20" s="40"/>
      <c r="AB20" s="21" t="str">
        <f>IF(AA20="x",0,"")</f>
        <v/>
      </c>
      <c r="AD20" s="165" t="s">
        <v>14</v>
      </c>
      <c r="AE20" s="165"/>
      <c r="AF20" s="165"/>
      <c r="AG20" s="165"/>
      <c r="AH20" s="40"/>
      <c r="AI20" s="21" t="str">
        <f>IF(AH20="x",0,"")</f>
        <v/>
      </c>
      <c r="AK20" s="165" t="s">
        <v>14</v>
      </c>
      <c r="AL20" s="165"/>
      <c r="AM20" s="165"/>
      <c r="AN20" s="165"/>
      <c r="AO20" s="40"/>
      <c r="AP20" s="21" t="str">
        <f>IF(AO20="x",0,"")</f>
        <v/>
      </c>
      <c r="AR20" s="165" t="s">
        <v>14</v>
      </c>
      <c r="AS20" s="165"/>
      <c r="AT20" s="165"/>
      <c r="AU20" s="165"/>
      <c r="AV20" s="40"/>
      <c r="AW20" s="21" t="str">
        <f>IF(AV20="x",0,"")</f>
        <v/>
      </c>
      <c r="AY20" s="165" t="s">
        <v>14</v>
      </c>
      <c r="AZ20" s="165"/>
      <c r="BA20" s="165"/>
      <c r="BB20" s="165"/>
      <c r="BC20" s="40"/>
      <c r="BD20" s="21" t="str">
        <f>IF(BC20="x",0,"")</f>
        <v/>
      </c>
      <c r="BF20" s="165" t="s">
        <v>14</v>
      </c>
      <c r="BG20" s="165"/>
      <c r="BH20" s="165"/>
      <c r="BI20" s="165"/>
      <c r="BJ20" s="40"/>
      <c r="BK20" s="21" t="str">
        <f>IF(BJ20="x",0,"")</f>
        <v/>
      </c>
      <c r="BM20" s="165" t="s">
        <v>14</v>
      </c>
      <c r="BN20" s="165"/>
      <c r="BO20" s="165"/>
      <c r="BP20" s="165"/>
      <c r="BQ20" s="40"/>
      <c r="BR20" s="21" t="str">
        <f>IF(BQ20="x",0,"")</f>
        <v/>
      </c>
      <c r="BT20" s="165" t="s">
        <v>14</v>
      </c>
      <c r="BU20" s="165"/>
      <c r="BV20" s="165"/>
      <c r="BW20" s="165"/>
      <c r="BX20" s="40"/>
      <c r="BY20" s="21" t="str">
        <f>IF(BX20="x",0,"")</f>
        <v/>
      </c>
    </row>
    <row r="21" spans="9:77" ht="30.2" customHeight="1" x14ac:dyDescent="0.25">
      <c r="I21" s="165" t="s">
        <v>17</v>
      </c>
      <c r="J21" s="165"/>
      <c r="K21" s="165"/>
      <c r="L21" s="165"/>
      <c r="M21" s="40"/>
      <c r="N21" s="21" t="str">
        <f>IF(M21="x",1,"")</f>
        <v/>
      </c>
      <c r="P21" s="165" t="s">
        <v>17</v>
      </c>
      <c r="Q21" s="165"/>
      <c r="R21" s="165"/>
      <c r="S21" s="165"/>
      <c r="T21" s="40"/>
      <c r="U21" s="21" t="str">
        <f>IF(T21="x",1,"")</f>
        <v/>
      </c>
      <c r="W21" s="165" t="s">
        <v>17</v>
      </c>
      <c r="X21" s="165"/>
      <c r="Y21" s="165"/>
      <c r="Z21" s="165"/>
      <c r="AA21" s="40"/>
      <c r="AB21" s="21" t="str">
        <f>IF(AA21="x",1,"")</f>
        <v/>
      </c>
      <c r="AD21" s="165" t="s">
        <v>17</v>
      </c>
      <c r="AE21" s="165"/>
      <c r="AF21" s="165"/>
      <c r="AG21" s="165"/>
      <c r="AH21" s="40"/>
      <c r="AI21" s="21" t="str">
        <f>IF(AH21="x",1,"")</f>
        <v/>
      </c>
      <c r="AK21" s="165" t="s">
        <v>17</v>
      </c>
      <c r="AL21" s="165"/>
      <c r="AM21" s="165"/>
      <c r="AN21" s="165"/>
      <c r="AO21" s="40"/>
      <c r="AP21" s="21" t="str">
        <f>IF(AO21="x",1,"")</f>
        <v/>
      </c>
      <c r="AR21" s="165" t="s">
        <v>17</v>
      </c>
      <c r="AS21" s="165"/>
      <c r="AT21" s="165"/>
      <c r="AU21" s="165"/>
      <c r="AV21" s="40"/>
      <c r="AW21" s="21" t="str">
        <f>IF(AV21="x",1,"")</f>
        <v/>
      </c>
      <c r="AY21" s="165" t="s">
        <v>17</v>
      </c>
      <c r="AZ21" s="165"/>
      <c r="BA21" s="165"/>
      <c r="BB21" s="165"/>
      <c r="BC21" s="40"/>
      <c r="BD21" s="21" t="str">
        <f>IF(BC21="x",1,"")</f>
        <v/>
      </c>
      <c r="BF21" s="165" t="s">
        <v>17</v>
      </c>
      <c r="BG21" s="165"/>
      <c r="BH21" s="165"/>
      <c r="BI21" s="165"/>
      <c r="BJ21" s="40"/>
      <c r="BK21" s="21" t="str">
        <f>IF(BJ21="x",1,"")</f>
        <v/>
      </c>
      <c r="BM21" s="165" t="s">
        <v>17</v>
      </c>
      <c r="BN21" s="165"/>
      <c r="BO21" s="165"/>
      <c r="BP21" s="165"/>
      <c r="BQ21" s="40"/>
      <c r="BR21" s="21" t="str">
        <f>IF(BQ21="x",1,"")</f>
        <v/>
      </c>
      <c r="BT21" s="165" t="s">
        <v>17</v>
      </c>
      <c r="BU21" s="165"/>
      <c r="BV21" s="165"/>
      <c r="BW21" s="165"/>
      <c r="BX21" s="40"/>
      <c r="BY21" s="21" t="str">
        <f>IF(BX21="x",1,"")</f>
        <v/>
      </c>
    </row>
    <row r="22" spans="9:77" ht="30.2" customHeight="1" x14ac:dyDescent="0.25">
      <c r="I22" s="165" t="s">
        <v>15</v>
      </c>
      <c r="J22" s="165"/>
      <c r="K22" s="165"/>
      <c r="L22" s="165"/>
      <c r="M22" s="40"/>
      <c r="N22" s="21" t="str">
        <f>IF(M22="x",2,"")</f>
        <v/>
      </c>
      <c r="P22" s="165" t="s">
        <v>15</v>
      </c>
      <c r="Q22" s="165"/>
      <c r="R22" s="165"/>
      <c r="S22" s="165"/>
      <c r="T22" s="40"/>
      <c r="U22" s="21" t="str">
        <f>IF(T22="x",2,"")</f>
        <v/>
      </c>
      <c r="W22" s="165" t="s">
        <v>15</v>
      </c>
      <c r="X22" s="165"/>
      <c r="Y22" s="165"/>
      <c r="Z22" s="165"/>
      <c r="AA22" s="40"/>
      <c r="AB22" s="21" t="str">
        <f>IF(AA22="x",2,"")</f>
        <v/>
      </c>
      <c r="AD22" s="165" t="s">
        <v>15</v>
      </c>
      <c r="AE22" s="165"/>
      <c r="AF22" s="165"/>
      <c r="AG22" s="165"/>
      <c r="AH22" s="40"/>
      <c r="AI22" s="21" t="str">
        <f>IF(AH22="x",2,"")</f>
        <v/>
      </c>
      <c r="AK22" s="165" t="s">
        <v>15</v>
      </c>
      <c r="AL22" s="165"/>
      <c r="AM22" s="165"/>
      <c r="AN22" s="165"/>
      <c r="AO22" s="40"/>
      <c r="AP22" s="21" t="str">
        <f>IF(AO22="x",2,"")</f>
        <v/>
      </c>
      <c r="AR22" s="165" t="s">
        <v>15</v>
      </c>
      <c r="AS22" s="165"/>
      <c r="AT22" s="165"/>
      <c r="AU22" s="165"/>
      <c r="AV22" s="40"/>
      <c r="AW22" s="21" t="str">
        <f>IF(AV22="x",2,"")</f>
        <v/>
      </c>
      <c r="AY22" s="165" t="s">
        <v>15</v>
      </c>
      <c r="AZ22" s="165"/>
      <c r="BA22" s="165"/>
      <c r="BB22" s="165"/>
      <c r="BC22" s="40"/>
      <c r="BD22" s="21" t="str">
        <f>IF(BC22="x",2,"")</f>
        <v/>
      </c>
      <c r="BF22" s="165" t="s">
        <v>15</v>
      </c>
      <c r="BG22" s="165"/>
      <c r="BH22" s="165"/>
      <c r="BI22" s="165"/>
      <c r="BJ22" s="40"/>
      <c r="BK22" s="21" t="str">
        <f>IF(BJ22="x",2,"")</f>
        <v/>
      </c>
      <c r="BM22" s="165" t="s">
        <v>15</v>
      </c>
      <c r="BN22" s="165"/>
      <c r="BO22" s="165"/>
      <c r="BP22" s="165"/>
      <c r="BQ22" s="40"/>
      <c r="BR22" s="21" t="str">
        <f>IF(BQ22="x",2,"")</f>
        <v/>
      </c>
      <c r="BT22" s="165" t="s">
        <v>15</v>
      </c>
      <c r="BU22" s="165"/>
      <c r="BV22" s="165"/>
      <c r="BW22" s="165"/>
      <c r="BX22" s="40"/>
      <c r="BY22" s="21" t="str">
        <f>IF(BX22="x",2,"")</f>
        <v/>
      </c>
    </row>
    <row r="23" spans="9:77" ht="30.2" customHeight="1" x14ac:dyDescent="0.25">
      <c r="I23" s="165" t="s">
        <v>16</v>
      </c>
      <c r="J23" s="165"/>
      <c r="K23" s="165"/>
      <c r="L23" s="165"/>
      <c r="M23" s="40"/>
      <c r="N23" s="21" t="str">
        <f>IF(M23="x",3,"")</f>
        <v/>
      </c>
      <c r="P23" s="165" t="s">
        <v>16</v>
      </c>
      <c r="Q23" s="165"/>
      <c r="R23" s="165"/>
      <c r="S23" s="165"/>
      <c r="T23" s="40"/>
      <c r="U23" s="21" t="str">
        <f>IF(T23="x",3,"")</f>
        <v/>
      </c>
      <c r="W23" s="165" t="s">
        <v>16</v>
      </c>
      <c r="X23" s="165"/>
      <c r="Y23" s="165"/>
      <c r="Z23" s="165"/>
      <c r="AA23" s="40"/>
      <c r="AB23" s="21" t="str">
        <f>IF(AA23="x",3,"")</f>
        <v/>
      </c>
      <c r="AD23" s="165" t="s">
        <v>16</v>
      </c>
      <c r="AE23" s="165"/>
      <c r="AF23" s="165"/>
      <c r="AG23" s="165"/>
      <c r="AH23" s="40"/>
      <c r="AI23" s="21" t="str">
        <f>IF(AH23="x",3,"")</f>
        <v/>
      </c>
      <c r="AK23" s="165" t="s">
        <v>16</v>
      </c>
      <c r="AL23" s="165"/>
      <c r="AM23" s="165"/>
      <c r="AN23" s="165"/>
      <c r="AO23" s="40"/>
      <c r="AP23" s="21" t="str">
        <f>IF(AO23="x",3,"")</f>
        <v/>
      </c>
      <c r="AR23" s="165" t="s">
        <v>16</v>
      </c>
      <c r="AS23" s="165"/>
      <c r="AT23" s="165"/>
      <c r="AU23" s="165"/>
      <c r="AV23" s="40"/>
      <c r="AW23" s="21" t="str">
        <f>IF(AV23="x",3,"")</f>
        <v/>
      </c>
      <c r="AY23" s="165" t="s">
        <v>16</v>
      </c>
      <c r="AZ23" s="165"/>
      <c r="BA23" s="165"/>
      <c r="BB23" s="165"/>
      <c r="BC23" s="40"/>
      <c r="BD23" s="21" t="str">
        <f>IF(BC23="x",3,"")</f>
        <v/>
      </c>
      <c r="BF23" s="165" t="s">
        <v>16</v>
      </c>
      <c r="BG23" s="165"/>
      <c r="BH23" s="165"/>
      <c r="BI23" s="165"/>
      <c r="BJ23" s="40"/>
      <c r="BK23" s="21" t="str">
        <f>IF(BJ23="x",3,"")</f>
        <v/>
      </c>
      <c r="BM23" s="165" t="s">
        <v>16</v>
      </c>
      <c r="BN23" s="165"/>
      <c r="BO23" s="165"/>
      <c r="BP23" s="165"/>
      <c r="BQ23" s="40"/>
      <c r="BR23" s="21" t="str">
        <f>IF(BQ23="x",3,"")</f>
        <v/>
      </c>
      <c r="BT23" s="165" t="s">
        <v>16</v>
      </c>
      <c r="BU23" s="165"/>
      <c r="BV23" s="165"/>
      <c r="BW23" s="165"/>
      <c r="BX23" s="40"/>
      <c r="BY23" s="21" t="str">
        <f>IF(BX23="x",3,"")</f>
        <v/>
      </c>
    </row>
    <row r="24" spans="9:77" ht="9.1999999999999993" customHeight="1" x14ac:dyDescent="0.25"/>
    <row r="25" spans="9:77" ht="21" x14ac:dyDescent="0.25">
      <c r="I25" s="36" t="s">
        <v>43</v>
      </c>
      <c r="J25" s="37">
        <f>SUM(N18:N23)</f>
        <v>0</v>
      </c>
      <c r="K25" s="38" t="s">
        <v>11</v>
      </c>
      <c r="P25" s="36" t="s">
        <v>43</v>
      </c>
      <c r="Q25" s="37">
        <f>SUM(U18:U23)</f>
        <v>0</v>
      </c>
      <c r="R25" s="38" t="s">
        <v>11</v>
      </c>
      <c r="W25" s="36" t="s">
        <v>43</v>
      </c>
      <c r="X25" s="37">
        <f>SUM(AB18:AB23)</f>
        <v>0</v>
      </c>
      <c r="Y25" s="38" t="s">
        <v>11</v>
      </c>
      <c r="AD25" s="36" t="s">
        <v>43</v>
      </c>
      <c r="AE25" s="37">
        <f>SUM(AI18:AI23)</f>
        <v>0</v>
      </c>
      <c r="AF25" s="38" t="s">
        <v>11</v>
      </c>
      <c r="AK25" s="36" t="s">
        <v>43</v>
      </c>
      <c r="AL25" s="37">
        <f>SUM(AP18:AP23)</f>
        <v>0</v>
      </c>
      <c r="AM25" s="38" t="s">
        <v>11</v>
      </c>
      <c r="AR25" s="36" t="s">
        <v>43</v>
      </c>
      <c r="AS25" s="37">
        <f>SUM(AW18:AW23)</f>
        <v>0</v>
      </c>
      <c r="AT25" s="38" t="s">
        <v>11</v>
      </c>
      <c r="AY25" s="36" t="s">
        <v>43</v>
      </c>
      <c r="AZ25" s="37">
        <f>SUM(BD18:BD23)</f>
        <v>0</v>
      </c>
      <c r="BA25" s="38" t="s">
        <v>11</v>
      </c>
      <c r="BF25" s="36" t="s">
        <v>43</v>
      </c>
      <c r="BG25" s="37">
        <f>SUM(BK18:BK23)</f>
        <v>0</v>
      </c>
      <c r="BH25" s="38" t="s">
        <v>11</v>
      </c>
      <c r="BM25" s="36" t="s">
        <v>43</v>
      </c>
      <c r="BN25" s="37">
        <f>SUM(BR18:BR23)</f>
        <v>0</v>
      </c>
      <c r="BO25" s="38" t="s">
        <v>11</v>
      </c>
      <c r="BT25" s="36" t="s">
        <v>43</v>
      </c>
      <c r="BU25" s="37">
        <f>SUM(BY18:BY23)</f>
        <v>0</v>
      </c>
      <c r="BV25" s="38" t="s">
        <v>11</v>
      </c>
    </row>
    <row r="26" spans="9:77" ht="9.1999999999999993" customHeight="1" x14ac:dyDescent="0.25">
      <c r="I26" s="39"/>
      <c r="P26" s="39"/>
      <c r="W26" s="39"/>
      <c r="AD26" s="39"/>
      <c r="AK26" s="39"/>
      <c r="AR26" s="39"/>
      <c r="AY26" s="39"/>
      <c r="BF26" s="39"/>
      <c r="BM26" s="39"/>
      <c r="BT26" s="39"/>
    </row>
    <row r="27" spans="9:77" ht="21" x14ac:dyDescent="0.25">
      <c r="I27" s="36" t="s">
        <v>45</v>
      </c>
      <c r="J27" s="37">
        <f>J13+J25</f>
        <v>0</v>
      </c>
      <c r="K27" s="38" t="s">
        <v>11</v>
      </c>
      <c r="P27" s="36" t="s">
        <v>45</v>
      </c>
      <c r="Q27" s="37">
        <f>Q13+Q25</f>
        <v>0</v>
      </c>
      <c r="R27" s="38" t="s">
        <v>11</v>
      </c>
      <c r="W27" s="36" t="s">
        <v>45</v>
      </c>
      <c r="X27" s="37">
        <f>X13+X25</f>
        <v>0</v>
      </c>
      <c r="Y27" s="38" t="s">
        <v>11</v>
      </c>
      <c r="AD27" s="36" t="s">
        <v>45</v>
      </c>
      <c r="AE27" s="37">
        <f>AE13+AE25</f>
        <v>0</v>
      </c>
      <c r="AF27" s="38" t="s">
        <v>11</v>
      </c>
      <c r="AK27" s="36" t="s">
        <v>45</v>
      </c>
      <c r="AL27" s="37">
        <f>AL13+AL25</f>
        <v>0</v>
      </c>
      <c r="AM27" s="38" t="s">
        <v>11</v>
      </c>
      <c r="AR27" s="36" t="s">
        <v>45</v>
      </c>
      <c r="AS27" s="37">
        <f>AS13+AS25</f>
        <v>0</v>
      </c>
      <c r="AT27" s="38" t="s">
        <v>11</v>
      </c>
      <c r="AY27" s="36" t="s">
        <v>45</v>
      </c>
      <c r="AZ27" s="37">
        <f>AZ13+AZ25</f>
        <v>0</v>
      </c>
      <c r="BA27" s="38" t="s">
        <v>11</v>
      </c>
      <c r="BF27" s="36" t="s">
        <v>45</v>
      </c>
      <c r="BG27" s="37">
        <f>BG13+BG25</f>
        <v>0</v>
      </c>
      <c r="BH27" s="38" t="s">
        <v>11</v>
      </c>
      <c r="BM27" s="36" t="s">
        <v>45</v>
      </c>
      <c r="BN27" s="37">
        <f>BN13+BN25</f>
        <v>0</v>
      </c>
      <c r="BO27" s="38" t="s">
        <v>11</v>
      </c>
      <c r="BT27" s="36" t="s">
        <v>45</v>
      </c>
      <c r="BU27" s="37">
        <f>BU13+BU25</f>
        <v>0</v>
      </c>
      <c r="BV27" s="38" t="s">
        <v>11</v>
      </c>
    </row>
    <row r="29" spans="9:77" ht="14.85" customHeight="1" x14ac:dyDescent="0.25"/>
  </sheetData>
  <sheetProtection sheet="1" formatCells="0"/>
  <mergeCells count="166">
    <mergeCell ref="B2:C3"/>
    <mergeCell ref="I2:J2"/>
    <mergeCell ref="K2:M2"/>
    <mergeCell ref="P2:Q2"/>
    <mergeCell ref="R2:T2"/>
    <mergeCell ref="BM2:BN2"/>
    <mergeCell ref="BO2:BQ2"/>
    <mergeCell ref="BT2:BU2"/>
    <mergeCell ref="BB3:BC3"/>
    <mergeCell ref="BF3:BG3"/>
    <mergeCell ref="BI3:BJ3"/>
    <mergeCell ref="AD3:AE3"/>
    <mergeCell ref="AG3:AH3"/>
    <mergeCell ref="AK3:AL3"/>
    <mergeCell ref="AN3:AO3"/>
    <mergeCell ref="AR3:AS3"/>
    <mergeCell ref="AU3:AV3"/>
    <mergeCell ref="D2:D3"/>
    <mergeCell ref="E2:E3"/>
    <mergeCell ref="F2:F3"/>
    <mergeCell ref="BV2:BX2"/>
    <mergeCell ref="I3:J3"/>
    <mergeCell ref="L3:M3"/>
    <mergeCell ref="P3:Q3"/>
    <mergeCell ref="S3:T3"/>
    <mergeCell ref="W3:X3"/>
    <mergeCell ref="Z3:AA3"/>
    <mergeCell ref="AR2:AS2"/>
    <mergeCell ref="AT2:AV2"/>
    <mergeCell ref="AY2:AZ2"/>
    <mergeCell ref="BA2:BC2"/>
    <mergeCell ref="BF2:BG2"/>
    <mergeCell ref="BH2:BJ2"/>
    <mergeCell ref="W2:X2"/>
    <mergeCell ref="Y2:AA2"/>
    <mergeCell ref="AD2:AE2"/>
    <mergeCell ref="AF2:AH2"/>
    <mergeCell ref="AK2:AL2"/>
    <mergeCell ref="AM2:AO2"/>
    <mergeCell ref="BT3:BU3"/>
    <mergeCell ref="BW3:BX3"/>
    <mergeCell ref="BM3:BN3"/>
    <mergeCell ref="BP3:BQ3"/>
    <mergeCell ref="AY3:AZ3"/>
    <mergeCell ref="BN4:BP4"/>
    <mergeCell ref="BU4:BW4"/>
    <mergeCell ref="B5:B6"/>
    <mergeCell ref="C5:F5"/>
    <mergeCell ref="I5:I6"/>
    <mergeCell ref="J5:M5"/>
    <mergeCell ref="P5:P6"/>
    <mergeCell ref="Q5:T5"/>
    <mergeCell ref="W5:W6"/>
    <mergeCell ref="X5:AA5"/>
    <mergeCell ref="BT5:BT6"/>
    <mergeCell ref="BU5:BX5"/>
    <mergeCell ref="BM5:BM6"/>
    <mergeCell ref="BN5:BQ5"/>
    <mergeCell ref="J4:L4"/>
    <mergeCell ref="Q4:S4"/>
    <mergeCell ref="X4:Z4"/>
    <mergeCell ref="AE4:AG4"/>
    <mergeCell ref="AL4:AN4"/>
    <mergeCell ref="AS4:AU4"/>
    <mergeCell ref="AZ4:BB4"/>
    <mergeCell ref="BG4:BI4"/>
    <mergeCell ref="AY5:AY6"/>
    <mergeCell ref="AZ5:BC5"/>
    <mergeCell ref="BF5:BF6"/>
    <mergeCell ref="BG5:BJ5"/>
    <mergeCell ref="AD5:AD6"/>
    <mergeCell ref="AE5:AH5"/>
    <mergeCell ref="AK5:AK6"/>
    <mergeCell ref="AL5:AO5"/>
    <mergeCell ref="AR5:AR6"/>
    <mergeCell ref="AS5:AV5"/>
    <mergeCell ref="BM15:BQ15"/>
    <mergeCell ref="BT15:BX15"/>
    <mergeCell ref="I16:M16"/>
    <mergeCell ref="P16:T16"/>
    <mergeCell ref="W16:AA16"/>
    <mergeCell ref="AD16:AH16"/>
    <mergeCell ref="AK16:AO16"/>
    <mergeCell ref="AR16:AV16"/>
    <mergeCell ref="AY16:BC16"/>
    <mergeCell ref="BF16:BJ16"/>
    <mergeCell ref="BM16:BQ16"/>
    <mergeCell ref="BT16:BX16"/>
    <mergeCell ref="I15:M15"/>
    <mergeCell ref="P15:T15"/>
    <mergeCell ref="W15:AA15"/>
    <mergeCell ref="AD15:AH15"/>
    <mergeCell ref="AK15:AO15"/>
    <mergeCell ref="AR15:AV15"/>
    <mergeCell ref="AY15:BC15"/>
    <mergeCell ref="BF15:BJ15"/>
    <mergeCell ref="BT17:BW17"/>
    <mergeCell ref="I18:L18"/>
    <mergeCell ref="P18:S18"/>
    <mergeCell ref="W18:Z18"/>
    <mergeCell ref="AD18:AG18"/>
    <mergeCell ref="AK18:AN18"/>
    <mergeCell ref="AR18:AU18"/>
    <mergeCell ref="AY18:BB18"/>
    <mergeCell ref="BF18:BI18"/>
    <mergeCell ref="BM18:BP18"/>
    <mergeCell ref="BT18:BW18"/>
    <mergeCell ref="I17:L17"/>
    <mergeCell ref="P17:S17"/>
    <mergeCell ref="W17:Z17"/>
    <mergeCell ref="AD17:AG17"/>
    <mergeCell ref="AK17:AN17"/>
    <mergeCell ref="AR17:AU17"/>
    <mergeCell ref="AY17:BB17"/>
    <mergeCell ref="BF17:BI17"/>
    <mergeCell ref="BM17:BP17"/>
    <mergeCell ref="BT19:BW19"/>
    <mergeCell ref="I20:L20"/>
    <mergeCell ref="P20:S20"/>
    <mergeCell ref="W20:Z20"/>
    <mergeCell ref="AD20:AG20"/>
    <mergeCell ref="AK20:AN20"/>
    <mergeCell ref="AR20:AU20"/>
    <mergeCell ref="AY20:BB20"/>
    <mergeCell ref="BF20:BI20"/>
    <mergeCell ref="BM20:BP20"/>
    <mergeCell ref="BT20:BW20"/>
    <mergeCell ref="I19:L19"/>
    <mergeCell ref="P19:S19"/>
    <mergeCell ref="W19:Z19"/>
    <mergeCell ref="AD19:AG19"/>
    <mergeCell ref="AK19:AN19"/>
    <mergeCell ref="AR19:AU19"/>
    <mergeCell ref="AY19:BB19"/>
    <mergeCell ref="BF19:BI19"/>
    <mergeCell ref="BM19:BP19"/>
    <mergeCell ref="BT21:BW21"/>
    <mergeCell ref="I22:L22"/>
    <mergeCell ref="P22:S22"/>
    <mergeCell ref="W22:Z22"/>
    <mergeCell ref="AD22:AG22"/>
    <mergeCell ref="AK22:AN22"/>
    <mergeCell ref="AR22:AU22"/>
    <mergeCell ref="AY22:BB22"/>
    <mergeCell ref="BF22:BI22"/>
    <mergeCell ref="I21:L21"/>
    <mergeCell ref="P21:S21"/>
    <mergeCell ref="W21:Z21"/>
    <mergeCell ref="AD21:AG21"/>
    <mergeCell ref="AK21:AN21"/>
    <mergeCell ref="AR21:AU21"/>
    <mergeCell ref="AY21:BB21"/>
    <mergeCell ref="BF21:BI21"/>
    <mergeCell ref="BM21:BP21"/>
    <mergeCell ref="BM23:BP23"/>
    <mergeCell ref="BT23:BW23"/>
    <mergeCell ref="BM22:BP22"/>
    <mergeCell ref="BT22:BW22"/>
    <mergeCell ref="I23:L23"/>
    <mergeCell ref="P23:S23"/>
    <mergeCell ref="W23:Z23"/>
    <mergeCell ref="AD23:AG23"/>
    <mergeCell ref="AK23:AN23"/>
    <mergeCell ref="AR23:AU23"/>
    <mergeCell ref="AY23:BB23"/>
    <mergeCell ref="BF23:BI23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92FA9-6EB7-4BF5-9166-DB0575488C4C}">
  <dimension ref="B1:BY29"/>
  <sheetViews>
    <sheetView showGridLines="0" zoomScaleNormal="100" workbookViewId="0">
      <pane xSplit="7" topLeftCell="H1" activePane="topRight" state="frozen"/>
      <selection pane="topRight" activeCell="H1" sqref="H1"/>
    </sheetView>
  </sheetViews>
  <sheetFormatPr baseColWidth="10" defaultColWidth="9.140625" defaultRowHeight="15" x14ac:dyDescent="0.25"/>
  <cols>
    <col min="1" max="1" width="3.7109375" style="24" customWidth="1"/>
    <col min="2" max="2" width="19.85546875" style="24" customWidth="1"/>
    <col min="3" max="6" width="12.28515625" style="24" customWidth="1"/>
    <col min="7" max="8" width="2.28515625" style="24" customWidth="1"/>
    <col min="9" max="9" width="19.85546875" style="24" bestFit="1" customWidth="1"/>
    <col min="10" max="13" width="11.140625" style="24" customWidth="1"/>
    <col min="14" max="15" width="2.28515625" style="24" customWidth="1"/>
    <col min="16" max="16" width="19.85546875" style="24" bestFit="1" customWidth="1"/>
    <col min="17" max="20" width="11.140625" style="24" customWidth="1"/>
    <col min="21" max="22" width="2.28515625" style="24" customWidth="1"/>
    <col min="23" max="23" width="19.85546875" style="24" bestFit="1" customWidth="1"/>
    <col min="24" max="27" width="11.140625" style="24" customWidth="1"/>
    <col min="28" max="29" width="2.28515625" style="24" customWidth="1"/>
    <col min="30" max="30" width="19.85546875" style="24" bestFit="1" customWidth="1"/>
    <col min="31" max="34" width="11.140625" style="24" customWidth="1"/>
    <col min="35" max="36" width="2.28515625" style="24" customWidth="1"/>
    <col min="37" max="37" width="19.85546875" style="24" bestFit="1" customWidth="1"/>
    <col min="38" max="41" width="11.140625" style="24" customWidth="1"/>
    <col min="42" max="43" width="2.28515625" style="24" customWidth="1"/>
    <col min="44" max="44" width="19.85546875" style="24" bestFit="1" customWidth="1"/>
    <col min="45" max="48" width="11.140625" style="24" customWidth="1"/>
    <col min="49" max="50" width="2.28515625" style="24" customWidth="1"/>
    <col min="51" max="51" width="19.85546875" style="24" bestFit="1" customWidth="1"/>
    <col min="52" max="55" width="11.140625" style="24" customWidth="1"/>
    <col min="56" max="57" width="2.28515625" style="24" customWidth="1"/>
    <col min="58" max="58" width="19.85546875" style="24" bestFit="1" customWidth="1"/>
    <col min="59" max="62" width="11.140625" style="24" customWidth="1"/>
    <col min="63" max="64" width="2.28515625" style="24" customWidth="1"/>
    <col min="65" max="65" width="19.85546875" style="24" bestFit="1" customWidth="1"/>
    <col min="66" max="69" width="11.140625" style="24" customWidth="1"/>
    <col min="70" max="71" width="2.28515625" style="24" customWidth="1"/>
    <col min="72" max="72" width="19.85546875" style="24" bestFit="1" customWidth="1"/>
    <col min="73" max="76" width="11.140625" style="24" customWidth="1"/>
    <col min="77" max="77" width="2.28515625" style="24" customWidth="1"/>
    <col min="78" max="16384" width="9.140625" style="24"/>
  </cols>
  <sheetData>
    <row r="1" spans="2:77" ht="5.25" customHeight="1" thickBot="1" x14ac:dyDescent="0.3"/>
    <row r="2" spans="2:77" ht="23.1" customHeight="1" x14ac:dyDescent="0.3">
      <c r="B2" s="181" t="s">
        <v>137</v>
      </c>
      <c r="C2" s="179"/>
      <c r="D2" s="190" t="s">
        <v>276</v>
      </c>
      <c r="E2" s="192">
        <v>184</v>
      </c>
      <c r="F2" s="194" t="s">
        <v>279</v>
      </c>
      <c r="G2" s="25"/>
      <c r="H2" s="25"/>
      <c r="I2" s="179" t="s">
        <v>105</v>
      </c>
      <c r="J2" s="180"/>
      <c r="K2" s="173" t="s">
        <v>103</v>
      </c>
      <c r="L2" s="173"/>
      <c r="M2" s="174"/>
      <c r="N2" s="25"/>
      <c r="O2" s="25"/>
      <c r="P2" s="179" t="s">
        <v>106</v>
      </c>
      <c r="Q2" s="180"/>
      <c r="R2" s="173" t="s">
        <v>75</v>
      </c>
      <c r="S2" s="173"/>
      <c r="T2" s="174"/>
      <c r="U2" s="25"/>
      <c r="V2" s="25"/>
      <c r="W2" s="179" t="s">
        <v>107</v>
      </c>
      <c r="X2" s="180"/>
      <c r="Y2" s="173" t="s">
        <v>75</v>
      </c>
      <c r="Z2" s="173"/>
      <c r="AA2" s="174"/>
      <c r="AB2" s="25"/>
      <c r="AC2" s="25"/>
      <c r="AD2" s="179" t="s">
        <v>108</v>
      </c>
      <c r="AE2" s="180"/>
      <c r="AF2" s="173" t="s">
        <v>75</v>
      </c>
      <c r="AG2" s="173"/>
      <c r="AH2" s="174"/>
      <c r="AI2" s="25"/>
      <c r="AJ2" s="25"/>
      <c r="AK2" s="179" t="s">
        <v>109</v>
      </c>
      <c r="AL2" s="180"/>
      <c r="AM2" s="173" t="s">
        <v>75</v>
      </c>
      <c r="AN2" s="173"/>
      <c r="AO2" s="174"/>
      <c r="AP2" s="25"/>
      <c r="AQ2" s="25"/>
      <c r="AR2" s="179" t="s">
        <v>110</v>
      </c>
      <c r="AS2" s="180"/>
      <c r="AT2" s="173" t="s">
        <v>75</v>
      </c>
      <c r="AU2" s="173"/>
      <c r="AV2" s="174"/>
      <c r="AW2" s="25"/>
      <c r="AX2" s="25"/>
      <c r="AY2" s="179" t="s">
        <v>111</v>
      </c>
      <c r="AZ2" s="180"/>
      <c r="BA2" s="173" t="s">
        <v>75</v>
      </c>
      <c r="BB2" s="173"/>
      <c r="BC2" s="174"/>
      <c r="BD2" s="25"/>
      <c r="BE2" s="25"/>
      <c r="BF2" s="179" t="s">
        <v>112</v>
      </c>
      <c r="BG2" s="180"/>
      <c r="BH2" s="173" t="s">
        <v>75</v>
      </c>
      <c r="BI2" s="173"/>
      <c r="BJ2" s="174"/>
      <c r="BK2" s="25"/>
      <c r="BL2" s="25"/>
      <c r="BM2" s="179" t="s">
        <v>113</v>
      </c>
      <c r="BN2" s="180"/>
      <c r="BO2" s="173" t="s">
        <v>75</v>
      </c>
      <c r="BP2" s="173"/>
      <c r="BQ2" s="174"/>
      <c r="BR2" s="25"/>
      <c r="BS2" s="25"/>
      <c r="BT2" s="179" t="s">
        <v>114</v>
      </c>
      <c r="BU2" s="180"/>
      <c r="BV2" s="173" t="s">
        <v>75</v>
      </c>
      <c r="BW2" s="173"/>
      <c r="BX2" s="174"/>
      <c r="BY2" s="25"/>
    </row>
    <row r="3" spans="2:77" ht="23.1" customHeight="1" thickBot="1" x14ac:dyDescent="0.35">
      <c r="B3" s="182"/>
      <c r="C3" s="183"/>
      <c r="D3" s="191"/>
      <c r="E3" s="193"/>
      <c r="F3" s="195"/>
      <c r="G3" s="25"/>
      <c r="H3" s="25"/>
      <c r="I3" s="175" t="s">
        <v>46</v>
      </c>
      <c r="J3" s="176"/>
      <c r="K3" s="23" t="str">
        <f>IF(ISNA(HLOOKUP(J27,Données!$C4:$O5,2,FALSE)),"... mois",HLOOKUP(J27,Données!$C4:$O5,2,FALSE))</f>
        <v>... mois</v>
      </c>
      <c r="L3" s="177" t="str">
        <f>IF(J11&lt;&gt;"",$C11,IF(K11&lt;&gt;"",$D11,IF(L11&lt;&gt;"",$E11,IF(M11&lt;&gt;"",$F11,"..."))))</f>
        <v>...</v>
      </c>
      <c r="M3" s="178"/>
      <c r="N3" s="25"/>
      <c r="O3" s="25"/>
      <c r="P3" s="175" t="s">
        <v>46</v>
      </c>
      <c r="Q3" s="176"/>
      <c r="R3" s="23" t="str">
        <f>IF(ISNA(HLOOKUP(Q27,Données!$C4:$O5,2,FALSE)),"... mois",HLOOKUP(Q27,Données!$C4:$O5,2,FALSE))</f>
        <v>... mois</v>
      </c>
      <c r="S3" s="177" t="str">
        <f>IF(Q11&lt;&gt;"",$C11,IF(R11&lt;&gt;"",$D11,IF(S11&lt;&gt;"",$E11,IF(T11&lt;&gt;"",$F11,"..."))))</f>
        <v>...</v>
      </c>
      <c r="T3" s="178"/>
      <c r="U3" s="25"/>
      <c r="V3" s="25"/>
      <c r="W3" s="175" t="s">
        <v>46</v>
      </c>
      <c r="X3" s="176"/>
      <c r="Y3" s="23" t="str">
        <f>IF(ISNA(HLOOKUP(X27,Données!$C4:$O5,2,FALSE)),"... mois",HLOOKUP(X27,Données!$C4:$O5,2,FALSE))</f>
        <v>... mois</v>
      </c>
      <c r="Z3" s="177" t="str">
        <f>IF(X11&lt;&gt;"",$C11,IF(Y11&lt;&gt;"",$D11,IF(Z11&lt;&gt;"",$E11,IF(AA11&lt;&gt;"",$F11,"..."))))</f>
        <v>...</v>
      </c>
      <c r="AA3" s="178"/>
      <c r="AB3" s="25"/>
      <c r="AC3" s="25"/>
      <c r="AD3" s="175" t="s">
        <v>46</v>
      </c>
      <c r="AE3" s="176"/>
      <c r="AF3" s="23" t="str">
        <f>IF(ISNA(HLOOKUP(AE27,Données!$C4:$O5,2,FALSE)),"... mois",HLOOKUP(AE27,Données!$C4:$O5,2,FALSE))</f>
        <v>... mois</v>
      </c>
      <c r="AG3" s="177" t="str">
        <f>IF(AE11&lt;&gt;"",$C11,IF(AF11&lt;&gt;"",$D11,IF(AG11&lt;&gt;"",$E11,IF(AH11&lt;&gt;"",$F11,"..."))))</f>
        <v>...</v>
      </c>
      <c r="AH3" s="178"/>
      <c r="AI3" s="25"/>
      <c r="AJ3" s="25"/>
      <c r="AK3" s="175" t="s">
        <v>46</v>
      </c>
      <c r="AL3" s="176"/>
      <c r="AM3" s="23" t="str">
        <f>IF(ISNA(HLOOKUP(AL27,Données!$C4:$O5,2,FALSE)),"... mois",HLOOKUP(AL27,Données!$C4:$O5,2,FALSE))</f>
        <v>... mois</v>
      </c>
      <c r="AN3" s="177" t="str">
        <f>IF(AL11&lt;&gt;"",$C11,IF(AM11&lt;&gt;"",$D11,IF(AN11&lt;&gt;"",$E11,IF(AO11&lt;&gt;"",$F11,"..."))))</f>
        <v>...</v>
      </c>
      <c r="AO3" s="178"/>
      <c r="AP3" s="25"/>
      <c r="AQ3" s="25"/>
      <c r="AR3" s="175" t="s">
        <v>46</v>
      </c>
      <c r="AS3" s="176"/>
      <c r="AT3" s="23" t="str">
        <f>IF(ISNA(HLOOKUP(AS27,Données!$C4:$O5,2,FALSE)),"... mois",HLOOKUP(AS27,Données!$C4:$O5,2,FALSE))</f>
        <v>... mois</v>
      </c>
      <c r="AU3" s="177" t="str">
        <f>IF(AS11&lt;&gt;"",$C11,IF(AT11&lt;&gt;"",$D11,IF(AU11&lt;&gt;"",$E11,IF(AV11&lt;&gt;"",$F11,"..."))))</f>
        <v>...</v>
      </c>
      <c r="AV3" s="178"/>
      <c r="AW3" s="25"/>
      <c r="AX3" s="25"/>
      <c r="AY3" s="175" t="s">
        <v>46</v>
      </c>
      <c r="AZ3" s="176"/>
      <c r="BA3" s="23" t="str">
        <f>IF(ISNA(HLOOKUP(AZ27,Données!$C4:$O5,2,FALSE)),"... mois",HLOOKUP(AZ27,Données!$C4:$O5,2,FALSE))</f>
        <v>... mois</v>
      </c>
      <c r="BB3" s="177" t="str">
        <f>IF(AZ11&lt;&gt;"",$C11,IF(BA11&lt;&gt;"",$D11,IF(BB11&lt;&gt;"",$E11,IF(BC11&lt;&gt;"",$F11,"..."))))</f>
        <v>...</v>
      </c>
      <c r="BC3" s="178"/>
      <c r="BD3" s="25"/>
      <c r="BE3" s="25"/>
      <c r="BF3" s="175" t="s">
        <v>46</v>
      </c>
      <c r="BG3" s="176"/>
      <c r="BH3" s="23" t="str">
        <f>IF(ISNA(HLOOKUP(BG27,Données!$C4:$O5,2,FALSE)),"... mois",HLOOKUP(BG27,Données!$C4:$O5,2,FALSE))</f>
        <v>... mois</v>
      </c>
      <c r="BI3" s="177" t="str">
        <f>IF(BG11&lt;&gt;"",$C11,IF(BH11&lt;&gt;"",$D11,IF(BI11&lt;&gt;"",$E11,IF(BJ11&lt;&gt;"",$F11,"..."))))</f>
        <v>...</v>
      </c>
      <c r="BJ3" s="178"/>
      <c r="BK3" s="25"/>
      <c r="BL3" s="25"/>
      <c r="BM3" s="175" t="s">
        <v>46</v>
      </c>
      <c r="BN3" s="176"/>
      <c r="BO3" s="23" t="str">
        <f>IF(ISNA(HLOOKUP(BN27,Données!$C4:$O5,2,FALSE)),"... mois",HLOOKUP(BN27,Données!$C4:$O5,2,FALSE))</f>
        <v>... mois</v>
      </c>
      <c r="BP3" s="177" t="str">
        <f>IF(BN11&lt;&gt;"",$C11,IF(BO11&lt;&gt;"",$D11,IF(BP11&lt;&gt;"",$E11,IF(BQ11&lt;&gt;"",$F11,"..."))))</f>
        <v>...</v>
      </c>
      <c r="BQ3" s="178"/>
      <c r="BR3" s="25"/>
      <c r="BS3" s="25"/>
      <c r="BT3" s="175" t="s">
        <v>46</v>
      </c>
      <c r="BU3" s="176"/>
      <c r="BV3" s="23" t="str">
        <f>IF(ISNA(HLOOKUP(BU27,Données!$C4:$O5,2,FALSE)),"... mois",HLOOKUP(BU27,Données!$C4:$O5,2,FALSE))</f>
        <v>... mois</v>
      </c>
      <c r="BW3" s="177" t="str">
        <f>IF(BU11&lt;&gt;"",$C11,IF(BV11&lt;&gt;"",$D11,IF(BW11&lt;&gt;"",$E11,IF(BX11&lt;&gt;"",$F11,"..."))))</f>
        <v>...</v>
      </c>
      <c r="BX3" s="178"/>
      <c r="BY3" s="25"/>
    </row>
    <row r="4" spans="2:77" ht="11.45" customHeight="1" x14ac:dyDescent="0.25">
      <c r="I4" s="26"/>
      <c r="J4" s="172"/>
      <c r="K4" s="172"/>
      <c r="L4" s="172"/>
      <c r="M4" s="27"/>
      <c r="P4" s="26"/>
      <c r="Q4" s="172"/>
      <c r="R4" s="172"/>
      <c r="S4" s="172"/>
      <c r="T4" s="27"/>
      <c r="W4" s="26"/>
      <c r="X4" s="172"/>
      <c r="Y4" s="172"/>
      <c r="Z4" s="172"/>
      <c r="AA4" s="27"/>
      <c r="AD4" s="26"/>
      <c r="AE4" s="172"/>
      <c r="AF4" s="172"/>
      <c r="AG4" s="172"/>
      <c r="AH4" s="27"/>
      <c r="AK4" s="26"/>
      <c r="AL4" s="172"/>
      <c r="AM4" s="172"/>
      <c r="AN4" s="172"/>
      <c r="AO4" s="27"/>
      <c r="AR4" s="26"/>
      <c r="AS4" s="172"/>
      <c r="AT4" s="172"/>
      <c r="AU4" s="172"/>
      <c r="AV4" s="27"/>
      <c r="AY4" s="26"/>
      <c r="AZ4" s="172"/>
      <c r="BA4" s="172"/>
      <c r="BB4" s="172"/>
      <c r="BC4" s="27"/>
      <c r="BF4" s="26"/>
      <c r="BG4" s="172"/>
      <c r="BH4" s="172"/>
      <c r="BI4" s="172"/>
      <c r="BJ4" s="27"/>
      <c r="BM4" s="26"/>
      <c r="BN4" s="172"/>
      <c r="BO4" s="172"/>
      <c r="BP4" s="172"/>
      <c r="BQ4" s="27"/>
      <c r="BT4" s="26"/>
      <c r="BU4" s="172"/>
      <c r="BV4" s="172"/>
      <c r="BW4" s="172"/>
      <c r="BX4" s="27"/>
    </row>
    <row r="5" spans="2:77" ht="15" customHeight="1" x14ac:dyDescent="0.25">
      <c r="B5" s="166" t="s">
        <v>67</v>
      </c>
      <c r="C5" s="169" t="s">
        <v>0</v>
      </c>
      <c r="D5" s="170"/>
      <c r="E5" s="170"/>
      <c r="F5" s="171"/>
      <c r="I5" s="166" t="s">
        <v>67</v>
      </c>
      <c r="J5" s="169" t="s">
        <v>0</v>
      </c>
      <c r="K5" s="170"/>
      <c r="L5" s="170"/>
      <c r="M5" s="171"/>
      <c r="P5" s="166" t="s">
        <v>67</v>
      </c>
      <c r="Q5" s="169" t="s">
        <v>0</v>
      </c>
      <c r="R5" s="170"/>
      <c r="S5" s="170"/>
      <c r="T5" s="171"/>
      <c r="W5" s="166" t="s">
        <v>67</v>
      </c>
      <c r="X5" s="169" t="s">
        <v>0</v>
      </c>
      <c r="Y5" s="170"/>
      <c r="Z5" s="170"/>
      <c r="AA5" s="171"/>
      <c r="AD5" s="166" t="s">
        <v>67</v>
      </c>
      <c r="AE5" s="169" t="s">
        <v>0</v>
      </c>
      <c r="AF5" s="170"/>
      <c r="AG5" s="170"/>
      <c r="AH5" s="171"/>
      <c r="AK5" s="166" t="s">
        <v>67</v>
      </c>
      <c r="AL5" s="169" t="s">
        <v>0</v>
      </c>
      <c r="AM5" s="170"/>
      <c r="AN5" s="170"/>
      <c r="AO5" s="171"/>
      <c r="AR5" s="166" t="s">
        <v>67</v>
      </c>
      <c r="AS5" s="169" t="s">
        <v>0</v>
      </c>
      <c r="AT5" s="170"/>
      <c r="AU5" s="170"/>
      <c r="AV5" s="171"/>
      <c r="AY5" s="166" t="s">
        <v>67</v>
      </c>
      <c r="AZ5" s="169" t="s">
        <v>0</v>
      </c>
      <c r="BA5" s="170"/>
      <c r="BB5" s="170"/>
      <c r="BC5" s="171"/>
      <c r="BF5" s="166" t="s">
        <v>67</v>
      </c>
      <c r="BG5" s="169" t="s">
        <v>0</v>
      </c>
      <c r="BH5" s="170"/>
      <c r="BI5" s="170"/>
      <c r="BJ5" s="171"/>
      <c r="BM5" s="166" t="s">
        <v>67</v>
      </c>
      <c r="BN5" s="169" t="s">
        <v>0</v>
      </c>
      <c r="BO5" s="170"/>
      <c r="BP5" s="170"/>
      <c r="BQ5" s="171"/>
      <c r="BT5" s="166" t="s">
        <v>67</v>
      </c>
      <c r="BU5" s="169" t="s">
        <v>0</v>
      </c>
      <c r="BV5" s="170"/>
      <c r="BW5" s="170"/>
      <c r="BX5" s="171"/>
    </row>
    <row r="6" spans="2:77" ht="15" customHeight="1" x14ac:dyDescent="0.25">
      <c r="B6" s="166"/>
      <c r="C6" s="28">
        <v>0</v>
      </c>
      <c r="D6" s="29">
        <v>1</v>
      </c>
      <c r="E6" s="29">
        <v>2</v>
      </c>
      <c r="F6" s="30">
        <v>3</v>
      </c>
      <c r="I6" s="166"/>
      <c r="J6" s="28">
        <v>0</v>
      </c>
      <c r="K6" s="29">
        <v>1</v>
      </c>
      <c r="L6" s="29">
        <v>2</v>
      </c>
      <c r="M6" s="30">
        <v>3</v>
      </c>
      <c r="P6" s="166"/>
      <c r="Q6" s="28">
        <v>0</v>
      </c>
      <c r="R6" s="29">
        <v>1</v>
      </c>
      <c r="S6" s="29">
        <v>2</v>
      </c>
      <c r="T6" s="30">
        <v>3</v>
      </c>
      <c r="W6" s="166"/>
      <c r="X6" s="28">
        <v>0</v>
      </c>
      <c r="Y6" s="29">
        <v>1</v>
      </c>
      <c r="Z6" s="29">
        <v>2</v>
      </c>
      <c r="AA6" s="30">
        <v>3</v>
      </c>
      <c r="AD6" s="166"/>
      <c r="AE6" s="28">
        <v>0</v>
      </c>
      <c r="AF6" s="29">
        <v>1</v>
      </c>
      <c r="AG6" s="29">
        <v>2</v>
      </c>
      <c r="AH6" s="30">
        <v>3</v>
      </c>
      <c r="AK6" s="166"/>
      <c r="AL6" s="28">
        <v>0</v>
      </c>
      <c r="AM6" s="29">
        <v>1</v>
      </c>
      <c r="AN6" s="29">
        <v>2</v>
      </c>
      <c r="AO6" s="30">
        <v>3</v>
      </c>
      <c r="AR6" s="166"/>
      <c r="AS6" s="28">
        <v>0</v>
      </c>
      <c r="AT6" s="29">
        <v>1</v>
      </c>
      <c r="AU6" s="29">
        <v>2</v>
      </c>
      <c r="AV6" s="30">
        <v>3</v>
      </c>
      <c r="AY6" s="166"/>
      <c r="AZ6" s="28">
        <v>0</v>
      </c>
      <c r="BA6" s="29">
        <v>1</v>
      </c>
      <c r="BB6" s="29">
        <v>2</v>
      </c>
      <c r="BC6" s="30">
        <v>3</v>
      </c>
      <c r="BF6" s="166"/>
      <c r="BG6" s="28">
        <v>0</v>
      </c>
      <c r="BH6" s="29">
        <v>1</v>
      </c>
      <c r="BI6" s="29">
        <v>2</v>
      </c>
      <c r="BJ6" s="30">
        <v>3</v>
      </c>
      <c r="BM6" s="166"/>
      <c r="BN6" s="28">
        <v>0</v>
      </c>
      <c r="BO6" s="29">
        <v>1</v>
      </c>
      <c r="BP6" s="29">
        <v>2</v>
      </c>
      <c r="BQ6" s="30">
        <v>3</v>
      </c>
      <c r="BT6" s="166"/>
      <c r="BU6" s="28">
        <v>0</v>
      </c>
      <c r="BV6" s="29">
        <v>1</v>
      </c>
      <c r="BW6" s="29">
        <v>2</v>
      </c>
      <c r="BX6" s="30">
        <v>3</v>
      </c>
    </row>
    <row r="7" spans="2:77" ht="35.1" customHeight="1" x14ac:dyDescent="0.25">
      <c r="B7" s="31" t="s">
        <v>52</v>
      </c>
      <c r="C7" s="32" t="s">
        <v>1</v>
      </c>
      <c r="D7" s="32" t="s">
        <v>60</v>
      </c>
      <c r="E7" s="32" t="s">
        <v>61</v>
      </c>
      <c r="F7" s="32" t="s">
        <v>2</v>
      </c>
      <c r="I7" s="31" t="s">
        <v>52</v>
      </c>
      <c r="J7" s="40"/>
      <c r="K7" s="40"/>
      <c r="L7" s="40"/>
      <c r="M7" s="40"/>
      <c r="P7" s="31" t="s">
        <v>52</v>
      </c>
      <c r="Q7" s="40"/>
      <c r="R7" s="42"/>
      <c r="S7" s="40"/>
      <c r="T7" s="40"/>
      <c r="W7" s="31" t="s">
        <v>52</v>
      </c>
      <c r="X7" s="40"/>
      <c r="Y7" s="40"/>
      <c r="Z7" s="40"/>
      <c r="AA7" s="40"/>
      <c r="AD7" s="31" t="s">
        <v>52</v>
      </c>
      <c r="AE7" s="40"/>
      <c r="AF7" s="40"/>
      <c r="AG7" s="40"/>
      <c r="AH7" s="40"/>
      <c r="AK7" s="31" t="s">
        <v>52</v>
      </c>
      <c r="AL7" s="40"/>
      <c r="AM7" s="40"/>
      <c r="AN7" s="40"/>
      <c r="AO7" s="40"/>
      <c r="AR7" s="31" t="s">
        <v>52</v>
      </c>
      <c r="AS7" s="40"/>
      <c r="AT7" s="40"/>
      <c r="AU7" s="40"/>
      <c r="AV7" s="40"/>
      <c r="AY7" s="31" t="s">
        <v>52</v>
      </c>
      <c r="AZ7" s="40"/>
      <c r="BA7" s="40"/>
      <c r="BB7" s="40"/>
      <c r="BC7" s="40"/>
      <c r="BF7" s="31" t="s">
        <v>52</v>
      </c>
      <c r="BG7" s="40"/>
      <c r="BH7" s="40"/>
      <c r="BI7" s="40"/>
      <c r="BJ7" s="40"/>
      <c r="BM7" s="31" t="s">
        <v>52</v>
      </c>
      <c r="BN7" s="40"/>
      <c r="BO7" s="40"/>
      <c r="BP7" s="40"/>
      <c r="BQ7" s="40"/>
      <c r="BT7" s="31" t="s">
        <v>52</v>
      </c>
      <c r="BU7" s="40"/>
      <c r="BV7" s="40"/>
      <c r="BW7" s="40"/>
      <c r="BX7" s="40"/>
    </row>
    <row r="8" spans="2:77" ht="35.1" customHeight="1" x14ac:dyDescent="0.25">
      <c r="B8" s="31" t="s">
        <v>54</v>
      </c>
      <c r="C8" s="33" t="s">
        <v>3</v>
      </c>
      <c r="D8" s="34" t="s">
        <v>62</v>
      </c>
      <c r="E8" s="34" t="s">
        <v>63</v>
      </c>
      <c r="F8" s="34" t="s">
        <v>64</v>
      </c>
      <c r="I8" s="31" t="s">
        <v>54</v>
      </c>
      <c r="J8" s="40"/>
      <c r="K8" s="40"/>
      <c r="L8" s="40"/>
      <c r="M8" s="40"/>
      <c r="P8" s="31" t="s">
        <v>54</v>
      </c>
      <c r="Q8" s="40"/>
      <c r="R8" s="40"/>
      <c r="S8" s="40"/>
      <c r="T8" s="40"/>
      <c r="W8" s="31" t="s">
        <v>54</v>
      </c>
      <c r="X8" s="40"/>
      <c r="Y8" s="40"/>
      <c r="Z8" s="40"/>
      <c r="AA8" s="40"/>
      <c r="AD8" s="31" t="s">
        <v>54</v>
      </c>
      <c r="AE8" s="40"/>
      <c r="AF8" s="40"/>
      <c r="AG8" s="40"/>
      <c r="AH8" s="40"/>
      <c r="AK8" s="31" t="s">
        <v>54</v>
      </c>
      <c r="AL8" s="40"/>
      <c r="AM8" s="40"/>
      <c r="AN8" s="40"/>
      <c r="AO8" s="40"/>
      <c r="AR8" s="31" t="s">
        <v>54</v>
      </c>
      <c r="AS8" s="40"/>
      <c r="AT8" s="40"/>
      <c r="AU8" s="40"/>
      <c r="AV8" s="40"/>
      <c r="AY8" s="31" t="s">
        <v>54</v>
      </c>
      <c r="AZ8" s="40"/>
      <c r="BA8" s="40"/>
      <c r="BB8" s="40"/>
      <c r="BC8" s="40"/>
      <c r="BF8" s="31" t="s">
        <v>54</v>
      </c>
      <c r="BG8" s="40"/>
      <c r="BH8" s="40"/>
      <c r="BI8" s="40"/>
      <c r="BJ8" s="40"/>
      <c r="BM8" s="31" t="s">
        <v>54</v>
      </c>
      <c r="BN8" s="40"/>
      <c r="BO8" s="40"/>
      <c r="BP8" s="40"/>
      <c r="BQ8" s="40"/>
      <c r="BT8" s="31" t="s">
        <v>54</v>
      </c>
      <c r="BU8" s="40"/>
      <c r="BV8" s="40"/>
      <c r="BW8" s="40"/>
      <c r="BX8" s="40"/>
    </row>
    <row r="9" spans="2:77" ht="35.1" customHeight="1" x14ac:dyDescent="0.25">
      <c r="B9" s="35" t="s">
        <v>4</v>
      </c>
      <c r="C9" s="33" t="s">
        <v>65</v>
      </c>
      <c r="D9" s="33" t="s">
        <v>6</v>
      </c>
      <c r="E9" s="33" t="s">
        <v>7</v>
      </c>
      <c r="F9" s="33" t="s">
        <v>8</v>
      </c>
      <c r="I9" s="35" t="s">
        <v>4</v>
      </c>
      <c r="J9" s="40"/>
      <c r="K9" s="40"/>
      <c r="L9" s="40"/>
      <c r="M9" s="40"/>
      <c r="P9" s="35" t="s">
        <v>4</v>
      </c>
      <c r="Q9" s="40"/>
      <c r="R9" s="40"/>
      <c r="S9" s="40"/>
      <c r="T9" s="40"/>
      <c r="W9" s="35" t="s">
        <v>4</v>
      </c>
      <c r="X9" s="40"/>
      <c r="Y9" s="40"/>
      <c r="Z9" s="40"/>
      <c r="AA9" s="40"/>
      <c r="AD9" s="35" t="s">
        <v>4</v>
      </c>
      <c r="AE9" s="40"/>
      <c r="AF9" s="40"/>
      <c r="AG9" s="40"/>
      <c r="AH9" s="40"/>
      <c r="AK9" s="35" t="s">
        <v>4</v>
      </c>
      <c r="AL9" s="40"/>
      <c r="AM9" s="40"/>
      <c r="AN9" s="40"/>
      <c r="AO9" s="40"/>
      <c r="AR9" s="35" t="s">
        <v>4</v>
      </c>
      <c r="AS9" s="40"/>
      <c r="AT9" s="40"/>
      <c r="AU9" s="40"/>
      <c r="AV9" s="40"/>
      <c r="AY9" s="35" t="s">
        <v>4</v>
      </c>
      <c r="AZ9" s="40"/>
      <c r="BA9" s="40"/>
      <c r="BB9" s="40"/>
      <c r="BC9" s="40"/>
      <c r="BF9" s="35" t="s">
        <v>4</v>
      </c>
      <c r="BG9" s="40"/>
      <c r="BH9" s="40"/>
      <c r="BI9" s="40"/>
      <c r="BJ9" s="40"/>
      <c r="BM9" s="35" t="s">
        <v>4</v>
      </c>
      <c r="BN9" s="40"/>
      <c r="BO9" s="40"/>
      <c r="BP9" s="40"/>
      <c r="BQ9" s="40"/>
      <c r="BT9" s="35" t="s">
        <v>4</v>
      </c>
      <c r="BU9" s="40"/>
      <c r="BV9" s="40"/>
      <c r="BW9" s="40"/>
      <c r="BX9" s="40"/>
    </row>
    <row r="10" spans="2:77" ht="35.1" customHeight="1" x14ac:dyDescent="0.25">
      <c r="B10" s="31" t="s">
        <v>9</v>
      </c>
      <c r="C10" s="33" t="s">
        <v>5</v>
      </c>
      <c r="D10" s="32" t="s">
        <v>71</v>
      </c>
      <c r="E10" s="32" t="s">
        <v>72</v>
      </c>
      <c r="F10" s="32" t="s">
        <v>73</v>
      </c>
      <c r="I10" s="31" t="s">
        <v>9</v>
      </c>
      <c r="J10" s="40"/>
      <c r="K10" s="40"/>
      <c r="L10" s="40"/>
      <c r="M10" s="40"/>
      <c r="P10" s="31" t="s">
        <v>9</v>
      </c>
      <c r="Q10" s="40"/>
      <c r="R10" s="40"/>
      <c r="S10" s="40"/>
      <c r="T10" s="40"/>
      <c r="W10" s="31" t="s">
        <v>9</v>
      </c>
      <c r="X10" s="40"/>
      <c r="Y10" s="40"/>
      <c r="Z10" s="40"/>
      <c r="AA10" s="40"/>
      <c r="AD10" s="31" t="s">
        <v>9</v>
      </c>
      <c r="AE10" s="40"/>
      <c r="AF10" s="40"/>
      <c r="AG10" s="40"/>
      <c r="AH10" s="40"/>
      <c r="AK10" s="31" t="s">
        <v>9</v>
      </c>
      <c r="AL10" s="40"/>
      <c r="AM10" s="40"/>
      <c r="AN10" s="40"/>
      <c r="AO10" s="40"/>
      <c r="AR10" s="31" t="s">
        <v>9</v>
      </c>
      <c r="AS10" s="40"/>
      <c r="AT10" s="40"/>
      <c r="AU10" s="40"/>
      <c r="AV10" s="40"/>
      <c r="AY10" s="31" t="s">
        <v>9</v>
      </c>
      <c r="AZ10" s="40"/>
      <c r="BA10" s="40"/>
      <c r="BB10" s="40"/>
      <c r="BC10" s="40"/>
      <c r="BF10" s="31" t="s">
        <v>9</v>
      </c>
      <c r="BG10" s="40"/>
      <c r="BH10" s="40"/>
      <c r="BI10" s="40"/>
      <c r="BJ10" s="40"/>
      <c r="BM10" s="31" t="s">
        <v>9</v>
      </c>
      <c r="BN10" s="40"/>
      <c r="BO10" s="40"/>
      <c r="BP10" s="40"/>
      <c r="BQ10" s="40"/>
      <c r="BT10" s="31" t="s">
        <v>9</v>
      </c>
      <c r="BU10" s="40"/>
      <c r="BV10" s="40"/>
      <c r="BW10" s="40"/>
      <c r="BX10" s="40"/>
    </row>
    <row r="11" spans="2:77" ht="35.1" customHeight="1" x14ac:dyDescent="0.25">
      <c r="B11" s="31" t="s">
        <v>53</v>
      </c>
      <c r="C11" s="32" t="s">
        <v>66</v>
      </c>
      <c r="D11" s="32" t="s">
        <v>70</v>
      </c>
      <c r="E11" s="32" t="s">
        <v>69</v>
      </c>
      <c r="F11" s="32" t="s">
        <v>68</v>
      </c>
      <c r="I11" s="31" t="s">
        <v>53</v>
      </c>
      <c r="J11" s="40"/>
      <c r="K11" s="40"/>
      <c r="L11" s="40"/>
      <c r="M11" s="40"/>
      <c r="P11" s="31" t="s">
        <v>53</v>
      </c>
      <c r="Q11" s="40"/>
      <c r="R11" s="40"/>
      <c r="S11" s="40"/>
      <c r="T11" s="40"/>
      <c r="W11" s="31" t="s">
        <v>53</v>
      </c>
      <c r="X11" s="40"/>
      <c r="Y11" s="40"/>
      <c r="Z11" s="40"/>
      <c r="AA11" s="40"/>
      <c r="AD11" s="31" t="s">
        <v>53</v>
      </c>
      <c r="AE11" s="40"/>
      <c r="AF11" s="40"/>
      <c r="AG11" s="40"/>
      <c r="AH11" s="40"/>
      <c r="AK11" s="31" t="s">
        <v>53</v>
      </c>
      <c r="AL11" s="40"/>
      <c r="AM11" s="40"/>
      <c r="AN11" s="40"/>
      <c r="AO11" s="40"/>
      <c r="AR11" s="31" t="s">
        <v>53</v>
      </c>
      <c r="AS11" s="40"/>
      <c r="AT11" s="40"/>
      <c r="AU11" s="40"/>
      <c r="AV11" s="40"/>
      <c r="AY11" s="31" t="s">
        <v>53</v>
      </c>
      <c r="AZ11" s="40"/>
      <c r="BA11" s="40"/>
      <c r="BB11" s="40"/>
      <c r="BC11" s="40"/>
      <c r="BF11" s="31" t="s">
        <v>53</v>
      </c>
      <c r="BG11" s="40"/>
      <c r="BH11" s="40"/>
      <c r="BI11" s="40"/>
      <c r="BJ11" s="40"/>
      <c r="BM11" s="31" t="s">
        <v>53</v>
      </c>
      <c r="BN11" s="40"/>
      <c r="BO11" s="40"/>
      <c r="BP11" s="40"/>
      <c r="BQ11" s="40"/>
      <c r="BT11" s="31" t="s">
        <v>53</v>
      </c>
      <c r="BU11" s="40"/>
      <c r="BV11" s="40"/>
      <c r="BW11" s="40"/>
      <c r="BX11" s="40"/>
    </row>
    <row r="12" spans="2:77" ht="9.1999999999999993" customHeight="1" x14ac:dyDescent="0.25">
      <c r="K12" s="19">
        <f>COUNTIF(K7:K10,"x")</f>
        <v>0</v>
      </c>
      <c r="L12" s="19">
        <f>COUNTIF(L7:L10,"x")*2</f>
        <v>0</v>
      </c>
      <c r="M12" s="19">
        <f>COUNTIF(M7:M10,"x")*3</f>
        <v>0</v>
      </c>
      <c r="R12" s="19">
        <f>COUNTIF(R7:R10,"x")</f>
        <v>0</v>
      </c>
      <c r="S12" s="19">
        <f>COUNTIF(S7:S10,"x")*2</f>
        <v>0</v>
      </c>
      <c r="T12" s="19">
        <f>COUNTIF(T7:T10,"x")*3</f>
        <v>0</v>
      </c>
      <c r="Y12" s="19">
        <f>COUNTIF(Y7:Y10,"x")</f>
        <v>0</v>
      </c>
      <c r="Z12" s="19">
        <f>COUNTIF(Z7:Z10,"x")*2</f>
        <v>0</v>
      </c>
      <c r="AA12" s="19">
        <f>COUNTIF(AA7:AA10,"x")*3</f>
        <v>0</v>
      </c>
      <c r="AF12" s="19">
        <f>COUNTIF(AF7:AF10,"x")</f>
        <v>0</v>
      </c>
      <c r="AG12" s="19">
        <f>COUNTIF(AG7:AG10,"x")*2</f>
        <v>0</v>
      </c>
      <c r="AH12" s="19">
        <f>COUNTIF(AH7:AH10,"x")*3</f>
        <v>0</v>
      </c>
      <c r="AM12" s="19">
        <f>COUNTIF(AM7:AM10,"x")</f>
        <v>0</v>
      </c>
      <c r="AN12" s="19">
        <f>COUNTIF(AN7:AN10,"x")*2</f>
        <v>0</v>
      </c>
      <c r="AO12" s="19">
        <f>COUNTIF(AO7:AO10,"x")*3</f>
        <v>0</v>
      </c>
      <c r="AT12" s="19">
        <f>COUNTIF(AT7:AT10,"x")</f>
        <v>0</v>
      </c>
      <c r="AU12" s="19">
        <f>COUNTIF(AU7:AU10,"x")*2</f>
        <v>0</v>
      </c>
      <c r="AV12" s="19">
        <f>COUNTIF(AV7:AV10,"x")*3</f>
        <v>0</v>
      </c>
      <c r="BA12" s="19">
        <f>COUNTIF(BA7:BA10,"x")</f>
        <v>0</v>
      </c>
      <c r="BB12" s="19">
        <f>COUNTIF(BB7:BB10,"x")*2</f>
        <v>0</v>
      </c>
      <c r="BC12" s="19">
        <f>COUNTIF(BC7:BC10,"x")*3</f>
        <v>0</v>
      </c>
      <c r="BH12" s="22">
        <f>COUNTIF(BH7:BH10,"x")</f>
        <v>0</v>
      </c>
      <c r="BI12" s="22">
        <f>COUNTIF(BI7:BI10,"x")*2</f>
        <v>0</v>
      </c>
      <c r="BJ12" s="22">
        <f>COUNTIF(BJ7:BJ10,"x")*3</f>
        <v>0</v>
      </c>
      <c r="BO12" s="22">
        <f>COUNTIF(BO7:BO10,"x")</f>
        <v>0</v>
      </c>
      <c r="BP12" s="22">
        <f>COUNTIF(BP7:BP10,"x")*2</f>
        <v>0</v>
      </c>
      <c r="BQ12" s="22">
        <f>COUNTIF(BQ7:BQ10,"x")*3</f>
        <v>0</v>
      </c>
      <c r="BV12" s="22">
        <f>COUNTIF(BV7:BV10,"x")</f>
        <v>0</v>
      </c>
      <c r="BW12" s="22">
        <f>COUNTIF(BW7:BW10,"x")*2</f>
        <v>0</v>
      </c>
      <c r="BX12" s="22">
        <f>COUNTIF(BX7:BX10,"x")*3</f>
        <v>0</v>
      </c>
    </row>
    <row r="13" spans="2:77" ht="21" x14ac:dyDescent="0.25">
      <c r="I13" s="36" t="s">
        <v>44</v>
      </c>
      <c r="J13" s="37">
        <f>SUM(K12:M12)</f>
        <v>0</v>
      </c>
      <c r="K13" s="38" t="s">
        <v>11</v>
      </c>
      <c r="P13" s="36" t="s">
        <v>44</v>
      </c>
      <c r="Q13" s="37">
        <f>SUM(R12:T12)</f>
        <v>0</v>
      </c>
      <c r="R13" s="38" t="s">
        <v>11</v>
      </c>
      <c r="W13" s="36" t="s">
        <v>44</v>
      </c>
      <c r="X13" s="37">
        <f>SUM(Y12:AA12)</f>
        <v>0</v>
      </c>
      <c r="Y13" s="38" t="s">
        <v>11</v>
      </c>
      <c r="AD13" s="36" t="s">
        <v>44</v>
      </c>
      <c r="AE13" s="37">
        <f>SUM(AF12:AH12)</f>
        <v>0</v>
      </c>
      <c r="AF13" s="38" t="s">
        <v>11</v>
      </c>
      <c r="AK13" s="36" t="s">
        <v>44</v>
      </c>
      <c r="AL13" s="37">
        <f>SUM(AM12:AO12)</f>
        <v>0</v>
      </c>
      <c r="AM13" s="38" t="s">
        <v>11</v>
      </c>
      <c r="AR13" s="36" t="s">
        <v>44</v>
      </c>
      <c r="AS13" s="37">
        <f>SUM(AT12:AV12)</f>
        <v>0</v>
      </c>
      <c r="AT13" s="38" t="s">
        <v>11</v>
      </c>
      <c r="AY13" s="36" t="s">
        <v>44</v>
      </c>
      <c r="AZ13" s="37">
        <f>SUM(BA12:BC12)</f>
        <v>0</v>
      </c>
      <c r="BA13" s="38" t="s">
        <v>11</v>
      </c>
      <c r="BF13" s="36" t="s">
        <v>44</v>
      </c>
      <c r="BG13" s="37">
        <f>SUM(BH12:BJ12)</f>
        <v>0</v>
      </c>
      <c r="BH13" s="38" t="s">
        <v>11</v>
      </c>
      <c r="BM13" s="36" t="s">
        <v>44</v>
      </c>
      <c r="BN13" s="37">
        <f>SUM(BO12:BQ12)</f>
        <v>0</v>
      </c>
      <c r="BO13" s="38" t="s">
        <v>11</v>
      </c>
      <c r="BT13" s="36" t="s">
        <v>44</v>
      </c>
      <c r="BU13" s="37">
        <f>SUM(BV12:BX12)</f>
        <v>0</v>
      </c>
      <c r="BV13" s="38" t="s">
        <v>11</v>
      </c>
    </row>
    <row r="14" spans="2:77" ht="9.1999999999999993" customHeight="1" x14ac:dyDescent="0.25"/>
    <row r="15" spans="2:77" ht="15.6" customHeight="1" x14ac:dyDescent="0.25">
      <c r="I15" s="167" t="s">
        <v>34</v>
      </c>
      <c r="J15" s="167"/>
      <c r="K15" s="167"/>
      <c r="L15" s="167"/>
      <c r="M15" s="167"/>
      <c r="P15" s="167" t="s">
        <v>34</v>
      </c>
      <c r="Q15" s="167"/>
      <c r="R15" s="167"/>
      <c r="S15" s="167"/>
      <c r="T15" s="167"/>
      <c r="W15" s="167" t="s">
        <v>34</v>
      </c>
      <c r="X15" s="167"/>
      <c r="Y15" s="167"/>
      <c r="Z15" s="167"/>
      <c r="AA15" s="167"/>
      <c r="AD15" s="167" t="s">
        <v>34</v>
      </c>
      <c r="AE15" s="167"/>
      <c r="AF15" s="167"/>
      <c r="AG15" s="167"/>
      <c r="AH15" s="167"/>
      <c r="AK15" s="167" t="s">
        <v>34</v>
      </c>
      <c r="AL15" s="167"/>
      <c r="AM15" s="167"/>
      <c r="AN15" s="167"/>
      <c r="AO15" s="167"/>
      <c r="AR15" s="167" t="s">
        <v>34</v>
      </c>
      <c r="AS15" s="167"/>
      <c r="AT15" s="167"/>
      <c r="AU15" s="167"/>
      <c r="AV15" s="167"/>
      <c r="AY15" s="167" t="s">
        <v>34</v>
      </c>
      <c r="AZ15" s="167"/>
      <c r="BA15" s="167"/>
      <c r="BB15" s="167"/>
      <c r="BC15" s="167"/>
      <c r="BF15" s="167" t="s">
        <v>34</v>
      </c>
      <c r="BG15" s="167"/>
      <c r="BH15" s="167"/>
      <c r="BI15" s="167"/>
      <c r="BJ15" s="167"/>
      <c r="BM15" s="167" t="s">
        <v>34</v>
      </c>
      <c r="BN15" s="167"/>
      <c r="BO15" s="167"/>
      <c r="BP15" s="167"/>
      <c r="BQ15" s="167"/>
      <c r="BT15" s="167" t="s">
        <v>34</v>
      </c>
      <c r="BU15" s="167"/>
      <c r="BV15" s="167"/>
      <c r="BW15" s="167"/>
      <c r="BX15" s="167"/>
    </row>
    <row r="16" spans="2:77" ht="4.5" customHeight="1" x14ac:dyDescent="0.25">
      <c r="I16" s="168"/>
      <c r="J16" s="168"/>
      <c r="K16" s="168"/>
      <c r="L16" s="168"/>
      <c r="M16" s="168"/>
      <c r="P16" s="168"/>
      <c r="Q16" s="168"/>
      <c r="R16" s="168"/>
      <c r="S16" s="168"/>
      <c r="T16" s="168"/>
      <c r="W16" s="168"/>
      <c r="X16" s="168"/>
      <c r="Y16" s="168"/>
      <c r="Z16" s="168"/>
      <c r="AA16" s="168"/>
      <c r="AD16" s="168"/>
      <c r="AE16" s="168"/>
      <c r="AF16" s="168"/>
      <c r="AG16" s="168"/>
      <c r="AH16" s="168"/>
      <c r="AK16" s="168"/>
      <c r="AL16" s="168"/>
      <c r="AM16" s="168"/>
      <c r="AN16" s="168"/>
      <c r="AO16" s="168"/>
      <c r="AR16" s="168"/>
      <c r="AS16" s="168"/>
      <c r="AT16" s="168"/>
      <c r="AU16" s="168"/>
      <c r="AV16" s="168"/>
      <c r="AY16" s="168"/>
      <c r="AZ16" s="168"/>
      <c r="BA16" s="168"/>
      <c r="BB16" s="168"/>
      <c r="BC16" s="168"/>
      <c r="BF16" s="168"/>
      <c r="BG16" s="168"/>
      <c r="BH16" s="168"/>
      <c r="BI16" s="168"/>
      <c r="BJ16" s="168"/>
      <c r="BM16" s="168"/>
      <c r="BN16" s="168"/>
      <c r="BO16" s="168"/>
      <c r="BP16" s="168"/>
      <c r="BQ16" s="168"/>
      <c r="BT16" s="168"/>
      <c r="BU16" s="168"/>
      <c r="BV16" s="168"/>
      <c r="BW16" s="168"/>
      <c r="BX16" s="168"/>
    </row>
    <row r="17" spans="9:77" ht="30.2" customHeight="1" x14ac:dyDescent="0.25">
      <c r="I17" s="166" t="s">
        <v>20</v>
      </c>
      <c r="J17" s="166"/>
      <c r="K17" s="166"/>
      <c r="L17" s="166"/>
      <c r="M17" s="35" t="s">
        <v>0</v>
      </c>
      <c r="P17" s="166" t="s">
        <v>20</v>
      </c>
      <c r="Q17" s="166"/>
      <c r="R17" s="166"/>
      <c r="S17" s="166"/>
      <c r="T17" s="35" t="s">
        <v>0</v>
      </c>
      <c r="W17" s="166" t="s">
        <v>20</v>
      </c>
      <c r="X17" s="166"/>
      <c r="Y17" s="166"/>
      <c r="Z17" s="166"/>
      <c r="AA17" s="35" t="s">
        <v>0</v>
      </c>
      <c r="AD17" s="166" t="s">
        <v>20</v>
      </c>
      <c r="AE17" s="166"/>
      <c r="AF17" s="166"/>
      <c r="AG17" s="166"/>
      <c r="AH17" s="35" t="s">
        <v>0</v>
      </c>
      <c r="AK17" s="166" t="s">
        <v>20</v>
      </c>
      <c r="AL17" s="166"/>
      <c r="AM17" s="166"/>
      <c r="AN17" s="166"/>
      <c r="AO17" s="35" t="s">
        <v>0</v>
      </c>
      <c r="AR17" s="166" t="s">
        <v>20</v>
      </c>
      <c r="AS17" s="166"/>
      <c r="AT17" s="166"/>
      <c r="AU17" s="166"/>
      <c r="AV17" s="35" t="s">
        <v>0</v>
      </c>
      <c r="AY17" s="166" t="s">
        <v>20</v>
      </c>
      <c r="AZ17" s="166"/>
      <c r="BA17" s="166"/>
      <c r="BB17" s="166"/>
      <c r="BC17" s="35" t="s">
        <v>0</v>
      </c>
      <c r="BF17" s="166" t="s">
        <v>20</v>
      </c>
      <c r="BG17" s="166"/>
      <c r="BH17" s="166"/>
      <c r="BI17" s="166"/>
      <c r="BJ17" s="35" t="s">
        <v>0</v>
      </c>
      <c r="BM17" s="166" t="s">
        <v>20</v>
      </c>
      <c r="BN17" s="166"/>
      <c r="BO17" s="166"/>
      <c r="BP17" s="166"/>
      <c r="BQ17" s="35" t="s">
        <v>0</v>
      </c>
      <c r="BT17" s="166" t="s">
        <v>20</v>
      </c>
      <c r="BU17" s="166"/>
      <c r="BV17" s="166"/>
      <c r="BW17" s="166"/>
      <c r="BX17" s="35" t="s">
        <v>0</v>
      </c>
    </row>
    <row r="18" spans="9:77" ht="30.2" customHeight="1" x14ac:dyDescent="0.25">
      <c r="I18" s="165" t="s">
        <v>12</v>
      </c>
      <c r="J18" s="165"/>
      <c r="K18" s="165"/>
      <c r="L18" s="165"/>
      <c r="M18" s="40"/>
      <c r="N18" s="20" t="str">
        <f>IF(M18="x",-2,"")</f>
        <v/>
      </c>
      <c r="P18" s="165" t="s">
        <v>12</v>
      </c>
      <c r="Q18" s="165"/>
      <c r="R18" s="165"/>
      <c r="S18" s="165"/>
      <c r="T18" s="40"/>
      <c r="U18" s="20" t="str">
        <f>IF(T18="x",-2,"")</f>
        <v/>
      </c>
      <c r="W18" s="165" t="s">
        <v>12</v>
      </c>
      <c r="X18" s="165"/>
      <c r="Y18" s="165"/>
      <c r="Z18" s="165"/>
      <c r="AA18" s="40"/>
      <c r="AB18" s="20" t="str">
        <f>IF(AA18="x",-2,"")</f>
        <v/>
      </c>
      <c r="AD18" s="165" t="s">
        <v>12</v>
      </c>
      <c r="AE18" s="165"/>
      <c r="AF18" s="165"/>
      <c r="AG18" s="165"/>
      <c r="AH18" s="40"/>
      <c r="AI18" s="20" t="str">
        <f>IF(AH18="x",-2,"")</f>
        <v/>
      </c>
      <c r="AK18" s="165" t="s">
        <v>12</v>
      </c>
      <c r="AL18" s="165"/>
      <c r="AM18" s="165"/>
      <c r="AN18" s="165"/>
      <c r="AO18" s="40"/>
      <c r="AP18" s="20" t="str">
        <f>IF(AO18="x",-2,"")</f>
        <v/>
      </c>
      <c r="AR18" s="165" t="s">
        <v>12</v>
      </c>
      <c r="AS18" s="165"/>
      <c r="AT18" s="165"/>
      <c r="AU18" s="165"/>
      <c r="AV18" s="40"/>
      <c r="AW18" s="20" t="str">
        <f>IF(AV18="x",-2,"")</f>
        <v/>
      </c>
      <c r="AY18" s="165" t="s">
        <v>12</v>
      </c>
      <c r="AZ18" s="165"/>
      <c r="BA18" s="165"/>
      <c r="BB18" s="165"/>
      <c r="BC18" s="40"/>
      <c r="BD18" s="20" t="str">
        <f>IF(BC18="x",-2,"")</f>
        <v/>
      </c>
      <c r="BF18" s="165" t="s">
        <v>12</v>
      </c>
      <c r="BG18" s="165"/>
      <c r="BH18" s="165"/>
      <c r="BI18" s="165"/>
      <c r="BJ18" s="40"/>
      <c r="BK18" s="20" t="str">
        <f>IF(BJ18="x",-2,"")</f>
        <v/>
      </c>
      <c r="BM18" s="165" t="s">
        <v>12</v>
      </c>
      <c r="BN18" s="165"/>
      <c r="BO18" s="165"/>
      <c r="BP18" s="165"/>
      <c r="BQ18" s="40"/>
      <c r="BR18" s="20" t="str">
        <f>IF(BQ18="x",-2,"")</f>
        <v/>
      </c>
      <c r="BT18" s="165" t="s">
        <v>12</v>
      </c>
      <c r="BU18" s="165"/>
      <c r="BV18" s="165"/>
      <c r="BW18" s="165"/>
      <c r="BX18" s="40"/>
      <c r="BY18" s="20" t="str">
        <f>IF(BX18="x",-2,"")</f>
        <v/>
      </c>
    </row>
    <row r="19" spans="9:77" ht="30.2" customHeight="1" x14ac:dyDescent="0.25">
      <c r="I19" s="165" t="s">
        <v>13</v>
      </c>
      <c r="J19" s="165"/>
      <c r="K19" s="165"/>
      <c r="L19" s="165"/>
      <c r="M19" s="40"/>
      <c r="N19" s="21" t="str">
        <f>IF(M19="x",-1,"")</f>
        <v/>
      </c>
      <c r="P19" s="165" t="s">
        <v>13</v>
      </c>
      <c r="Q19" s="165"/>
      <c r="R19" s="165"/>
      <c r="S19" s="165"/>
      <c r="T19" s="40"/>
      <c r="U19" s="21" t="str">
        <f>IF(T19="x",-1,"")</f>
        <v/>
      </c>
      <c r="W19" s="165" t="s">
        <v>13</v>
      </c>
      <c r="X19" s="165"/>
      <c r="Y19" s="165"/>
      <c r="Z19" s="165"/>
      <c r="AA19" s="40"/>
      <c r="AB19" s="21" t="str">
        <f>IF(AA19="x",-1,"")</f>
        <v/>
      </c>
      <c r="AD19" s="165" t="s">
        <v>13</v>
      </c>
      <c r="AE19" s="165"/>
      <c r="AF19" s="165"/>
      <c r="AG19" s="165"/>
      <c r="AH19" s="40"/>
      <c r="AI19" s="21" t="str">
        <f>IF(AH19="x",-1,"")</f>
        <v/>
      </c>
      <c r="AK19" s="165" t="s">
        <v>13</v>
      </c>
      <c r="AL19" s="165"/>
      <c r="AM19" s="165"/>
      <c r="AN19" s="165"/>
      <c r="AO19" s="40"/>
      <c r="AP19" s="21" t="str">
        <f>IF(AO19="x",-1,"")</f>
        <v/>
      </c>
      <c r="AR19" s="165" t="s">
        <v>13</v>
      </c>
      <c r="AS19" s="165"/>
      <c r="AT19" s="165"/>
      <c r="AU19" s="165"/>
      <c r="AV19" s="40"/>
      <c r="AW19" s="21" t="str">
        <f>IF(AV19="x",-1,"")</f>
        <v/>
      </c>
      <c r="AY19" s="165" t="s">
        <v>13</v>
      </c>
      <c r="AZ19" s="165"/>
      <c r="BA19" s="165"/>
      <c r="BB19" s="165"/>
      <c r="BC19" s="40"/>
      <c r="BD19" s="21" t="str">
        <f>IF(BC19="x",-1,"")</f>
        <v/>
      </c>
      <c r="BF19" s="165" t="s">
        <v>13</v>
      </c>
      <c r="BG19" s="165"/>
      <c r="BH19" s="165"/>
      <c r="BI19" s="165"/>
      <c r="BJ19" s="40"/>
      <c r="BK19" s="21" t="str">
        <f>IF(BJ19="x",-1,"")</f>
        <v/>
      </c>
      <c r="BM19" s="165" t="s">
        <v>13</v>
      </c>
      <c r="BN19" s="165"/>
      <c r="BO19" s="165"/>
      <c r="BP19" s="165"/>
      <c r="BQ19" s="40"/>
      <c r="BR19" s="21" t="str">
        <f>IF(BQ19="x",-1,"")</f>
        <v/>
      </c>
      <c r="BT19" s="165" t="s">
        <v>13</v>
      </c>
      <c r="BU19" s="165"/>
      <c r="BV19" s="165"/>
      <c r="BW19" s="165"/>
      <c r="BX19" s="40"/>
      <c r="BY19" s="21" t="str">
        <f>IF(BX19="x",-1,"")</f>
        <v/>
      </c>
    </row>
    <row r="20" spans="9:77" ht="30.2" customHeight="1" x14ac:dyDescent="0.25">
      <c r="I20" s="165" t="s">
        <v>14</v>
      </c>
      <c r="J20" s="165"/>
      <c r="K20" s="165"/>
      <c r="L20" s="165"/>
      <c r="M20" s="40"/>
      <c r="N20" s="21" t="str">
        <f>IF(M20="x",0,"")</f>
        <v/>
      </c>
      <c r="P20" s="165" t="s">
        <v>14</v>
      </c>
      <c r="Q20" s="165"/>
      <c r="R20" s="165"/>
      <c r="S20" s="165"/>
      <c r="T20" s="40"/>
      <c r="U20" s="21" t="str">
        <f>IF(T20="x",0,"")</f>
        <v/>
      </c>
      <c r="W20" s="165" t="s">
        <v>14</v>
      </c>
      <c r="X20" s="165"/>
      <c r="Y20" s="165"/>
      <c r="Z20" s="165"/>
      <c r="AA20" s="40"/>
      <c r="AB20" s="21" t="str">
        <f>IF(AA20="x",0,"")</f>
        <v/>
      </c>
      <c r="AD20" s="165" t="s">
        <v>14</v>
      </c>
      <c r="AE20" s="165"/>
      <c r="AF20" s="165"/>
      <c r="AG20" s="165"/>
      <c r="AH20" s="40"/>
      <c r="AI20" s="21" t="str">
        <f>IF(AH20="x",0,"")</f>
        <v/>
      </c>
      <c r="AK20" s="165" t="s">
        <v>14</v>
      </c>
      <c r="AL20" s="165"/>
      <c r="AM20" s="165"/>
      <c r="AN20" s="165"/>
      <c r="AO20" s="40"/>
      <c r="AP20" s="21" t="str">
        <f>IF(AO20="x",0,"")</f>
        <v/>
      </c>
      <c r="AR20" s="165" t="s">
        <v>14</v>
      </c>
      <c r="AS20" s="165"/>
      <c r="AT20" s="165"/>
      <c r="AU20" s="165"/>
      <c r="AV20" s="40"/>
      <c r="AW20" s="21" t="str">
        <f>IF(AV20="x",0,"")</f>
        <v/>
      </c>
      <c r="AY20" s="165" t="s">
        <v>14</v>
      </c>
      <c r="AZ20" s="165"/>
      <c r="BA20" s="165"/>
      <c r="BB20" s="165"/>
      <c r="BC20" s="40"/>
      <c r="BD20" s="21" t="str">
        <f>IF(BC20="x",0,"")</f>
        <v/>
      </c>
      <c r="BF20" s="165" t="s">
        <v>14</v>
      </c>
      <c r="BG20" s="165"/>
      <c r="BH20" s="165"/>
      <c r="BI20" s="165"/>
      <c r="BJ20" s="40"/>
      <c r="BK20" s="21" t="str">
        <f>IF(BJ20="x",0,"")</f>
        <v/>
      </c>
      <c r="BM20" s="165" t="s">
        <v>14</v>
      </c>
      <c r="BN20" s="165"/>
      <c r="BO20" s="165"/>
      <c r="BP20" s="165"/>
      <c r="BQ20" s="40"/>
      <c r="BR20" s="21" t="str">
        <f>IF(BQ20="x",0,"")</f>
        <v/>
      </c>
      <c r="BT20" s="165" t="s">
        <v>14</v>
      </c>
      <c r="BU20" s="165"/>
      <c r="BV20" s="165"/>
      <c r="BW20" s="165"/>
      <c r="BX20" s="40"/>
      <c r="BY20" s="21" t="str">
        <f>IF(BX20="x",0,"")</f>
        <v/>
      </c>
    </row>
    <row r="21" spans="9:77" ht="30.2" customHeight="1" x14ac:dyDescent="0.25">
      <c r="I21" s="165" t="s">
        <v>17</v>
      </c>
      <c r="J21" s="165"/>
      <c r="K21" s="165"/>
      <c r="L21" s="165"/>
      <c r="M21" s="40"/>
      <c r="N21" s="21" t="str">
        <f>IF(M21="x",1,"")</f>
        <v/>
      </c>
      <c r="P21" s="165" t="s">
        <v>17</v>
      </c>
      <c r="Q21" s="165"/>
      <c r="R21" s="165"/>
      <c r="S21" s="165"/>
      <c r="T21" s="40"/>
      <c r="U21" s="21" t="str">
        <f>IF(T21="x",1,"")</f>
        <v/>
      </c>
      <c r="W21" s="165" t="s">
        <v>17</v>
      </c>
      <c r="X21" s="165"/>
      <c r="Y21" s="165"/>
      <c r="Z21" s="165"/>
      <c r="AA21" s="40"/>
      <c r="AB21" s="21" t="str">
        <f>IF(AA21="x",1,"")</f>
        <v/>
      </c>
      <c r="AD21" s="165" t="s">
        <v>17</v>
      </c>
      <c r="AE21" s="165"/>
      <c r="AF21" s="165"/>
      <c r="AG21" s="165"/>
      <c r="AH21" s="40"/>
      <c r="AI21" s="21" t="str">
        <f>IF(AH21="x",1,"")</f>
        <v/>
      </c>
      <c r="AK21" s="165" t="s">
        <v>17</v>
      </c>
      <c r="AL21" s="165"/>
      <c r="AM21" s="165"/>
      <c r="AN21" s="165"/>
      <c r="AO21" s="40"/>
      <c r="AP21" s="21" t="str">
        <f>IF(AO21="x",1,"")</f>
        <v/>
      </c>
      <c r="AR21" s="165" t="s">
        <v>17</v>
      </c>
      <c r="AS21" s="165"/>
      <c r="AT21" s="165"/>
      <c r="AU21" s="165"/>
      <c r="AV21" s="40"/>
      <c r="AW21" s="21" t="str">
        <f>IF(AV21="x",1,"")</f>
        <v/>
      </c>
      <c r="AY21" s="165" t="s">
        <v>17</v>
      </c>
      <c r="AZ21" s="165"/>
      <c r="BA21" s="165"/>
      <c r="BB21" s="165"/>
      <c r="BC21" s="40"/>
      <c r="BD21" s="21" t="str">
        <f>IF(BC21="x",1,"")</f>
        <v/>
      </c>
      <c r="BF21" s="165" t="s">
        <v>17</v>
      </c>
      <c r="BG21" s="165"/>
      <c r="BH21" s="165"/>
      <c r="BI21" s="165"/>
      <c r="BJ21" s="40"/>
      <c r="BK21" s="21" t="str">
        <f>IF(BJ21="x",1,"")</f>
        <v/>
      </c>
      <c r="BM21" s="165" t="s">
        <v>17</v>
      </c>
      <c r="BN21" s="165"/>
      <c r="BO21" s="165"/>
      <c r="BP21" s="165"/>
      <c r="BQ21" s="40"/>
      <c r="BR21" s="21" t="str">
        <f>IF(BQ21="x",1,"")</f>
        <v/>
      </c>
      <c r="BT21" s="165" t="s">
        <v>17</v>
      </c>
      <c r="BU21" s="165"/>
      <c r="BV21" s="165"/>
      <c r="BW21" s="165"/>
      <c r="BX21" s="40"/>
      <c r="BY21" s="21" t="str">
        <f>IF(BX21="x",1,"")</f>
        <v/>
      </c>
    </row>
    <row r="22" spans="9:77" ht="30.2" customHeight="1" x14ac:dyDescent="0.25">
      <c r="I22" s="165" t="s">
        <v>15</v>
      </c>
      <c r="J22" s="165"/>
      <c r="K22" s="165"/>
      <c r="L22" s="165"/>
      <c r="M22" s="40"/>
      <c r="N22" s="21" t="str">
        <f>IF(M22="x",2,"")</f>
        <v/>
      </c>
      <c r="P22" s="165" t="s">
        <v>15</v>
      </c>
      <c r="Q22" s="165"/>
      <c r="R22" s="165"/>
      <c r="S22" s="165"/>
      <c r="T22" s="40"/>
      <c r="U22" s="21" t="str">
        <f>IF(T22="x",2,"")</f>
        <v/>
      </c>
      <c r="W22" s="165" t="s">
        <v>15</v>
      </c>
      <c r="X22" s="165"/>
      <c r="Y22" s="165"/>
      <c r="Z22" s="165"/>
      <c r="AA22" s="40"/>
      <c r="AB22" s="21" t="str">
        <f>IF(AA22="x",2,"")</f>
        <v/>
      </c>
      <c r="AD22" s="165" t="s">
        <v>15</v>
      </c>
      <c r="AE22" s="165"/>
      <c r="AF22" s="165"/>
      <c r="AG22" s="165"/>
      <c r="AH22" s="40"/>
      <c r="AI22" s="21" t="str">
        <f>IF(AH22="x",2,"")</f>
        <v/>
      </c>
      <c r="AK22" s="165" t="s">
        <v>15</v>
      </c>
      <c r="AL22" s="165"/>
      <c r="AM22" s="165"/>
      <c r="AN22" s="165"/>
      <c r="AO22" s="40"/>
      <c r="AP22" s="21" t="str">
        <f>IF(AO22="x",2,"")</f>
        <v/>
      </c>
      <c r="AR22" s="165" t="s">
        <v>15</v>
      </c>
      <c r="AS22" s="165"/>
      <c r="AT22" s="165"/>
      <c r="AU22" s="165"/>
      <c r="AV22" s="40"/>
      <c r="AW22" s="21" t="str">
        <f>IF(AV22="x",2,"")</f>
        <v/>
      </c>
      <c r="AY22" s="165" t="s">
        <v>15</v>
      </c>
      <c r="AZ22" s="165"/>
      <c r="BA22" s="165"/>
      <c r="BB22" s="165"/>
      <c r="BC22" s="40"/>
      <c r="BD22" s="21" t="str">
        <f>IF(BC22="x",2,"")</f>
        <v/>
      </c>
      <c r="BF22" s="165" t="s">
        <v>15</v>
      </c>
      <c r="BG22" s="165"/>
      <c r="BH22" s="165"/>
      <c r="BI22" s="165"/>
      <c r="BJ22" s="40"/>
      <c r="BK22" s="21" t="str">
        <f>IF(BJ22="x",2,"")</f>
        <v/>
      </c>
      <c r="BM22" s="165" t="s">
        <v>15</v>
      </c>
      <c r="BN22" s="165"/>
      <c r="BO22" s="165"/>
      <c r="BP22" s="165"/>
      <c r="BQ22" s="40"/>
      <c r="BR22" s="21" t="str">
        <f>IF(BQ22="x",2,"")</f>
        <v/>
      </c>
      <c r="BT22" s="165" t="s">
        <v>15</v>
      </c>
      <c r="BU22" s="165"/>
      <c r="BV22" s="165"/>
      <c r="BW22" s="165"/>
      <c r="BX22" s="40"/>
      <c r="BY22" s="21" t="str">
        <f>IF(BX22="x",2,"")</f>
        <v/>
      </c>
    </row>
    <row r="23" spans="9:77" ht="30.2" customHeight="1" x14ac:dyDescent="0.25">
      <c r="I23" s="165" t="s">
        <v>16</v>
      </c>
      <c r="J23" s="165"/>
      <c r="K23" s="165"/>
      <c r="L23" s="165"/>
      <c r="M23" s="40"/>
      <c r="N23" s="21" t="str">
        <f>IF(M23="x",3,"")</f>
        <v/>
      </c>
      <c r="P23" s="165" t="s">
        <v>16</v>
      </c>
      <c r="Q23" s="165"/>
      <c r="R23" s="165"/>
      <c r="S23" s="165"/>
      <c r="T23" s="40"/>
      <c r="U23" s="21" t="str">
        <f>IF(T23="x",3,"")</f>
        <v/>
      </c>
      <c r="W23" s="165" t="s">
        <v>16</v>
      </c>
      <c r="X23" s="165"/>
      <c r="Y23" s="165"/>
      <c r="Z23" s="165"/>
      <c r="AA23" s="40"/>
      <c r="AB23" s="21" t="str">
        <f>IF(AA23="x",3,"")</f>
        <v/>
      </c>
      <c r="AD23" s="165" t="s">
        <v>16</v>
      </c>
      <c r="AE23" s="165"/>
      <c r="AF23" s="165"/>
      <c r="AG23" s="165"/>
      <c r="AH23" s="40"/>
      <c r="AI23" s="21" t="str">
        <f>IF(AH23="x",3,"")</f>
        <v/>
      </c>
      <c r="AK23" s="165" t="s">
        <v>16</v>
      </c>
      <c r="AL23" s="165"/>
      <c r="AM23" s="165"/>
      <c r="AN23" s="165"/>
      <c r="AO23" s="40"/>
      <c r="AP23" s="21" t="str">
        <f>IF(AO23="x",3,"")</f>
        <v/>
      </c>
      <c r="AR23" s="165" t="s">
        <v>16</v>
      </c>
      <c r="AS23" s="165"/>
      <c r="AT23" s="165"/>
      <c r="AU23" s="165"/>
      <c r="AV23" s="40"/>
      <c r="AW23" s="21" t="str">
        <f>IF(AV23="x",3,"")</f>
        <v/>
      </c>
      <c r="AY23" s="165" t="s">
        <v>16</v>
      </c>
      <c r="AZ23" s="165"/>
      <c r="BA23" s="165"/>
      <c r="BB23" s="165"/>
      <c r="BC23" s="40"/>
      <c r="BD23" s="21" t="str">
        <f>IF(BC23="x",3,"")</f>
        <v/>
      </c>
      <c r="BF23" s="165" t="s">
        <v>16</v>
      </c>
      <c r="BG23" s="165"/>
      <c r="BH23" s="165"/>
      <c r="BI23" s="165"/>
      <c r="BJ23" s="40"/>
      <c r="BK23" s="21" t="str">
        <f>IF(BJ23="x",3,"")</f>
        <v/>
      </c>
      <c r="BM23" s="165" t="s">
        <v>16</v>
      </c>
      <c r="BN23" s="165"/>
      <c r="BO23" s="165"/>
      <c r="BP23" s="165"/>
      <c r="BQ23" s="40"/>
      <c r="BR23" s="21" t="str">
        <f>IF(BQ23="x",3,"")</f>
        <v/>
      </c>
      <c r="BT23" s="165" t="s">
        <v>16</v>
      </c>
      <c r="BU23" s="165"/>
      <c r="BV23" s="165"/>
      <c r="BW23" s="165"/>
      <c r="BX23" s="40"/>
      <c r="BY23" s="21" t="str">
        <f>IF(BX23="x",3,"")</f>
        <v/>
      </c>
    </row>
    <row r="24" spans="9:77" ht="9.1999999999999993" customHeight="1" x14ac:dyDescent="0.25"/>
    <row r="25" spans="9:77" ht="21" x14ac:dyDescent="0.25">
      <c r="I25" s="36" t="s">
        <v>43</v>
      </c>
      <c r="J25" s="37">
        <f>SUM(N18:N23)</f>
        <v>0</v>
      </c>
      <c r="K25" s="38" t="s">
        <v>11</v>
      </c>
      <c r="P25" s="36" t="s">
        <v>43</v>
      </c>
      <c r="Q25" s="37">
        <f>SUM(U18:U23)</f>
        <v>0</v>
      </c>
      <c r="R25" s="38" t="s">
        <v>11</v>
      </c>
      <c r="W25" s="36" t="s">
        <v>43</v>
      </c>
      <c r="X25" s="37">
        <f>SUM(AB18:AB23)</f>
        <v>0</v>
      </c>
      <c r="Y25" s="38" t="s">
        <v>11</v>
      </c>
      <c r="AD25" s="36" t="s">
        <v>43</v>
      </c>
      <c r="AE25" s="37">
        <f>SUM(AI18:AI23)</f>
        <v>0</v>
      </c>
      <c r="AF25" s="38" t="s">
        <v>11</v>
      </c>
      <c r="AK25" s="36" t="s">
        <v>43</v>
      </c>
      <c r="AL25" s="37">
        <f>SUM(AP18:AP23)</f>
        <v>0</v>
      </c>
      <c r="AM25" s="38" t="s">
        <v>11</v>
      </c>
      <c r="AR25" s="36" t="s">
        <v>43</v>
      </c>
      <c r="AS25" s="37">
        <f>SUM(AW18:AW23)</f>
        <v>0</v>
      </c>
      <c r="AT25" s="38" t="s">
        <v>11</v>
      </c>
      <c r="AY25" s="36" t="s">
        <v>43</v>
      </c>
      <c r="AZ25" s="37">
        <f>SUM(BD18:BD23)</f>
        <v>0</v>
      </c>
      <c r="BA25" s="38" t="s">
        <v>11</v>
      </c>
      <c r="BF25" s="36" t="s">
        <v>43</v>
      </c>
      <c r="BG25" s="37">
        <f>SUM(BK18:BK23)</f>
        <v>0</v>
      </c>
      <c r="BH25" s="38" t="s">
        <v>11</v>
      </c>
      <c r="BM25" s="36" t="s">
        <v>43</v>
      </c>
      <c r="BN25" s="37">
        <f>SUM(BR18:BR23)</f>
        <v>0</v>
      </c>
      <c r="BO25" s="38" t="s">
        <v>11</v>
      </c>
      <c r="BT25" s="36" t="s">
        <v>43</v>
      </c>
      <c r="BU25" s="37">
        <f>SUM(BY18:BY23)</f>
        <v>0</v>
      </c>
      <c r="BV25" s="38" t="s">
        <v>11</v>
      </c>
    </row>
    <row r="26" spans="9:77" ht="9.1999999999999993" customHeight="1" x14ac:dyDescent="0.25">
      <c r="I26" s="39"/>
      <c r="P26" s="39"/>
      <c r="W26" s="39"/>
      <c r="AD26" s="39"/>
      <c r="AK26" s="39"/>
      <c r="AR26" s="39"/>
      <c r="AY26" s="39"/>
      <c r="BF26" s="39"/>
      <c r="BM26" s="39"/>
      <c r="BT26" s="39"/>
    </row>
    <row r="27" spans="9:77" ht="21" x14ac:dyDescent="0.25">
      <c r="I27" s="36" t="s">
        <v>45</v>
      </c>
      <c r="J27" s="37">
        <f>J13+J25</f>
        <v>0</v>
      </c>
      <c r="K27" s="38" t="s">
        <v>11</v>
      </c>
      <c r="P27" s="36" t="s">
        <v>45</v>
      </c>
      <c r="Q27" s="37">
        <f>Q13+Q25</f>
        <v>0</v>
      </c>
      <c r="R27" s="38" t="s">
        <v>11</v>
      </c>
      <c r="W27" s="36" t="s">
        <v>45</v>
      </c>
      <c r="X27" s="37">
        <f>X13+X25</f>
        <v>0</v>
      </c>
      <c r="Y27" s="38" t="s">
        <v>11</v>
      </c>
      <c r="AD27" s="36" t="s">
        <v>45</v>
      </c>
      <c r="AE27" s="37">
        <f>AE13+AE25</f>
        <v>0</v>
      </c>
      <c r="AF27" s="38" t="s">
        <v>11</v>
      </c>
      <c r="AK27" s="36" t="s">
        <v>45</v>
      </c>
      <c r="AL27" s="37">
        <f>AL13+AL25</f>
        <v>0</v>
      </c>
      <c r="AM27" s="38" t="s">
        <v>11</v>
      </c>
      <c r="AR27" s="36" t="s">
        <v>45</v>
      </c>
      <c r="AS27" s="37">
        <f>AS13+AS25</f>
        <v>0</v>
      </c>
      <c r="AT27" s="38" t="s">
        <v>11</v>
      </c>
      <c r="AY27" s="36" t="s">
        <v>45</v>
      </c>
      <c r="AZ27" s="37">
        <f>AZ13+AZ25</f>
        <v>0</v>
      </c>
      <c r="BA27" s="38" t="s">
        <v>11</v>
      </c>
      <c r="BF27" s="36" t="s">
        <v>45</v>
      </c>
      <c r="BG27" s="37">
        <f>BG13+BG25</f>
        <v>0</v>
      </c>
      <c r="BH27" s="38" t="s">
        <v>11</v>
      </c>
      <c r="BM27" s="36" t="s">
        <v>45</v>
      </c>
      <c r="BN27" s="37">
        <f>BN13+BN25</f>
        <v>0</v>
      </c>
      <c r="BO27" s="38" t="s">
        <v>11</v>
      </c>
      <c r="BT27" s="36" t="s">
        <v>45</v>
      </c>
      <c r="BU27" s="37">
        <f>BU13+BU25</f>
        <v>0</v>
      </c>
      <c r="BV27" s="38" t="s">
        <v>11</v>
      </c>
    </row>
    <row r="29" spans="9:77" ht="14.85" customHeight="1" x14ac:dyDescent="0.25"/>
  </sheetData>
  <sheetProtection sheet="1" formatCells="0"/>
  <mergeCells count="166">
    <mergeCell ref="BM23:BP23"/>
    <mergeCell ref="BT23:BW23"/>
    <mergeCell ref="BM22:BP22"/>
    <mergeCell ref="BT22:BW22"/>
    <mergeCell ref="I23:L23"/>
    <mergeCell ref="P23:S23"/>
    <mergeCell ref="W23:Z23"/>
    <mergeCell ref="AD23:AG23"/>
    <mergeCell ref="AK23:AN23"/>
    <mergeCell ref="AR23:AU23"/>
    <mergeCell ref="AY23:BB23"/>
    <mergeCell ref="BF23:BI23"/>
    <mergeCell ref="BT21:BW21"/>
    <mergeCell ref="I22:L22"/>
    <mergeCell ref="P22:S22"/>
    <mergeCell ref="W22:Z22"/>
    <mergeCell ref="AD22:AG22"/>
    <mergeCell ref="AK22:AN22"/>
    <mergeCell ref="AR22:AU22"/>
    <mergeCell ref="AY22:BB22"/>
    <mergeCell ref="BF22:BI22"/>
    <mergeCell ref="I21:L21"/>
    <mergeCell ref="P21:S21"/>
    <mergeCell ref="W21:Z21"/>
    <mergeCell ref="AD21:AG21"/>
    <mergeCell ref="AK21:AN21"/>
    <mergeCell ref="AR21:AU21"/>
    <mergeCell ref="AY21:BB21"/>
    <mergeCell ref="BF21:BI21"/>
    <mergeCell ref="BM21:BP21"/>
    <mergeCell ref="BT19:BW19"/>
    <mergeCell ref="I20:L20"/>
    <mergeCell ref="P20:S20"/>
    <mergeCell ref="W20:Z20"/>
    <mergeCell ref="AD20:AG20"/>
    <mergeCell ref="AK20:AN20"/>
    <mergeCell ref="AR20:AU20"/>
    <mergeCell ref="AY20:BB20"/>
    <mergeCell ref="BF20:BI20"/>
    <mergeCell ref="BM20:BP20"/>
    <mergeCell ref="BT20:BW20"/>
    <mergeCell ref="I19:L19"/>
    <mergeCell ref="P19:S19"/>
    <mergeCell ref="W19:Z19"/>
    <mergeCell ref="AD19:AG19"/>
    <mergeCell ref="AK19:AN19"/>
    <mergeCell ref="AR19:AU19"/>
    <mergeCell ref="AY19:BB19"/>
    <mergeCell ref="BF19:BI19"/>
    <mergeCell ref="BM19:BP19"/>
    <mergeCell ref="BT17:BW17"/>
    <mergeCell ref="I18:L18"/>
    <mergeCell ref="P18:S18"/>
    <mergeCell ref="W18:Z18"/>
    <mergeCell ref="AD18:AG18"/>
    <mergeCell ref="AK18:AN18"/>
    <mergeCell ref="AR18:AU18"/>
    <mergeCell ref="AY18:BB18"/>
    <mergeCell ref="BF18:BI18"/>
    <mergeCell ref="BM18:BP18"/>
    <mergeCell ref="BT18:BW18"/>
    <mergeCell ref="I17:L17"/>
    <mergeCell ref="P17:S17"/>
    <mergeCell ref="W17:Z17"/>
    <mergeCell ref="AD17:AG17"/>
    <mergeCell ref="AK17:AN17"/>
    <mergeCell ref="AR17:AU17"/>
    <mergeCell ref="AY17:BB17"/>
    <mergeCell ref="BF17:BI17"/>
    <mergeCell ref="BM17:BP17"/>
    <mergeCell ref="BT15:BX15"/>
    <mergeCell ref="I16:M16"/>
    <mergeCell ref="P16:T16"/>
    <mergeCell ref="W16:AA16"/>
    <mergeCell ref="AD16:AH16"/>
    <mergeCell ref="AK16:AO16"/>
    <mergeCell ref="AR16:AV16"/>
    <mergeCell ref="AY16:BC16"/>
    <mergeCell ref="BF16:BJ16"/>
    <mergeCell ref="BM16:BQ16"/>
    <mergeCell ref="BT16:BX16"/>
    <mergeCell ref="I15:M15"/>
    <mergeCell ref="P15:T15"/>
    <mergeCell ref="W15:AA15"/>
    <mergeCell ref="AD15:AH15"/>
    <mergeCell ref="AK15:AO15"/>
    <mergeCell ref="AR15:AV15"/>
    <mergeCell ref="AY15:BC15"/>
    <mergeCell ref="BF15:BJ15"/>
    <mergeCell ref="BF5:BF6"/>
    <mergeCell ref="BG5:BJ5"/>
    <mergeCell ref="AD5:AD6"/>
    <mergeCell ref="AE5:AH5"/>
    <mergeCell ref="AK5:AK6"/>
    <mergeCell ref="AL5:AO5"/>
    <mergeCell ref="AR5:AR6"/>
    <mergeCell ref="AS5:AV5"/>
    <mergeCell ref="BM15:BQ15"/>
    <mergeCell ref="BN4:BP4"/>
    <mergeCell ref="BU4:BW4"/>
    <mergeCell ref="B5:B6"/>
    <mergeCell ref="C5:F5"/>
    <mergeCell ref="I5:I6"/>
    <mergeCell ref="J5:M5"/>
    <mergeCell ref="P5:P6"/>
    <mergeCell ref="Q5:T5"/>
    <mergeCell ref="W5:W6"/>
    <mergeCell ref="X5:AA5"/>
    <mergeCell ref="BT5:BT6"/>
    <mergeCell ref="BU5:BX5"/>
    <mergeCell ref="BM5:BM6"/>
    <mergeCell ref="BN5:BQ5"/>
    <mergeCell ref="J4:L4"/>
    <mergeCell ref="Q4:S4"/>
    <mergeCell ref="X4:Z4"/>
    <mergeCell ref="AE4:AG4"/>
    <mergeCell ref="AL4:AN4"/>
    <mergeCell ref="AS4:AU4"/>
    <mergeCell ref="AZ4:BB4"/>
    <mergeCell ref="BG4:BI4"/>
    <mergeCell ref="AY5:AY6"/>
    <mergeCell ref="AZ5:BC5"/>
    <mergeCell ref="BV2:BX2"/>
    <mergeCell ref="I3:J3"/>
    <mergeCell ref="L3:M3"/>
    <mergeCell ref="P3:Q3"/>
    <mergeCell ref="S3:T3"/>
    <mergeCell ref="W3:X3"/>
    <mergeCell ref="Z3:AA3"/>
    <mergeCell ref="AR2:AS2"/>
    <mergeCell ref="AT2:AV2"/>
    <mergeCell ref="AY2:AZ2"/>
    <mergeCell ref="BA2:BC2"/>
    <mergeCell ref="BF2:BG2"/>
    <mergeCell ref="BH2:BJ2"/>
    <mergeCell ref="W2:X2"/>
    <mergeCell ref="Y2:AA2"/>
    <mergeCell ref="AD2:AE2"/>
    <mergeCell ref="AF2:AH2"/>
    <mergeCell ref="AK2:AL2"/>
    <mergeCell ref="AM2:AO2"/>
    <mergeCell ref="BT3:BU3"/>
    <mergeCell ref="BW3:BX3"/>
    <mergeCell ref="BM3:BN3"/>
    <mergeCell ref="BP3:BQ3"/>
    <mergeCell ref="AY3:AZ3"/>
    <mergeCell ref="B2:C3"/>
    <mergeCell ref="I2:J2"/>
    <mergeCell ref="K2:M2"/>
    <mergeCell ref="P2:Q2"/>
    <mergeCell ref="R2:T2"/>
    <mergeCell ref="BM2:BN2"/>
    <mergeCell ref="BO2:BQ2"/>
    <mergeCell ref="BT2:BU2"/>
    <mergeCell ref="BB3:BC3"/>
    <mergeCell ref="BF3:BG3"/>
    <mergeCell ref="BI3:BJ3"/>
    <mergeCell ref="AD3:AE3"/>
    <mergeCell ref="AG3:AH3"/>
    <mergeCell ref="AK3:AL3"/>
    <mergeCell ref="AN3:AO3"/>
    <mergeCell ref="AR3:AS3"/>
    <mergeCell ref="AU3:AV3"/>
    <mergeCell ref="D2:D3"/>
    <mergeCell ref="E2:E3"/>
    <mergeCell ref="F2:F3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0A8C4-73E7-48B8-875F-C8963214288A}">
  <dimension ref="B1:CE29"/>
  <sheetViews>
    <sheetView showGridLines="0" zoomScaleNormal="100" workbookViewId="0">
      <pane xSplit="7" topLeftCell="H1" activePane="topRight" state="frozen"/>
      <selection pane="topRight" activeCell="D23" sqref="D23"/>
    </sheetView>
  </sheetViews>
  <sheetFormatPr baseColWidth="10" defaultColWidth="9.140625" defaultRowHeight="15" x14ac:dyDescent="0.25"/>
  <cols>
    <col min="1" max="1" width="3.7109375" style="24" customWidth="1"/>
    <col min="2" max="2" width="19.85546875" style="24" customWidth="1"/>
    <col min="3" max="6" width="12.28515625" style="24" customWidth="1"/>
    <col min="7" max="8" width="2.28515625" style="24" customWidth="1"/>
    <col min="9" max="9" width="19.85546875" style="24" bestFit="1" customWidth="1"/>
    <col min="10" max="13" width="11.140625" style="24" customWidth="1"/>
    <col min="14" max="15" width="2.28515625" style="24" customWidth="1"/>
    <col min="16" max="16" width="19.85546875" style="24" bestFit="1" customWidth="1"/>
    <col min="17" max="20" width="11.140625" style="24" customWidth="1"/>
    <col min="21" max="22" width="2.28515625" style="24" customWidth="1"/>
    <col min="23" max="23" width="19.85546875" style="24" bestFit="1" customWidth="1"/>
    <col min="24" max="27" width="11.140625" style="24" customWidth="1"/>
    <col min="28" max="29" width="2.28515625" style="24" customWidth="1"/>
    <col min="30" max="30" width="19.85546875" style="24" bestFit="1" customWidth="1"/>
    <col min="31" max="34" width="11.140625" style="24" customWidth="1"/>
    <col min="35" max="36" width="2.28515625" style="24" customWidth="1"/>
    <col min="37" max="37" width="19.85546875" style="24" bestFit="1" customWidth="1"/>
    <col min="38" max="41" width="11.140625" style="24" customWidth="1"/>
    <col min="42" max="43" width="2.28515625" style="24" customWidth="1"/>
    <col min="44" max="44" width="19.85546875" style="24" bestFit="1" customWidth="1"/>
    <col min="45" max="48" width="11.140625" style="24" customWidth="1"/>
    <col min="49" max="50" width="2.28515625" style="24" customWidth="1"/>
    <col min="51" max="51" width="19.85546875" style="24" bestFit="1" customWidth="1"/>
    <col min="52" max="55" width="11.140625" style="24" customWidth="1"/>
    <col min="56" max="57" width="2.28515625" style="24" customWidth="1"/>
    <col min="58" max="58" width="19.85546875" style="24" bestFit="1" customWidth="1"/>
    <col min="59" max="62" width="11.140625" style="24" customWidth="1"/>
    <col min="63" max="64" width="2.28515625" style="24" customWidth="1"/>
    <col min="65" max="65" width="19.85546875" style="24" bestFit="1" customWidth="1"/>
    <col min="66" max="69" width="11.140625" style="24" customWidth="1"/>
    <col min="70" max="71" width="2.28515625" style="24" customWidth="1"/>
    <col min="72" max="72" width="19.85546875" style="24" bestFit="1" customWidth="1"/>
    <col min="73" max="76" width="11.140625" style="24" customWidth="1"/>
    <col min="77" max="78" width="2.28515625" style="24" customWidth="1"/>
    <col min="79" max="79" width="19.85546875" style="24" bestFit="1" customWidth="1"/>
    <col min="80" max="83" width="11.140625" style="24" customWidth="1"/>
    <col min="84" max="16384" width="9.140625" style="24"/>
  </cols>
  <sheetData>
    <row r="1" spans="2:83" ht="5.25" customHeight="1" thickBot="1" x14ac:dyDescent="0.3"/>
    <row r="2" spans="2:83" ht="23.1" customHeight="1" x14ac:dyDescent="0.3">
      <c r="B2" s="181" t="s">
        <v>137</v>
      </c>
      <c r="C2" s="179"/>
      <c r="D2" s="188" t="s">
        <v>276</v>
      </c>
      <c r="E2" s="184">
        <v>184</v>
      </c>
      <c r="F2" s="186" t="s">
        <v>278</v>
      </c>
      <c r="G2" s="25"/>
      <c r="H2" s="25"/>
      <c r="I2" s="179" t="s">
        <v>91</v>
      </c>
      <c r="J2" s="180"/>
      <c r="K2" s="173" t="s">
        <v>78</v>
      </c>
      <c r="L2" s="173"/>
      <c r="M2" s="174"/>
      <c r="N2" s="25"/>
      <c r="O2" s="25"/>
      <c r="P2" s="179" t="s">
        <v>92</v>
      </c>
      <c r="Q2" s="180"/>
      <c r="R2" s="173" t="s">
        <v>79</v>
      </c>
      <c r="S2" s="173"/>
      <c r="T2" s="174"/>
      <c r="U2" s="25"/>
      <c r="V2" s="25"/>
      <c r="W2" s="179" t="s">
        <v>47</v>
      </c>
      <c r="X2" s="180"/>
      <c r="Y2" s="173" t="s">
        <v>182</v>
      </c>
      <c r="Z2" s="173"/>
      <c r="AA2" s="174"/>
      <c r="AB2" s="25"/>
      <c r="AC2" s="25"/>
      <c r="AD2" s="179" t="s">
        <v>90</v>
      </c>
      <c r="AE2" s="180"/>
      <c r="AF2" s="173" t="s">
        <v>80</v>
      </c>
      <c r="AG2" s="173"/>
      <c r="AH2" s="174"/>
      <c r="AI2" s="25"/>
      <c r="AJ2" s="25"/>
      <c r="AK2" s="179" t="s">
        <v>93</v>
      </c>
      <c r="AL2" s="180"/>
      <c r="AM2" s="173" t="s">
        <v>81</v>
      </c>
      <c r="AN2" s="173"/>
      <c r="AO2" s="174"/>
      <c r="AP2" s="25"/>
      <c r="AQ2" s="25"/>
      <c r="AR2" s="179" t="s">
        <v>94</v>
      </c>
      <c r="AS2" s="180"/>
      <c r="AT2" s="173" t="s">
        <v>82</v>
      </c>
      <c r="AU2" s="173"/>
      <c r="AV2" s="174"/>
      <c r="AW2" s="25"/>
      <c r="AX2" s="25"/>
      <c r="AY2" s="179" t="s">
        <v>95</v>
      </c>
      <c r="AZ2" s="180"/>
      <c r="BA2" s="173" t="s">
        <v>83</v>
      </c>
      <c r="BB2" s="173"/>
      <c r="BC2" s="174"/>
      <c r="BD2" s="25"/>
      <c r="BE2" s="25"/>
      <c r="BF2" s="179" t="s">
        <v>96</v>
      </c>
      <c r="BG2" s="180"/>
      <c r="BH2" s="173" t="s">
        <v>84</v>
      </c>
      <c r="BI2" s="173"/>
      <c r="BJ2" s="174"/>
      <c r="BK2" s="25"/>
      <c r="BL2" s="25"/>
      <c r="BM2" s="179" t="s">
        <v>97</v>
      </c>
      <c r="BN2" s="180"/>
      <c r="BO2" s="173" t="s">
        <v>85</v>
      </c>
      <c r="BP2" s="173"/>
      <c r="BQ2" s="174"/>
      <c r="BR2" s="25"/>
      <c r="BS2" s="25"/>
      <c r="BT2" s="179" t="s">
        <v>157</v>
      </c>
      <c r="BU2" s="180"/>
      <c r="BV2" s="173" t="s">
        <v>158</v>
      </c>
      <c r="BW2" s="173"/>
      <c r="BX2" s="174"/>
      <c r="BY2" s="25"/>
      <c r="BZ2" s="25"/>
      <c r="CA2" s="179" t="s">
        <v>98</v>
      </c>
      <c r="CB2" s="180"/>
      <c r="CC2" s="173" t="s">
        <v>75</v>
      </c>
      <c r="CD2" s="173"/>
      <c r="CE2" s="174"/>
    </row>
    <row r="3" spans="2:83" ht="23.1" customHeight="1" thickBot="1" x14ac:dyDescent="0.35">
      <c r="B3" s="182"/>
      <c r="C3" s="183"/>
      <c r="D3" s="189"/>
      <c r="E3" s="185"/>
      <c r="F3" s="187"/>
      <c r="G3" s="25"/>
      <c r="H3" s="25"/>
      <c r="I3" s="175" t="s">
        <v>46</v>
      </c>
      <c r="J3" s="176"/>
      <c r="K3" s="23" t="str">
        <f>IF(ISNA(HLOOKUP(J27,Données!$C4:$O5,2,FALSE)),"... mois",HLOOKUP(J27,Données!$C4:$O5,2,FALSE))</f>
        <v>... mois</v>
      </c>
      <c r="L3" s="177" t="str">
        <f>IF(J11&lt;&gt;"",$C11,IF(K11&lt;&gt;"",$D11,IF(L11&lt;&gt;"",$E11,IF(M11&lt;&gt;"",$F11,"..."))))</f>
        <v>...</v>
      </c>
      <c r="M3" s="178"/>
      <c r="N3" s="25"/>
      <c r="O3" s="25"/>
      <c r="P3" s="175" t="s">
        <v>46</v>
      </c>
      <c r="Q3" s="176"/>
      <c r="R3" s="23" t="str">
        <f>IF(ISNA(HLOOKUP(Q27,Données!$C4:$O5,2,FALSE)),"... mois",HLOOKUP(Q27,Données!$C4:$O5,2,FALSE))</f>
        <v>... mois</v>
      </c>
      <c r="S3" s="177" t="str">
        <f>IF(Q11&lt;&gt;"",$C11,IF(R11&lt;&gt;"",$D11,IF(S11&lt;&gt;"",$E11,IF(T11&lt;&gt;"",$F11,"..."))))</f>
        <v>...</v>
      </c>
      <c r="T3" s="178"/>
      <c r="U3" s="25"/>
      <c r="V3" s="25"/>
      <c r="W3" s="175" t="s">
        <v>46</v>
      </c>
      <c r="X3" s="176"/>
      <c r="Y3" s="23" t="str">
        <f>IF(ISNA(HLOOKUP(X27,Données!$C4:$O5,2,FALSE)),"... mois",HLOOKUP(X27,Données!$C4:$O5,2,FALSE))</f>
        <v>... mois</v>
      </c>
      <c r="Z3" s="177" t="str">
        <f>IF(X11&lt;&gt;"",$C11,IF(Y11&lt;&gt;"",$D11,IF(Z11&lt;&gt;"",$E11,IF(AA11&lt;&gt;"",$F11,"..."))))</f>
        <v>...</v>
      </c>
      <c r="AA3" s="178"/>
      <c r="AB3" s="25"/>
      <c r="AC3" s="25"/>
      <c r="AD3" s="175" t="s">
        <v>46</v>
      </c>
      <c r="AE3" s="176"/>
      <c r="AF3" s="23" t="str">
        <f>IF(ISNA(HLOOKUP(AE27,Données!$C4:$O5,2,FALSE)),"... mois",HLOOKUP(AE27,Données!$C4:$O5,2,FALSE))</f>
        <v>... mois</v>
      </c>
      <c r="AG3" s="177" t="str">
        <f>IF(AE11&lt;&gt;"",$C11,IF(AF11&lt;&gt;"",$D11,IF(AG11&lt;&gt;"",$E11,IF(AH11&lt;&gt;"",$F11,"..."))))</f>
        <v>...</v>
      </c>
      <c r="AH3" s="178"/>
      <c r="AI3" s="25"/>
      <c r="AJ3" s="25"/>
      <c r="AK3" s="175" t="s">
        <v>46</v>
      </c>
      <c r="AL3" s="176"/>
      <c r="AM3" s="23" t="str">
        <f>IF(ISNA(HLOOKUP(AL27,Données!$C4:$O5,2,FALSE)),"... mois",HLOOKUP(AL27,Données!$C4:$O5,2,FALSE))</f>
        <v>... mois</v>
      </c>
      <c r="AN3" s="177" t="str">
        <f>IF(AL11&lt;&gt;"",$C11,IF(AM11&lt;&gt;"",$D11,IF(AN11&lt;&gt;"",$E11,IF(AO11&lt;&gt;"",$F11,"..."))))</f>
        <v>...</v>
      </c>
      <c r="AO3" s="178"/>
      <c r="AP3" s="25"/>
      <c r="AQ3" s="25"/>
      <c r="AR3" s="175" t="s">
        <v>46</v>
      </c>
      <c r="AS3" s="176"/>
      <c r="AT3" s="23" t="str">
        <f>IF(ISNA(HLOOKUP(AS27,Données!$C4:$O5,2,FALSE)),"... mois",HLOOKUP(AS27,Données!$C4:$O5,2,FALSE))</f>
        <v>... mois</v>
      </c>
      <c r="AU3" s="177" t="str">
        <f>IF(AS11&lt;&gt;"",$C11,IF(AT11&lt;&gt;"",$D11,IF(AU11&lt;&gt;"",$E11,IF(AV11&lt;&gt;"",$F11,"..."))))</f>
        <v>...</v>
      </c>
      <c r="AV3" s="178"/>
      <c r="AW3" s="25"/>
      <c r="AX3" s="25"/>
      <c r="AY3" s="175" t="s">
        <v>46</v>
      </c>
      <c r="AZ3" s="176"/>
      <c r="BA3" s="23" t="str">
        <f>IF(ISNA(HLOOKUP(AZ27,Données!$C4:$O5,2,FALSE)),"... mois",HLOOKUP(AZ27,Données!$C4:$O5,2,FALSE))</f>
        <v>... mois</v>
      </c>
      <c r="BB3" s="177" t="str">
        <f>IF(AZ11&lt;&gt;"",$C11,IF(BA11&lt;&gt;"",$D11,IF(BB11&lt;&gt;"",$E11,IF(BC11&lt;&gt;"",$F11,"..."))))</f>
        <v>...</v>
      </c>
      <c r="BC3" s="178"/>
      <c r="BD3" s="25"/>
      <c r="BE3" s="25"/>
      <c r="BF3" s="175" t="s">
        <v>46</v>
      </c>
      <c r="BG3" s="176"/>
      <c r="BH3" s="23" t="str">
        <f>IF(ISNA(HLOOKUP(BG27,Données!$C4:$O5,2,FALSE)),"... mois",HLOOKUP(BG27,Données!$C4:$O5,2,FALSE))</f>
        <v>... mois</v>
      </c>
      <c r="BI3" s="177" t="str">
        <f>IF(BG11&lt;&gt;"",$C11,IF(BH11&lt;&gt;"",$D11,IF(BI11&lt;&gt;"",$E11,IF(BJ11&lt;&gt;"",$F11,"..."))))</f>
        <v>...</v>
      </c>
      <c r="BJ3" s="178"/>
      <c r="BK3" s="25"/>
      <c r="BL3" s="25"/>
      <c r="BM3" s="175" t="s">
        <v>46</v>
      </c>
      <c r="BN3" s="176"/>
      <c r="BO3" s="23" t="str">
        <f>IF(ISNA(HLOOKUP(BN27,Données!$C4:$O5,2,FALSE)),"... mois",HLOOKUP(BN27,Données!$C4:$O5,2,FALSE))</f>
        <v>... mois</v>
      </c>
      <c r="BP3" s="177" t="str">
        <f>IF(BN11&lt;&gt;"",$C11,IF(BO11&lt;&gt;"",$D11,IF(BP11&lt;&gt;"",$E11,IF(BQ11&lt;&gt;"",$F11,"..."))))</f>
        <v>...</v>
      </c>
      <c r="BQ3" s="178"/>
      <c r="BR3" s="25"/>
      <c r="BS3" s="25"/>
      <c r="BT3" s="175" t="s">
        <v>46</v>
      </c>
      <c r="BU3" s="176"/>
      <c r="BV3" s="23" t="str">
        <f>IF(ISNA(HLOOKUP(BU27,Données!$C4:$O5,2,FALSE)),"... mois",HLOOKUP(BU27,Données!$C4:$O5,2,FALSE))</f>
        <v>... mois</v>
      </c>
      <c r="BW3" s="177" t="str">
        <f>IF(BU11&lt;&gt;"",$C11,IF(BV11&lt;&gt;"",$D11,IF(BW11&lt;&gt;"",$E11,IF(BX11&lt;&gt;"",$F11,"..."))))</f>
        <v>...</v>
      </c>
      <c r="BX3" s="178"/>
      <c r="BY3" s="25"/>
      <c r="BZ3" s="25"/>
      <c r="CA3" s="175" t="s">
        <v>46</v>
      </c>
      <c r="CB3" s="176"/>
      <c r="CC3" s="23" t="str">
        <f>IF(ISNA(HLOOKUP(CB27,Données!$C4:$O5,2,FALSE)),"... mois",HLOOKUP(CB27,Données!$C4:$O5,2,FALSE))</f>
        <v>... mois</v>
      </c>
      <c r="CD3" s="177" t="str">
        <f>IF(CB11&lt;&gt;"",$C11,IF(CC11&lt;&gt;"",$D11,IF(CD11&lt;&gt;"",$E11,IF(CE11&lt;&gt;"",$F11,"..."))))</f>
        <v>...</v>
      </c>
      <c r="CE3" s="178"/>
    </row>
    <row r="4" spans="2:83" ht="11.45" customHeight="1" x14ac:dyDescent="0.25">
      <c r="I4" s="26"/>
      <c r="J4" s="172"/>
      <c r="K4" s="172"/>
      <c r="L4" s="172"/>
      <c r="M4" s="27"/>
      <c r="P4" s="26"/>
      <c r="Q4" s="172"/>
      <c r="R4" s="172"/>
      <c r="S4" s="172"/>
      <c r="T4" s="27"/>
      <c r="W4" s="26"/>
      <c r="X4" s="172"/>
      <c r="Y4" s="172"/>
      <c r="Z4" s="172"/>
      <c r="AA4" s="27"/>
      <c r="AD4" s="26"/>
      <c r="AE4" s="172"/>
      <c r="AF4" s="172"/>
      <c r="AG4" s="172"/>
      <c r="AH4" s="27"/>
      <c r="AK4" s="26"/>
      <c r="AL4" s="172"/>
      <c r="AM4" s="172"/>
      <c r="AN4" s="172"/>
      <c r="AO4" s="27"/>
      <c r="AR4" s="26"/>
      <c r="AS4" s="172"/>
      <c r="AT4" s="172"/>
      <c r="AU4" s="172"/>
      <c r="AV4" s="27"/>
      <c r="AY4" s="26"/>
      <c r="AZ4" s="172"/>
      <c r="BA4" s="172"/>
      <c r="BB4" s="172"/>
      <c r="BC4" s="27"/>
      <c r="BF4" s="26"/>
      <c r="BG4" s="172"/>
      <c r="BH4" s="172"/>
      <c r="BI4" s="172"/>
      <c r="BJ4" s="27"/>
      <c r="BM4" s="26"/>
      <c r="BN4" s="172"/>
      <c r="BO4" s="172"/>
      <c r="BP4" s="172"/>
      <c r="BQ4" s="27"/>
      <c r="BT4" s="26"/>
      <c r="BU4" s="172"/>
      <c r="BV4" s="172"/>
      <c r="BW4" s="172"/>
      <c r="BX4" s="27"/>
      <c r="CA4" s="26"/>
      <c r="CB4" s="172"/>
      <c r="CC4" s="172"/>
      <c r="CD4" s="172"/>
      <c r="CE4" s="27"/>
    </row>
    <row r="5" spans="2:83" ht="15" customHeight="1" x14ac:dyDescent="0.25">
      <c r="B5" s="166" t="s">
        <v>67</v>
      </c>
      <c r="C5" s="169" t="s">
        <v>0</v>
      </c>
      <c r="D5" s="170"/>
      <c r="E5" s="170"/>
      <c r="F5" s="171"/>
      <c r="I5" s="166" t="s">
        <v>67</v>
      </c>
      <c r="J5" s="169" t="s">
        <v>0</v>
      </c>
      <c r="K5" s="170"/>
      <c r="L5" s="170"/>
      <c r="M5" s="171"/>
      <c r="P5" s="166" t="s">
        <v>67</v>
      </c>
      <c r="Q5" s="169" t="s">
        <v>0</v>
      </c>
      <c r="R5" s="170"/>
      <c r="S5" s="170"/>
      <c r="T5" s="171"/>
      <c r="W5" s="166" t="s">
        <v>67</v>
      </c>
      <c r="X5" s="169" t="s">
        <v>0</v>
      </c>
      <c r="Y5" s="170"/>
      <c r="Z5" s="170"/>
      <c r="AA5" s="171"/>
      <c r="AD5" s="166" t="s">
        <v>67</v>
      </c>
      <c r="AE5" s="169" t="s">
        <v>0</v>
      </c>
      <c r="AF5" s="170"/>
      <c r="AG5" s="170"/>
      <c r="AH5" s="171"/>
      <c r="AK5" s="166" t="s">
        <v>67</v>
      </c>
      <c r="AL5" s="169" t="s">
        <v>0</v>
      </c>
      <c r="AM5" s="170"/>
      <c r="AN5" s="170"/>
      <c r="AO5" s="171"/>
      <c r="AR5" s="166" t="s">
        <v>67</v>
      </c>
      <c r="AS5" s="169" t="s">
        <v>0</v>
      </c>
      <c r="AT5" s="170"/>
      <c r="AU5" s="170"/>
      <c r="AV5" s="171"/>
      <c r="AY5" s="166" t="s">
        <v>67</v>
      </c>
      <c r="AZ5" s="169" t="s">
        <v>0</v>
      </c>
      <c r="BA5" s="170"/>
      <c r="BB5" s="170"/>
      <c r="BC5" s="171"/>
      <c r="BF5" s="166" t="s">
        <v>67</v>
      </c>
      <c r="BG5" s="169" t="s">
        <v>0</v>
      </c>
      <c r="BH5" s="170"/>
      <c r="BI5" s="170"/>
      <c r="BJ5" s="171"/>
      <c r="BM5" s="166" t="s">
        <v>67</v>
      </c>
      <c r="BN5" s="169" t="s">
        <v>0</v>
      </c>
      <c r="BO5" s="170"/>
      <c r="BP5" s="170"/>
      <c r="BQ5" s="171"/>
      <c r="BT5" s="166" t="s">
        <v>67</v>
      </c>
      <c r="BU5" s="169" t="s">
        <v>0</v>
      </c>
      <c r="BV5" s="170"/>
      <c r="BW5" s="170"/>
      <c r="BX5" s="171"/>
      <c r="CA5" s="166" t="s">
        <v>67</v>
      </c>
      <c r="CB5" s="169" t="s">
        <v>0</v>
      </c>
      <c r="CC5" s="170"/>
      <c r="CD5" s="170"/>
      <c r="CE5" s="171"/>
    </row>
    <row r="6" spans="2:83" ht="15" customHeight="1" x14ac:dyDescent="0.25">
      <c r="B6" s="166"/>
      <c r="C6" s="28">
        <v>0</v>
      </c>
      <c r="D6" s="29">
        <v>1</v>
      </c>
      <c r="E6" s="29">
        <v>2</v>
      </c>
      <c r="F6" s="30">
        <v>3</v>
      </c>
      <c r="I6" s="166"/>
      <c r="J6" s="28">
        <v>0</v>
      </c>
      <c r="K6" s="29">
        <v>1</v>
      </c>
      <c r="L6" s="29">
        <v>2</v>
      </c>
      <c r="M6" s="30">
        <v>3</v>
      </c>
      <c r="P6" s="166"/>
      <c r="Q6" s="28">
        <v>0</v>
      </c>
      <c r="R6" s="29">
        <v>1</v>
      </c>
      <c r="S6" s="29">
        <v>2</v>
      </c>
      <c r="T6" s="30">
        <v>3</v>
      </c>
      <c r="W6" s="166"/>
      <c r="X6" s="28">
        <v>0</v>
      </c>
      <c r="Y6" s="29">
        <v>1</v>
      </c>
      <c r="Z6" s="29">
        <v>2</v>
      </c>
      <c r="AA6" s="30">
        <v>3</v>
      </c>
      <c r="AD6" s="166"/>
      <c r="AE6" s="28">
        <v>0</v>
      </c>
      <c r="AF6" s="29">
        <v>1</v>
      </c>
      <c r="AG6" s="29">
        <v>2</v>
      </c>
      <c r="AH6" s="30">
        <v>3</v>
      </c>
      <c r="AK6" s="166"/>
      <c r="AL6" s="28">
        <v>0</v>
      </c>
      <c r="AM6" s="29">
        <v>1</v>
      </c>
      <c r="AN6" s="29">
        <v>2</v>
      </c>
      <c r="AO6" s="30">
        <v>3</v>
      </c>
      <c r="AR6" s="166"/>
      <c r="AS6" s="28">
        <v>0</v>
      </c>
      <c r="AT6" s="29">
        <v>1</v>
      </c>
      <c r="AU6" s="29">
        <v>2</v>
      </c>
      <c r="AV6" s="30">
        <v>3</v>
      </c>
      <c r="AY6" s="166"/>
      <c r="AZ6" s="28">
        <v>0</v>
      </c>
      <c r="BA6" s="29">
        <v>1</v>
      </c>
      <c r="BB6" s="29">
        <v>2</v>
      </c>
      <c r="BC6" s="30">
        <v>3</v>
      </c>
      <c r="BF6" s="166"/>
      <c r="BG6" s="28">
        <v>0</v>
      </c>
      <c r="BH6" s="29">
        <v>1</v>
      </c>
      <c r="BI6" s="29">
        <v>2</v>
      </c>
      <c r="BJ6" s="30">
        <v>3</v>
      </c>
      <c r="BM6" s="166"/>
      <c r="BN6" s="28">
        <v>0</v>
      </c>
      <c r="BO6" s="29">
        <v>1</v>
      </c>
      <c r="BP6" s="29">
        <v>2</v>
      </c>
      <c r="BQ6" s="30">
        <v>3</v>
      </c>
      <c r="BT6" s="166"/>
      <c r="BU6" s="28">
        <v>0</v>
      </c>
      <c r="BV6" s="29">
        <v>1</v>
      </c>
      <c r="BW6" s="29">
        <v>2</v>
      </c>
      <c r="BX6" s="30">
        <v>3</v>
      </c>
      <c r="CA6" s="166"/>
      <c r="CB6" s="28">
        <v>0</v>
      </c>
      <c r="CC6" s="29">
        <v>1</v>
      </c>
      <c r="CD6" s="29">
        <v>2</v>
      </c>
      <c r="CE6" s="30">
        <v>3</v>
      </c>
    </row>
    <row r="7" spans="2:83" ht="35.1" customHeight="1" x14ac:dyDescent="0.25">
      <c r="B7" s="31" t="s">
        <v>52</v>
      </c>
      <c r="C7" s="32" t="s">
        <v>1</v>
      </c>
      <c r="D7" s="32" t="s">
        <v>60</v>
      </c>
      <c r="E7" s="32" t="s">
        <v>61</v>
      </c>
      <c r="F7" s="32" t="s">
        <v>2</v>
      </c>
      <c r="I7" s="31" t="s">
        <v>52</v>
      </c>
      <c r="J7" s="40"/>
      <c r="K7" s="40"/>
      <c r="L7" s="40"/>
      <c r="M7" s="40"/>
      <c r="P7" s="31" t="s">
        <v>52</v>
      </c>
      <c r="Q7" s="40"/>
      <c r="R7" s="42"/>
      <c r="S7" s="40"/>
      <c r="T7" s="40"/>
      <c r="W7" s="31" t="s">
        <v>52</v>
      </c>
      <c r="X7" s="40"/>
      <c r="Y7" s="40"/>
      <c r="Z7" s="40"/>
      <c r="AA7" s="40"/>
      <c r="AD7" s="31" t="s">
        <v>52</v>
      </c>
      <c r="AE7" s="40"/>
      <c r="AF7" s="40"/>
      <c r="AG7" s="40"/>
      <c r="AH7" s="40"/>
      <c r="AK7" s="31" t="s">
        <v>52</v>
      </c>
      <c r="AL7" s="40"/>
      <c r="AM7" s="40"/>
      <c r="AN7" s="40"/>
      <c r="AO7" s="40"/>
      <c r="AR7" s="31" t="s">
        <v>52</v>
      </c>
      <c r="AS7" s="40"/>
      <c r="AT7" s="40"/>
      <c r="AU7" s="40"/>
      <c r="AV7" s="40"/>
      <c r="AY7" s="31" t="s">
        <v>52</v>
      </c>
      <c r="AZ7" s="40"/>
      <c r="BA7" s="40"/>
      <c r="BB7" s="40"/>
      <c r="BC7" s="40"/>
      <c r="BF7" s="31" t="s">
        <v>52</v>
      </c>
      <c r="BG7" s="40"/>
      <c r="BH7" s="40"/>
      <c r="BI7" s="40"/>
      <c r="BJ7" s="40"/>
      <c r="BM7" s="31" t="s">
        <v>52</v>
      </c>
      <c r="BN7" s="40"/>
      <c r="BO7" s="40"/>
      <c r="BP7" s="40"/>
      <c r="BQ7" s="40"/>
      <c r="BT7" s="31" t="s">
        <v>52</v>
      </c>
      <c r="BU7" s="40"/>
      <c r="BV7" s="40"/>
      <c r="BW7" s="40"/>
      <c r="BX7" s="40"/>
      <c r="CA7" s="31" t="s">
        <v>52</v>
      </c>
      <c r="CB7" s="40"/>
      <c r="CC7" s="40"/>
      <c r="CD7" s="40"/>
      <c r="CE7" s="40"/>
    </row>
    <row r="8" spans="2:83" ht="35.1" customHeight="1" x14ac:dyDescent="0.25">
      <c r="B8" s="31" t="s">
        <v>54</v>
      </c>
      <c r="C8" s="33" t="s">
        <v>3</v>
      </c>
      <c r="D8" s="34" t="s">
        <v>62</v>
      </c>
      <c r="E8" s="34" t="s">
        <v>63</v>
      </c>
      <c r="F8" s="34" t="s">
        <v>64</v>
      </c>
      <c r="I8" s="31" t="s">
        <v>54</v>
      </c>
      <c r="J8" s="40"/>
      <c r="K8" s="40"/>
      <c r="L8" s="40"/>
      <c r="M8" s="40"/>
      <c r="P8" s="31" t="s">
        <v>54</v>
      </c>
      <c r="Q8" s="40"/>
      <c r="R8" s="40"/>
      <c r="S8" s="40"/>
      <c r="T8" s="40"/>
      <c r="W8" s="31" t="s">
        <v>54</v>
      </c>
      <c r="X8" s="40"/>
      <c r="Y8" s="40"/>
      <c r="Z8" s="40"/>
      <c r="AA8" s="40"/>
      <c r="AD8" s="31" t="s">
        <v>54</v>
      </c>
      <c r="AE8" s="40"/>
      <c r="AF8" s="40"/>
      <c r="AG8" s="40"/>
      <c r="AH8" s="40"/>
      <c r="AK8" s="31" t="s">
        <v>54</v>
      </c>
      <c r="AL8" s="40"/>
      <c r="AM8" s="40"/>
      <c r="AN8" s="40"/>
      <c r="AO8" s="40"/>
      <c r="AR8" s="31" t="s">
        <v>54</v>
      </c>
      <c r="AS8" s="40"/>
      <c r="AT8" s="40"/>
      <c r="AU8" s="40"/>
      <c r="AV8" s="40"/>
      <c r="AY8" s="31" t="s">
        <v>54</v>
      </c>
      <c r="AZ8" s="40"/>
      <c r="BA8" s="40"/>
      <c r="BB8" s="40"/>
      <c r="BC8" s="40"/>
      <c r="BF8" s="31" t="s">
        <v>54</v>
      </c>
      <c r="BG8" s="40"/>
      <c r="BH8" s="40"/>
      <c r="BI8" s="40"/>
      <c r="BJ8" s="40"/>
      <c r="BM8" s="31" t="s">
        <v>54</v>
      </c>
      <c r="BN8" s="40"/>
      <c r="BO8" s="40"/>
      <c r="BP8" s="40"/>
      <c r="BQ8" s="40"/>
      <c r="BT8" s="31" t="s">
        <v>54</v>
      </c>
      <c r="BU8" s="40"/>
      <c r="BV8" s="40"/>
      <c r="BW8" s="40"/>
      <c r="BX8" s="40"/>
      <c r="CA8" s="31" t="s">
        <v>54</v>
      </c>
      <c r="CB8" s="40"/>
      <c r="CC8" s="40"/>
      <c r="CD8" s="40"/>
      <c r="CE8" s="40"/>
    </row>
    <row r="9" spans="2:83" ht="35.1" customHeight="1" x14ac:dyDescent="0.25">
      <c r="B9" s="35" t="s">
        <v>4</v>
      </c>
      <c r="C9" s="33" t="s">
        <v>65</v>
      </c>
      <c r="D9" s="33" t="s">
        <v>6</v>
      </c>
      <c r="E9" s="33" t="s">
        <v>7</v>
      </c>
      <c r="F9" s="33" t="s">
        <v>8</v>
      </c>
      <c r="I9" s="35" t="s">
        <v>4</v>
      </c>
      <c r="J9" s="40"/>
      <c r="K9" s="40"/>
      <c r="L9" s="40"/>
      <c r="M9" s="40"/>
      <c r="P9" s="35" t="s">
        <v>4</v>
      </c>
      <c r="Q9" s="40"/>
      <c r="R9" s="40"/>
      <c r="S9" s="40"/>
      <c r="T9" s="40"/>
      <c r="W9" s="35" t="s">
        <v>4</v>
      </c>
      <c r="X9" s="40"/>
      <c r="Y9" s="40"/>
      <c r="Z9" s="40"/>
      <c r="AA9" s="40"/>
      <c r="AD9" s="35" t="s">
        <v>4</v>
      </c>
      <c r="AE9" s="40"/>
      <c r="AF9" s="40"/>
      <c r="AG9" s="40"/>
      <c r="AH9" s="40"/>
      <c r="AK9" s="35" t="s">
        <v>4</v>
      </c>
      <c r="AL9" s="40"/>
      <c r="AM9" s="40"/>
      <c r="AN9" s="40"/>
      <c r="AO9" s="40"/>
      <c r="AR9" s="35" t="s">
        <v>4</v>
      </c>
      <c r="AS9" s="40"/>
      <c r="AT9" s="40"/>
      <c r="AU9" s="40"/>
      <c r="AV9" s="40"/>
      <c r="AY9" s="35" t="s">
        <v>4</v>
      </c>
      <c r="AZ9" s="40"/>
      <c r="BA9" s="40"/>
      <c r="BB9" s="40"/>
      <c r="BC9" s="40"/>
      <c r="BF9" s="35" t="s">
        <v>4</v>
      </c>
      <c r="BG9" s="40"/>
      <c r="BH9" s="40"/>
      <c r="BI9" s="40"/>
      <c r="BJ9" s="40"/>
      <c r="BM9" s="35" t="s">
        <v>4</v>
      </c>
      <c r="BN9" s="40"/>
      <c r="BO9" s="40"/>
      <c r="BP9" s="40"/>
      <c r="BQ9" s="40"/>
      <c r="BT9" s="35" t="s">
        <v>4</v>
      </c>
      <c r="BU9" s="40"/>
      <c r="BV9" s="40"/>
      <c r="BW9" s="40"/>
      <c r="BX9" s="40"/>
      <c r="CA9" s="35" t="s">
        <v>4</v>
      </c>
      <c r="CB9" s="40"/>
      <c r="CC9" s="40"/>
      <c r="CD9" s="40"/>
      <c r="CE9" s="40"/>
    </row>
    <row r="10" spans="2:83" ht="35.1" customHeight="1" x14ac:dyDescent="0.25">
      <c r="B10" s="31" t="s">
        <v>9</v>
      </c>
      <c r="C10" s="33" t="s">
        <v>5</v>
      </c>
      <c r="D10" s="32" t="s">
        <v>71</v>
      </c>
      <c r="E10" s="32" t="s">
        <v>72</v>
      </c>
      <c r="F10" s="32" t="s">
        <v>73</v>
      </c>
      <c r="I10" s="31" t="s">
        <v>9</v>
      </c>
      <c r="J10" s="40"/>
      <c r="K10" s="40"/>
      <c r="L10" s="40"/>
      <c r="M10" s="40"/>
      <c r="P10" s="31" t="s">
        <v>9</v>
      </c>
      <c r="Q10" s="40"/>
      <c r="R10" s="40"/>
      <c r="S10" s="40"/>
      <c r="T10" s="40"/>
      <c r="W10" s="31" t="s">
        <v>9</v>
      </c>
      <c r="X10" s="40"/>
      <c r="Y10" s="40"/>
      <c r="Z10" s="40"/>
      <c r="AA10" s="40"/>
      <c r="AD10" s="31" t="s">
        <v>9</v>
      </c>
      <c r="AE10" s="40"/>
      <c r="AF10" s="40"/>
      <c r="AG10" s="40"/>
      <c r="AH10" s="40"/>
      <c r="AK10" s="31" t="s">
        <v>9</v>
      </c>
      <c r="AL10" s="40"/>
      <c r="AM10" s="40"/>
      <c r="AN10" s="40"/>
      <c r="AO10" s="40"/>
      <c r="AR10" s="31" t="s">
        <v>9</v>
      </c>
      <c r="AS10" s="40"/>
      <c r="AT10" s="40"/>
      <c r="AU10" s="40"/>
      <c r="AV10" s="40"/>
      <c r="AY10" s="31" t="s">
        <v>9</v>
      </c>
      <c r="AZ10" s="40"/>
      <c r="BA10" s="40"/>
      <c r="BB10" s="40"/>
      <c r="BC10" s="40"/>
      <c r="BF10" s="31" t="s">
        <v>9</v>
      </c>
      <c r="BG10" s="40"/>
      <c r="BH10" s="40"/>
      <c r="BI10" s="40"/>
      <c r="BJ10" s="40"/>
      <c r="BM10" s="31" t="s">
        <v>9</v>
      </c>
      <c r="BN10" s="40"/>
      <c r="BO10" s="40"/>
      <c r="BP10" s="40"/>
      <c r="BQ10" s="40"/>
      <c r="BT10" s="31" t="s">
        <v>9</v>
      </c>
      <c r="BU10" s="40"/>
      <c r="BV10" s="40"/>
      <c r="BW10" s="40"/>
      <c r="BX10" s="40"/>
      <c r="CA10" s="31" t="s">
        <v>9</v>
      </c>
      <c r="CB10" s="40"/>
      <c r="CC10" s="40"/>
      <c r="CD10" s="40"/>
      <c r="CE10" s="40"/>
    </row>
    <row r="11" spans="2:83" ht="35.1" customHeight="1" x14ac:dyDescent="0.25">
      <c r="B11" s="31" t="s">
        <v>53</v>
      </c>
      <c r="C11" s="32" t="s">
        <v>66</v>
      </c>
      <c r="D11" s="32" t="s">
        <v>70</v>
      </c>
      <c r="E11" s="32" t="s">
        <v>69</v>
      </c>
      <c r="F11" s="32" t="s">
        <v>68</v>
      </c>
      <c r="I11" s="31" t="s">
        <v>53</v>
      </c>
      <c r="J11" s="40"/>
      <c r="K11" s="40"/>
      <c r="L11" s="40"/>
      <c r="M11" s="40"/>
      <c r="P11" s="31" t="s">
        <v>53</v>
      </c>
      <c r="Q11" s="40"/>
      <c r="R11" s="40"/>
      <c r="S11" s="40"/>
      <c r="T11" s="40"/>
      <c r="W11" s="31" t="s">
        <v>53</v>
      </c>
      <c r="X11" s="40"/>
      <c r="Y11" s="40"/>
      <c r="Z11" s="40"/>
      <c r="AA11" s="40"/>
      <c r="AD11" s="31" t="s">
        <v>53</v>
      </c>
      <c r="AE11" s="40"/>
      <c r="AF11" s="40"/>
      <c r="AG11" s="40"/>
      <c r="AH11" s="40"/>
      <c r="AK11" s="31" t="s">
        <v>53</v>
      </c>
      <c r="AL11" s="40"/>
      <c r="AM11" s="40"/>
      <c r="AN11" s="40"/>
      <c r="AO11" s="40"/>
      <c r="AR11" s="31" t="s">
        <v>53</v>
      </c>
      <c r="AS11" s="40"/>
      <c r="AT11" s="40"/>
      <c r="AU11" s="40"/>
      <c r="AV11" s="40"/>
      <c r="AY11" s="31" t="s">
        <v>53</v>
      </c>
      <c r="AZ11" s="40"/>
      <c r="BA11" s="40"/>
      <c r="BB11" s="40"/>
      <c r="BC11" s="40"/>
      <c r="BF11" s="31" t="s">
        <v>53</v>
      </c>
      <c r="BG11" s="40"/>
      <c r="BH11" s="40"/>
      <c r="BI11" s="40"/>
      <c r="BJ11" s="40"/>
      <c r="BM11" s="31" t="s">
        <v>53</v>
      </c>
      <c r="BN11" s="40"/>
      <c r="BO11" s="40"/>
      <c r="BP11" s="40"/>
      <c r="BQ11" s="40"/>
      <c r="BT11" s="31" t="s">
        <v>53</v>
      </c>
      <c r="BU11" s="40"/>
      <c r="BV11" s="40"/>
      <c r="BW11" s="40"/>
      <c r="BX11" s="40"/>
      <c r="CA11" s="31" t="s">
        <v>53</v>
      </c>
      <c r="CB11" s="40"/>
      <c r="CC11" s="40"/>
      <c r="CD11" s="40"/>
      <c r="CE11" s="40"/>
    </row>
    <row r="12" spans="2:83" ht="9.1999999999999993" customHeight="1" x14ac:dyDescent="0.25">
      <c r="K12" s="19">
        <f>COUNTIF(K7:K10,"x")</f>
        <v>0</v>
      </c>
      <c r="L12" s="19">
        <f>COUNTIF(L7:L10,"x")*2</f>
        <v>0</v>
      </c>
      <c r="M12" s="19">
        <f>COUNTIF(M7:M10,"x")*3</f>
        <v>0</v>
      </c>
      <c r="R12" s="19">
        <f>COUNTIF(R7:R10,"x")</f>
        <v>0</v>
      </c>
      <c r="S12" s="19">
        <f>COUNTIF(S7:S10,"x")*2</f>
        <v>0</v>
      </c>
      <c r="T12" s="19">
        <f>COUNTIF(T7:T10,"x")*3</f>
        <v>0</v>
      </c>
      <c r="Y12" s="19">
        <f>COUNTIF(Y7:Y10,"x")</f>
        <v>0</v>
      </c>
      <c r="Z12" s="19">
        <f>COUNTIF(Z7:Z10,"x")*2</f>
        <v>0</v>
      </c>
      <c r="AA12" s="19">
        <f>COUNTIF(AA7:AA10,"x")*3</f>
        <v>0</v>
      </c>
      <c r="AF12" s="19">
        <f>COUNTIF(AF7:AF10,"x")</f>
        <v>0</v>
      </c>
      <c r="AG12" s="19">
        <f>COUNTIF(AG7:AG10,"x")*2</f>
        <v>0</v>
      </c>
      <c r="AH12" s="19">
        <f>COUNTIF(AH7:AH10,"x")*3</f>
        <v>0</v>
      </c>
      <c r="AM12" s="19">
        <f>COUNTIF(AM7:AM10,"x")</f>
        <v>0</v>
      </c>
      <c r="AN12" s="19">
        <f>COUNTIF(AN7:AN10,"x")*2</f>
        <v>0</v>
      </c>
      <c r="AO12" s="19">
        <f>COUNTIF(AO7:AO10,"x")*3</f>
        <v>0</v>
      </c>
      <c r="AT12" s="19">
        <f>COUNTIF(AT7:AT10,"x")</f>
        <v>0</v>
      </c>
      <c r="AU12" s="19">
        <f>COUNTIF(AU7:AU10,"x")*2</f>
        <v>0</v>
      </c>
      <c r="AV12" s="19">
        <f>COUNTIF(AV7:AV10,"x")*3</f>
        <v>0</v>
      </c>
      <c r="BA12" s="19">
        <f>COUNTIF(BA7:BA10,"x")</f>
        <v>0</v>
      </c>
      <c r="BB12" s="19">
        <f>COUNTIF(BB7:BB10,"x")*2</f>
        <v>0</v>
      </c>
      <c r="BC12" s="19">
        <f>COUNTIF(BC7:BC10,"x")*3</f>
        <v>0</v>
      </c>
      <c r="BH12" s="22">
        <f>COUNTIF(BH7:BH10,"x")</f>
        <v>0</v>
      </c>
      <c r="BI12" s="22">
        <f>COUNTIF(BI7:BI10,"x")*2</f>
        <v>0</v>
      </c>
      <c r="BJ12" s="22">
        <f>COUNTIF(BJ7:BJ10,"x")*3</f>
        <v>0</v>
      </c>
      <c r="BO12" s="22">
        <f>COUNTIF(BO7:BO10,"x")</f>
        <v>0</v>
      </c>
      <c r="BP12" s="22">
        <f>COUNTIF(BP7:BP10,"x")*2</f>
        <v>0</v>
      </c>
      <c r="BQ12" s="22">
        <f>COUNTIF(BQ7:BQ10,"x")*3</f>
        <v>0</v>
      </c>
      <c r="BV12" s="22">
        <f>COUNTIF(BV7:BV10,"x")</f>
        <v>0</v>
      </c>
      <c r="BW12" s="22">
        <f>COUNTIF(BW7:BW10,"x")*2</f>
        <v>0</v>
      </c>
      <c r="BX12" s="22">
        <f>COUNTIF(BX7:BX10,"x")*3</f>
        <v>0</v>
      </c>
      <c r="CC12" s="22">
        <f>COUNTIF(CC7:CC10,"x")</f>
        <v>0</v>
      </c>
      <c r="CD12" s="22">
        <f>COUNTIF(CD7:CD10,"x")*2</f>
        <v>0</v>
      </c>
      <c r="CE12" s="22">
        <f>COUNTIF(CE7:CE10,"x")*3</f>
        <v>0</v>
      </c>
    </row>
    <row r="13" spans="2:83" ht="21" x14ac:dyDescent="0.25">
      <c r="I13" s="36" t="s">
        <v>44</v>
      </c>
      <c r="J13" s="37">
        <f>SUM(K12:M12)</f>
        <v>0</v>
      </c>
      <c r="K13" s="38" t="s">
        <v>11</v>
      </c>
      <c r="P13" s="36" t="s">
        <v>44</v>
      </c>
      <c r="Q13" s="37">
        <f>SUM(R12:T12)</f>
        <v>0</v>
      </c>
      <c r="R13" s="38" t="s">
        <v>11</v>
      </c>
      <c r="W13" s="36" t="s">
        <v>44</v>
      </c>
      <c r="X13" s="37">
        <f>SUM(Y12:AA12)</f>
        <v>0</v>
      </c>
      <c r="Y13" s="38" t="s">
        <v>11</v>
      </c>
      <c r="AD13" s="36" t="s">
        <v>44</v>
      </c>
      <c r="AE13" s="37">
        <f>SUM(AF12:AH12)</f>
        <v>0</v>
      </c>
      <c r="AF13" s="38" t="s">
        <v>11</v>
      </c>
      <c r="AK13" s="36" t="s">
        <v>44</v>
      </c>
      <c r="AL13" s="37">
        <f>SUM(AM12:AO12)</f>
        <v>0</v>
      </c>
      <c r="AM13" s="38" t="s">
        <v>11</v>
      </c>
      <c r="AR13" s="36" t="s">
        <v>44</v>
      </c>
      <c r="AS13" s="37">
        <f>SUM(AT12:AV12)</f>
        <v>0</v>
      </c>
      <c r="AT13" s="38" t="s">
        <v>11</v>
      </c>
      <c r="AY13" s="36" t="s">
        <v>44</v>
      </c>
      <c r="AZ13" s="37">
        <f>SUM(BA12:BC12)</f>
        <v>0</v>
      </c>
      <c r="BA13" s="38" t="s">
        <v>11</v>
      </c>
      <c r="BF13" s="36" t="s">
        <v>44</v>
      </c>
      <c r="BG13" s="37">
        <f>SUM(BH12:BJ12)</f>
        <v>0</v>
      </c>
      <c r="BH13" s="38" t="s">
        <v>11</v>
      </c>
      <c r="BM13" s="36" t="s">
        <v>44</v>
      </c>
      <c r="BN13" s="37">
        <f>SUM(BO12:BQ12)</f>
        <v>0</v>
      </c>
      <c r="BO13" s="38" t="s">
        <v>11</v>
      </c>
      <c r="BT13" s="36" t="s">
        <v>44</v>
      </c>
      <c r="BU13" s="37">
        <f>SUM(BV12:BX12)</f>
        <v>0</v>
      </c>
      <c r="BV13" s="38" t="s">
        <v>11</v>
      </c>
      <c r="CA13" s="36" t="s">
        <v>44</v>
      </c>
      <c r="CB13" s="37">
        <f>SUM(CC12:CE12)</f>
        <v>0</v>
      </c>
      <c r="CC13" s="38" t="s">
        <v>11</v>
      </c>
    </row>
    <row r="14" spans="2:83" ht="9.1999999999999993" customHeight="1" x14ac:dyDescent="0.25"/>
    <row r="15" spans="2:83" ht="15.6" customHeight="1" x14ac:dyDescent="0.25">
      <c r="I15" s="167" t="s">
        <v>34</v>
      </c>
      <c r="J15" s="167"/>
      <c r="K15" s="167"/>
      <c r="L15" s="167"/>
      <c r="M15" s="167"/>
      <c r="P15" s="167" t="s">
        <v>34</v>
      </c>
      <c r="Q15" s="167"/>
      <c r="R15" s="167"/>
      <c r="S15" s="167"/>
      <c r="T15" s="167"/>
      <c r="W15" s="167" t="s">
        <v>34</v>
      </c>
      <c r="X15" s="167"/>
      <c r="Y15" s="167"/>
      <c r="Z15" s="167"/>
      <c r="AA15" s="167"/>
      <c r="AD15" s="167" t="s">
        <v>34</v>
      </c>
      <c r="AE15" s="167"/>
      <c r="AF15" s="167"/>
      <c r="AG15" s="167"/>
      <c r="AH15" s="167"/>
      <c r="AK15" s="167" t="s">
        <v>34</v>
      </c>
      <c r="AL15" s="167"/>
      <c r="AM15" s="167"/>
      <c r="AN15" s="167"/>
      <c r="AO15" s="167"/>
      <c r="AR15" s="167" t="s">
        <v>34</v>
      </c>
      <c r="AS15" s="167"/>
      <c r="AT15" s="167"/>
      <c r="AU15" s="167"/>
      <c r="AV15" s="167"/>
      <c r="AY15" s="167" t="s">
        <v>34</v>
      </c>
      <c r="AZ15" s="167"/>
      <c r="BA15" s="167"/>
      <c r="BB15" s="167"/>
      <c r="BC15" s="167"/>
      <c r="BF15" s="167" t="s">
        <v>34</v>
      </c>
      <c r="BG15" s="167"/>
      <c r="BH15" s="167"/>
      <c r="BI15" s="167"/>
      <c r="BJ15" s="167"/>
      <c r="BM15" s="167" t="s">
        <v>34</v>
      </c>
      <c r="BN15" s="167"/>
      <c r="BO15" s="167"/>
      <c r="BP15" s="167"/>
      <c r="BQ15" s="167"/>
      <c r="BT15" s="167" t="s">
        <v>34</v>
      </c>
      <c r="BU15" s="167"/>
      <c r="BV15" s="167"/>
      <c r="BW15" s="167"/>
      <c r="BX15" s="167"/>
      <c r="CA15" s="167" t="s">
        <v>34</v>
      </c>
      <c r="CB15" s="167"/>
      <c r="CC15" s="167"/>
      <c r="CD15" s="167"/>
      <c r="CE15" s="167"/>
    </row>
    <row r="16" spans="2:83" ht="4.5" customHeight="1" x14ac:dyDescent="0.25">
      <c r="I16" s="168"/>
      <c r="J16" s="168"/>
      <c r="K16" s="168"/>
      <c r="L16" s="168"/>
      <c r="M16" s="168"/>
      <c r="P16" s="168"/>
      <c r="Q16" s="168"/>
      <c r="R16" s="168"/>
      <c r="S16" s="168"/>
      <c r="T16" s="168"/>
      <c r="W16" s="168"/>
      <c r="X16" s="168"/>
      <c r="Y16" s="168"/>
      <c r="Z16" s="168"/>
      <c r="AA16" s="168"/>
      <c r="AD16" s="168"/>
      <c r="AE16" s="168"/>
      <c r="AF16" s="168"/>
      <c r="AG16" s="168"/>
      <c r="AH16" s="168"/>
      <c r="AK16" s="168"/>
      <c r="AL16" s="168"/>
      <c r="AM16" s="168"/>
      <c r="AN16" s="168"/>
      <c r="AO16" s="168"/>
      <c r="AR16" s="168"/>
      <c r="AS16" s="168"/>
      <c r="AT16" s="168"/>
      <c r="AU16" s="168"/>
      <c r="AV16" s="168"/>
      <c r="AY16" s="168"/>
      <c r="AZ16" s="168"/>
      <c r="BA16" s="168"/>
      <c r="BB16" s="168"/>
      <c r="BC16" s="168"/>
      <c r="BF16" s="168"/>
      <c r="BG16" s="168"/>
      <c r="BH16" s="168"/>
      <c r="BI16" s="168"/>
      <c r="BJ16" s="168"/>
      <c r="BM16" s="168"/>
      <c r="BN16" s="168"/>
      <c r="BO16" s="168"/>
      <c r="BP16" s="168"/>
      <c r="BQ16" s="168"/>
      <c r="BT16" s="168"/>
      <c r="BU16" s="168"/>
      <c r="BV16" s="168"/>
      <c r="BW16" s="168"/>
      <c r="BX16" s="168"/>
      <c r="CA16" s="168"/>
      <c r="CB16" s="168"/>
      <c r="CC16" s="168"/>
      <c r="CD16" s="168"/>
      <c r="CE16" s="168"/>
    </row>
    <row r="17" spans="9:83" ht="30.2" customHeight="1" x14ac:dyDescent="0.25">
      <c r="I17" s="166" t="s">
        <v>20</v>
      </c>
      <c r="J17" s="166"/>
      <c r="K17" s="166"/>
      <c r="L17" s="166"/>
      <c r="M17" s="35" t="s">
        <v>0</v>
      </c>
      <c r="P17" s="166" t="s">
        <v>20</v>
      </c>
      <c r="Q17" s="166"/>
      <c r="R17" s="166"/>
      <c r="S17" s="166"/>
      <c r="T17" s="35" t="s">
        <v>0</v>
      </c>
      <c r="W17" s="166" t="s">
        <v>20</v>
      </c>
      <c r="X17" s="166"/>
      <c r="Y17" s="166"/>
      <c r="Z17" s="166"/>
      <c r="AA17" s="35" t="s">
        <v>0</v>
      </c>
      <c r="AD17" s="166" t="s">
        <v>20</v>
      </c>
      <c r="AE17" s="166"/>
      <c r="AF17" s="166"/>
      <c r="AG17" s="166"/>
      <c r="AH17" s="35" t="s">
        <v>0</v>
      </c>
      <c r="AK17" s="166" t="s">
        <v>20</v>
      </c>
      <c r="AL17" s="166"/>
      <c r="AM17" s="166"/>
      <c r="AN17" s="166"/>
      <c r="AO17" s="35" t="s">
        <v>0</v>
      </c>
      <c r="AR17" s="166" t="s">
        <v>20</v>
      </c>
      <c r="AS17" s="166"/>
      <c r="AT17" s="166"/>
      <c r="AU17" s="166"/>
      <c r="AV17" s="35" t="s">
        <v>0</v>
      </c>
      <c r="AY17" s="166" t="s">
        <v>20</v>
      </c>
      <c r="AZ17" s="166"/>
      <c r="BA17" s="166"/>
      <c r="BB17" s="166"/>
      <c r="BC17" s="35" t="s">
        <v>0</v>
      </c>
      <c r="BF17" s="166" t="s">
        <v>20</v>
      </c>
      <c r="BG17" s="166"/>
      <c r="BH17" s="166"/>
      <c r="BI17" s="166"/>
      <c r="BJ17" s="35" t="s">
        <v>0</v>
      </c>
      <c r="BM17" s="166" t="s">
        <v>20</v>
      </c>
      <c r="BN17" s="166"/>
      <c r="BO17" s="166"/>
      <c r="BP17" s="166"/>
      <c r="BQ17" s="35" t="s">
        <v>0</v>
      </c>
      <c r="BT17" s="166" t="s">
        <v>20</v>
      </c>
      <c r="BU17" s="166"/>
      <c r="BV17" s="166"/>
      <c r="BW17" s="166"/>
      <c r="BX17" s="35" t="s">
        <v>0</v>
      </c>
      <c r="CA17" s="166" t="s">
        <v>20</v>
      </c>
      <c r="CB17" s="166"/>
      <c r="CC17" s="166"/>
      <c r="CD17" s="166"/>
      <c r="CE17" s="35" t="s">
        <v>0</v>
      </c>
    </row>
    <row r="18" spans="9:83" ht="30.2" customHeight="1" x14ac:dyDescent="0.25">
      <c r="I18" s="165" t="s">
        <v>12</v>
      </c>
      <c r="J18" s="165"/>
      <c r="K18" s="165"/>
      <c r="L18" s="165"/>
      <c r="M18" s="40"/>
      <c r="N18" s="20" t="str">
        <f>IF(M18="x",-2,"")</f>
        <v/>
      </c>
      <c r="P18" s="165" t="s">
        <v>12</v>
      </c>
      <c r="Q18" s="165"/>
      <c r="R18" s="165"/>
      <c r="S18" s="165"/>
      <c r="T18" s="40"/>
      <c r="U18" s="20" t="str">
        <f>IF(T18="x",-2,"")</f>
        <v/>
      </c>
      <c r="W18" s="165" t="s">
        <v>12</v>
      </c>
      <c r="X18" s="165"/>
      <c r="Y18" s="165"/>
      <c r="Z18" s="165"/>
      <c r="AA18" s="40"/>
      <c r="AB18" s="20" t="str">
        <f>IF(AA18="x",-2,"")</f>
        <v/>
      </c>
      <c r="AD18" s="165" t="s">
        <v>12</v>
      </c>
      <c r="AE18" s="165"/>
      <c r="AF18" s="165"/>
      <c r="AG18" s="165"/>
      <c r="AH18" s="40"/>
      <c r="AI18" s="20" t="str">
        <f>IF(AH18="x",-2,"")</f>
        <v/>
      </c>
      <c r="AK18" s="165" t="s">
        <v>12</v>
      </c>
      <c r="AL18" s="165"/>
      <c r="AM18" s="165"/>
      <c r="AN18" s="165"/>
      <c r="AO18" s="40"/>
      <c r="AP18" s="20" t="str">
        <f>IF(AO18="x",-2,"")</f>
        <v/>
      </c>
      <c r="AR18" s="165" t="s">
        <v>12</v>
      </c>
      <c r="AS18" s="165"/>
      <c r="AT18" s="165"/>
      <c r="AU18" s="165"/>
      <c r="AV18" s="40"/>
      <c r="AW18" s="20" t="str">
        <f>IF(AV18="x",-2,"")</f>
        <v/>
      </c>
      <c r="AY18" s="165" t="s">
        <v>12</v>
      </c>
      <c r="AZ18" s="165"/>
      <c r="BA18" s="165"/>
      <c r="BB18" s="165"/>
      <c r="BC18" s="40"/>
      <c r="BD18" s="20" t="str">
        <f>IF(BC18="x",-2,"")</f>
        <v/>
      </c>
      <c r="BF18" s="165" t="s">
        <v>12</v>
      </c>
      <c r="BG18" s="165"/>
      <c r="BH18" s="165"/>
      <c r="BI18" s="165"/>
      <c r="BJ18" s="40"/>
      <c r="BK18" s="20" t="str">
        <f>IF(BJ18="x",-2,"")</f>
        <v/>
      </c>
      <c r="BM18" s="165" t="s">
        <v>12</v>
      </c>
      <c r="BN18" s="165"/>
      <c r="BO18" s="165"/>
      <c r="BP18" s="165"/>
      <c r="BQ18" s="40"/>
      <c r="BR18" s="20" t="str">
        <f>IF(BQ18="x",-2,"")</f>
        <v/>
      </c>
      <c r="BT18" s="165" t="s">
        <v>12</v>
      </c>
      <c r="BU18" s="165"/>
      <c r="BV18" s="165"/>
      <c r="BW18" s="165"/>
      <c r="BX18" s="40"/>
      <c r="BY18" s="20" t="str">
        <f>IF(BX18="x",-2,"")</f>
        <v/>
      </c>
      <c r="CA18" s="165" t="s">
        <v>12</v>
      </c>
      <c r="CB18" s="165"/>
      <c r="CC18" s="165"/>
      <c r="CD18" s="165"/>
      <c r="CE18" s="40"/>
    </row>
    <row r="19" spans="9:83" ht="30.2" customHeight="1" x14ac:dyDescent="0.25">
      <c r="I19" s="165" t="s">
        <v>13</v>
      </c>
      <c r="J19" s="165"/>
      <c r="K19" s="165"/>
      <c r="L19" s="165"/>
      <c r="M19" s="40"/>
      <c r="N19" s="21" t="str">
        <f>IF(M19="x",-1,"")</f>
        <v/>
      </c>
      <c r="P19" s="165" t="s">
        <v>13</v>
      </c>
      <c r="Q19" s="165"/>
      <c r="R19" s="165"/>
      <c r="S19" s="165"/>
      <c r="T19" s="40"/>
      <c r="U19" s="21" t="str">
        <f>IF(T19="x",-1,"")</f>
        <v/>
      </c>
      <c r="W19" s="165" t="s">
        <v>13</v>
      </c>
      <c r="X19" s="165"/>
      <c r="Y19" s="165"/>
      <c r="Z19" s="165"/>
      <c r="AA19" s="40"/>
      <c r="AB19" s="21" t="str">
        <f>IF(AA19="x",-1,"")</f>
        <v/>
      </c>
      <c r="AD19" s="165" t="s">
        <v>13</v>
      </c>
      <c r="AE19" s="165"/>
      <c r="AF19" s="165"/>
      <c r="AG19" s="165"/>
      <c r="AH19" s="40"/>
      <c r="AI19" s="21" t="str">
        <f>IF(AH19="x",-1,"")</f>
        <v/>
      </c>
      <c r="AK19" s="165" t="s">
        <v>13</v>
      </c>
      <c r="AL19" s="165"/>
      <c r="AM19" s="165"/>
      <c r="AN19" s="165"/>
      <c r="AO19" s="40"/>
      <c r="AP19" s="21" t="str">
        <f>IF(AO19="x",-1,"")</f>
        <v/>
      </c>
      <c r="AR19" s="165" t="s">
        <v>13</v>
      </c>
      <c r="AS19" s="165"/>
      <c r="AT19" s="165"/>
      <c r="AU19" s="165"/>
      <c r="AV19" s="40"/>
      <c r="AW19" s="21" t="str">
        <f>IF(AV19="x",-1,"")</f>
        <v/>
      </c>
      <c r="AY19" s="165" t="s">
        <v>13</v>
      </c>
      <c r="AZ19" s="165"/>
      <c r="BA19" s="165"/>
      <c r="BB19" s="165"/>
      <c r="BC19" s="40"/>
      <c r="BD19" s="21" t="str">
        <f>IF(BC19="x",-1,"")</f>
        <v/>
      </c>
      <c r="BF19" s="165" t="s">
        <v>13</v>
      </c>
      <c r="BG19" s="165"/>
      <c r="BH19" s="165"/>
      <c r="BI19" s="165"/>
      <c r="BJ19" s="40"/>
      <c r="BK19" s="21" t="str">
        <f>IF(BJ19="x",-1,"")</f>
        <v/>
      </c>
      <c r="BM19" s="165" t="s">
        <v>13</v>
      </c>
      <c r="BN19" s="165"/>
      <c r="BO19" s="165"/>
      <c r="BP19" s="165"/>
      <c r="BQ19" s="40"/>
      <c r="BR19" s="21" t="str">
        <f>IF(BQ19="x",-1,"")</f>
        <v/>
      </c>
      <c r="BT19" s="165" t="s">
        <v>13</v>
      </c>
      <c r="BU19" s="165"/>
      <c r="BV19" s="165"/>
      <c r="BW19" s="165"/>
      <c r="BX19" s="40"/>
      <c r="BY19" s="21" t="str">
        <f>IF(BX19="x",-1,"")</f>
        <v/>
      </c>
      <c r="CA19" s="165" t="s">
        <v>13</v>
      </c>
      <c r="CB19" s="165"/>
      <c r="CC19" s="165"/>
      <c r="CD19" s="165"/>
      <c r="CE19" s="40"/>
    </row>
    <row r="20" spans="9:83" ht="30.2" customHeight="1" x14ac:dyDescent="0.25">
      <c r="I20" s="165" t="s">
        <v>14</v>
      </c>
      <c r="J20" s="165"/>
      <c r="K20" s="165"/>
      <c r="L20" s="165"/>
      <c r="M20" s="40"/>
      <c r="N20" s="21" t="str">
        <f>IF(M20="x",0,"")</f>
        <v/>
      </c>
      <c r="P20" s="165" t="s">
        <v>14</v>
      </c>
      <c r="Q20" s="165"/>
      <c r="R20" s="165"/>
      <c r="S20" s="165"/>
      <c r="T20" s="40"/>
      <c r="U20" s="21" t="str">
        <f>IF(T20="x",0,"")</f>
        <v/>
      </c>
      <c r="W20" s="165" t="s">
        <v>14</v>
      </c>
      <c r="X20" s="165"/>
      <c r="Y20" s="165"/>
      <c r="Z20" s="165"/>
      <c r="AA20" s="40"/>
      <c r="AB20" s="21" t="str">
        <f>IF(AA20="x",0,"")</f>
        <v/>
      </c>
      <c r="AD20" s="165" t="s">
        <v>14</v>
      </c>
      <c r="AE20" s="165"/>
      <c r="AF20" s="165"/>
      <c r="AG20" s="165"/>
      <c r="AH20" s="40"/>
      <c r="AI20" s="21" t="str">
        <f>IF(AH20="x",0,"")</f>
        <v/>
      </c>
      <c r="AK20" s="165" t="s">
        <v>14</v>
      </c>
      <c r="AL20" s="165"/>
      <c r="AM20" s="165"/>
      <c r="AN20" s="165"/>
      <c r="AO20" s="40"/>
      <c r="AP20" s="21" t="str">
        <f>IF(AO20="x",0,"")</f>
        <v/>
      </c>
      <c r="AR20" s="165" t="s">
        <v>14</v>
      </c>
      <c r="AS20" s="165"/>
      <c r="AT20" s="165"/>
      <c r="AU20" s="165"/>
      <c r="AV20" s="40"/>
      <c r="AW20" s="21" t="str">
        <f>IF(AV20="x",0,"")</f>
        <v/>
      </c>
      <c r="AY20" s="165" t="s">
        <v>14</v>
      </c>
      <c r="AZ20" s="165"/>
      <c r="BA20" s="165"/>
      <c r="BB20" s="165"/>
      <c r="BC20" s="40"/>
      <c r="BD20" s="21" t="str">
        <f>IF(BC20="x",0,"")</f>
        <v/>
      </c>
      <c r="BF20" s="165" t="s">
        <v>14</v>
      </c>
      <c r="BG20" s="165"/>
      <c r="BH20" s="165"/>
      <c r="BI20" s="165"/>
      <c r="BJ20" s="40"/>
      <c r="BK20" s="21" t="str">
        <f>IF(BJ20="x",0,"")</f>
        <v/>
      </c>
      <c r="BM20" s="165" t="s">
        <v>14</v>
      </c>
      <c r="BN20" s="165"/>
      <c r="BO20" s="165"/>
      <c r="BP20" s="165"/>
      <c r="BQ20" s="40"/>
      <c r="BR20" s="21" t="str">
        <f>IF(BQ20="x",0,"")</f>
        <v/>
      </c>
      <c r="BT20" s="165" t="s">
        <v>14</v>
      </c>
      <c r="BU20" s="165"/>
      <c r="BV20" s="165"/>
      <c r="BW20" s="165"/>
      <c r="BX20" s="40"/>
      <c r="BY20" s="21" t="str">
        <f>IF(BX20="x",0,"")</f>
        <v/>
      </c>
      <c r="CA20" s="165" t="s">
        <v>14</v>
      </c>
      <c r="CB20" s="165"/>
      <c r="CC20" s="165"/>
      <c r="CD20" s="165"/>
      <c r="CE20" s="40"/>
    </row>
    <row r="21" spans="9:83" ht="30.2" customHeight="1" x14ac:dyDescent="0.25">
      <c r="I21" s="165" t="s">
        <v>17</v>
      </c>
      <c r="J21" s="165"/>
      <c r="K21" s="165"/>
      <c r="L21" s="165"/>
      <c r="M21" s="40"/>
      <c r="N21" s="21" t="str">
        <f>IF(M21="x",1,"")</f>
        <v/>
      </c>
      <c r="P21" s="165" t="s">
        <v>17</v>
      </c>
      <c r="Q21" s="165"/>
      <c r="R21" s="165"/>
      <c r="S21" s="165"/>
      <c r="T21" s="40"/>
      <c r="U21" s="21" t="str">
        <f>IF(T21="x",1,"")</f>
        <v/>
      </c>
      <c r="W21" s="165" t="s">
        <v>17</v>
      </c>
      <c r="X21" s="165"/>
      <c r="Y21" s="165"/>
      <c r="Z21" s="165"/>
      <c r="AA21" s="40"/>
      <c r="AB21" s="21" t="str">
        <f>IF(AA21="x",1,"")</f>
        <v/>
      </c>
      <c r="AD21" s="165" t="s">
        <v>17</v>
      </c>
      <c r="AE21" s="165"/>
      <c r="AF21" s="165"/>
      <c r="AG21" s="165"/>
      <c r="AH21" s="40"/>
      <c r="AI21" s="21" t="str">
        <f>IF(AH21="x",1,"")</f>
        <v/>
      </c>
      <c r="AK21" s="165" t="s">
        <v>17</v>
      </c>
      <c r="AL21" s="165"/>
      <c r="AM21" s="165"/>
      <c r="AN21" s="165"/>
      <c r="AO21" s="40"/>
      <c r="AP21" s="21" t="str">
        <f>IF(AO21="x",1,"")</f>
        <v/>
      </c>
      <c r="AR21" s="165" t="s">
        <v>17</v>
      </c>
      <c r="AS21" s="165"/>
      <c r="AT21" s="165"/>
      <c r="AU21" s="165"/>
      <c r="AV21" s="40"/>
      <c r="AW21" s="21" t="str">
        <f>IF(AV21="x",1,"")</f>
        <v/>
      </c>
      <c r="AY21" s="165" t="s">
        <v>17</v>
      </c>
      <c r="AZ21" s="165"/>
      <c r="BA21" s="165"/>
      <c r="BB21" s="165"/>
      <c r="BC21" s="40"/>
      <c r="BD21" s="21" t="str">
        <f>IF(BC21="x",1,"")</f>
        <v/>
      </c>
      <c r="BF21" s="165" t="s">
        <v>17</v>
      </c>
      <c r="BG21" s="165"/>
      <c r="BH21" s="165"/>
      <c r="BI21" s="165"/>
      <c r="BJ21" s="40"/>
      <c r="BK21" s="21" t="str">
        <f>IF(BJ21="x",1,"")</f>
        <v/>
      </c>
      <c r="BM21" s="165" t="s">
        <v>17</v>
      </c>
      <c r="BN21" s="165"/>
      <c r="BO21" s="165"/>
      <c r="BP21" s="165"/>
      <c r="BQ21" s="40"/>
      <c r="BR21" s="21" t="str">
        <f>IF(BQ21="x",1,"")</f>
        <v/>
      </c>
      <c r="BT21" s="165" t="s">
        <v>17</v>
      </c>
      <c r="BU21" s="165"/>
      <c r="BV21" s="165"/>
      <c r="BW21" s="165"/>
      <c r="BX21" s="40"/>
      <c r="BY21" s="21" t="str">
        <f>IF(BX21="x",1,"")</f>
        <v/>
      </c>
      <c r="CA21" s="165" t="s">
        <v>17</v>
      </c>
      <c r="CB21" s="165"/>
      <c r="CC21" s="165"/>
      <c r="CD21" s="165"/>
      <c r="CE21" s="40"/>
    </row>
    <row r="22" spans="9:83" ht="30.2" customHeight="1" x14ac:dyDescent="0.25">
      <c r="I22" s="165" t="s">
        <v>15</v>
      </c>
      <c r="J22" s="165"/>
      <c r="K22" s="165"/>
      <c r="L22" s="165"/>
      <c r="M22" s="40"/>
      <c r="N22" s="21" t="str">
        <f>IF(M22="x",2,"")</f>
        <v/>
      </c>
      <c r="P22" s="165" t="s">
        <v>15</v>
      </c>
      <c r="Q22" s="165"/>
      <c r="R22" s="165"/>
      <c r="S22" s="165"/>
      <c r="T22" s="40"/>
      <c r="U22" s="21" t="str">
        <f>IF(T22="x",2,"")</f>
        <v/>
      </c>
      <c r="W22" s="165" t="s">
        <v>15</v>
      </c>
      <c r="X22" s="165"/>
      <c r="Y22" s="165"/>
      <c r="Z22" s="165"/>
      <c r="AA22" s="40"/>
      <c r="AB22" s="21" t="str">
        <f>IF(AA22="x",2,"")</f>
        <v/>
      </c>
      <c r="AD22" s="165" t="s">
        <v>15</v>
      </c>
      <c r="AE22" s="165"/>
      <c r="AF22" s="165"/>
      <c r="AG22" s="165"/>
      <c r="AH22" s="40"/>
      <c r="AI22" s="21" t="str">
        <f>IF(AH22="x",2,"")</f>
        <v/>
      </c>
      <c r="AK22" s="165" t="s">
        <v>15</v>
      </c>
      <c r="AL22" s="165"/>
      <c r="AM22" s="165"/>
      <c r="AN22" s="165"/>
      <c r="AO22" s="40"/>
      <c r="AP22" s="21" t="str">
        <f>IF(AO22="x",2,"")</f>
        <v/>
      </c>
      <c r="AR22" s="165" t="s">
        <v>15</v>
      </c>
      <c r="AS22" s="165"/>
      <c r="AT22" s="165"/>
      <c r="AU22" s="165"/>
      <c r="AV22" s="40"/>
      <c r="AW22" s="21" t="str">
        <f>IF(AV22="x",2,"")</f>
        <v/>
      </c>
      <c r="AY22" s="165" t="s">
        <v>15</v>
      </c>
      <c r="AZ22" s="165"/>
      <c r="BA22" s="165"/>
      <c r="BB22" s="165"/>
      <c r="BC22" s="40"/>
      <c r="BD22" s="21" t="str">
        <f>IF(BC22="x",2,"")</f>
        <v/>
      </c>
      <c r="BF22" s="165" t="s">
        <v>15</v>
      </c>
      <c r="BG22" s="165"/>
      <c r="BH22" s="165"/>
      <c r="BI22" s="165"/>
      <c r="BJ22" s="40"/>
      <c r="BK22" s="21" t="str">
        <f>IF(BJ22="x",2,"")</f>
        <v/>
      </c>
      <c r="BM22" s="165" t="s">
        <v>15</v>
      </c>
      <c r="BN22" s="165"/>
      <c r="BO22" s="165"/>
      <c r="BP22" s="165"/>
      <c r="BQ22" s="40"/>
      <c r="BR22" s="21" t="str">
        <f>IF(BQ22="x",2,"")</f>
        <v/>
      </c>
      <c r="BT22" s="165" t="s">
        <v>15</v>
      </c>
      <c r="BU22" s="165"/>
      <c r="BV22" s="165"/>
      <c r="BW22" s="165"/>
      <c r="BX22" s="40"/>
      <c r="BY22" s="21" t="str">
        <f>IF(BX22="x",2,"")</f>
        <v/>
      </c>
      <c r="CA22" s="165" t="s">
        <v>15</v>
      </c>
      <c r="CB22" s="165"/>
      <c r="CC22" s="165"/>
      <c r="CD22" s="165"/>
      <c r="CE22" s="40"/>
    </row>
    <row r="23" spans="9:83" ht="30.2" customHeight="1" x14ac:dyDescent="0.25">
      <c r="I23" s="165" t="s">
        <v>16</v>
      </c>
      <c r="J23" s="165"/>
      <c r="K23" s="165"/>
      <c r="L23" s="165"/>
      <c r="M23" s="40"/>
      <c r="N23" s="21" t="str">
        <f>IF(M23="x",3,"")</f>
        <v/>
      </c>
      <c r="P23" s="165" t="s">
        <v>16</v>
      </c>
      <c r="Q23" s="165"/>
      <c r="R23" s="165"/>
      <c r="S23" s="165"/>
      <c r="T23" s="40"/>
      <c r="U23" s="21" t="str">
        <f>IF(T23="x",3,"")</f>
        <v/>
      </c>
      <c r="W23" s="165" t="s">
        <v>16</v>
      </c>
      <c r="X23" s="165"/>
      <c r="Y23" s="165"/>
      <c r="Z23" s="165"/>
      <c r="AA23" s="40"/>
      <c r="AB23" s="21" t="str">
        <f>IF(AA23="x",3,"")</f>
        <v/>
      </c>
      <c r="AD23" s="165" t="s">
        <v>16</v>
      </c>
      <c r="AE23" s="165"/>
      <c r="AF23" s="165"/>
      <c r="AG23" s="165"/>
      <c r="AH23" s="40"/>
      <c r="AI23" s="21" t="str">
        <f>IF(AH23="x",3,"")</f>
        <v/>
      </c>
      <c r="AK23" s="165" t="s">
        <v>16</v>
      </c>
      <c r="AL23" s="165"/>
      <c r="AM23" s="165"/>
      <c r="AN23" s="165"/>
      <c r="AO23" s="40"/>
      <c r="AP23" s="21" t="str">
        <f>IF(AO23="x",3,"")</f>
        <v/>
      </c>
      <c r="AR23" s="165" t="s">
        <v>16</v>
      </c>
      <c r="AS23" s="165"/>
      <c r="AT23" s="165"/>
      <c r="AU23" s="165"/>
      <c r="AV23" s="40"/>
      <c r="AW23" s="21" t="str">
        <f>IF(AV23="x",3,"")</f>
        <v/>
      </c>
      <c r="AY23" s="165" t="s">
        <v>16</v>
      </c>
      <c r="AZ23" s="165"/>
      <c r="BA23" s="165"/>
      <c r="BB23" s="165"/>
      <c r="BC23" s="40"/>
      <c r="BD23" s="21" t="str">
        <f>IF(BC23="x",3,"")</f>
        <v/>
      </c>
      <c r="BF23" s="165" t="s">
        <v>16</v>
      </c>
      <c r="BG23" s="165"/>
      <c r="BH23" s="165"/>
      <c r="BI23" s="165"/>
      <c r="BJ23" s="40"/>
      <c r="BK23" s="21" t="str">
        <f>IF(BJ23="x",3,"")</f>
        <v/>
      </c>
      <c r="BM23" s="165" t="s">
        <v>16</v>
      </c>
      <c r="BN23" s="165"/>
      <c r="BO23" s="165"/>
      <c r="BP23" s="165"/>
      <c r="BQ23" s="40"/>
      <c r="BR23" s="21" t="str">
        <f>IF(BQ23="x",3,"")</f>
        <v/>
      </c>
      <c r="BT23" s="165" t="s">
        <v>16</v>
      </c>
      <c r="BU23" s="165"/>
      <c r="BV23" s="165"/>
      <c r="BW23" s="165"/>
      <c r="BX23" s="40"/>
      <c r="BY23" s="21" t="str">
        <f>IF(BX23="x",3,"")</f>
        <v/>
      </c>
      <c r="CA23" s="165" t="s">
        <v>16</v>
      </c>
      <c r="CB23" s="165"/>
      <c r="CC23" s="165"/>
      <c r="CD23" s="165"/>
      <c r="CE23" s="40"/>
    </row>
    <row r="24" spans="9:83" ht="9.1999999999999993" customHeight="1" x14ac:dyDescent="0.25"/>
    <row r="25" spans="9:83" ht="21" x14ac:dyDescent="0.25">
      <c r="I25" s="36" t="s">
        <v>43</v>
      </c>
      <c r="J25" s="37">
        <f>SUM(N18:N23)</f>
        <v>0</v>
      </c>
      <c r="K25" s="38" t="s">
        <v>11</v>
      </c>
      <c r="P25" s="36" t="s">
        <v>43</v>
      </c>
      <c r="Q25" s="37">
        <f>SUM(U18:U23)</f>
        <v>0</v>
      </c>
      <c r="R25" s="38" t="s">
        <v>11</v>
      </c>
      <c r="W25" s="36" t="s">
        <v>43</v>
      </c>
      <c r="X25" s="37">
        <f>SUM(AB18:AB23)</f>
        <v>0</v>
      </c>
      <c r="Y25" s="38" t="s">
        <v>11</v>
      </c>
      <c r="AD25" s="36" t="s">
        <v>43</v>
      </c>
      <c r="AE25" s="37">
        <f>SUM(AI18:AI23)</f>
        <v>0</v>
      </c>
      <c r="AF25" s="38" t="s">
        <v>11</v>
      </c>
      <c r="AK25" s="36" t="s">
        <v>43</v>
      </c>
      <c r="AL25" s="37">
        <f>SUM(AP18:AP23)</f>
        <v>0</v>
      </c>
      <c r="AM25" s="38" t="s">
        <v>11</v>
      </c>
      <c r="AR25" s="36" t="s">
        <v>43</v>
      </c>
      <c r="AS25" s="37">
        <f>SUM(AW18:AW23)</f>
        <v>0</v>
      </c>
      <c r="AT25" s="38" t="s">
        <v>11</v>
      </c>
      <c r="AY25" s="36" t="s">
        <v>43</v>
      </c>
      <c r="AZ25" s="37">
        <f>SUM(BD18:BD23)</f>
        <v>0</v>
      </c>
      <c r="BA25" s="38" t="s">
        <v>11</v>
      </c>
      <c r="BF25" s="36" t="s">
        <v>43</v>
      </c>
      <c r="BG25" s="37">
        <f>SUM(BK18:BK23)</f>
        <v>0</v>
      </c>
      <c r="BH25" s="38" t="s">
        <v>11</v>
      </c>
      <c r="BM25" s="36" t="s">
        <v>43</v>
      </c>
      <c r="BN25" s="37">
        <f>SUM(BR18:BR23)</f>
        <v>0</v>
      </c>
      <c r="BO25" s="38" t="s">
        <v>11</v>
      </c>
      <c r="BT25" s="36" t="s">
        <v>43</v>
      </c>
      <c r="BU25" s="37">
        <f>SUM(BY18:BY23)</f>
        <v>0</v>
      </c>
      <c r="BV25" s="38" t="s">
        <v>11</v>
      </c>
      <c r="CA25" s="36" t="s">
        <v>43</v>
      </c>
      <c r="CB25" s="37">
        <f>SUM(CF18:CF23)</f>
        <v>0</v>
      </c>
      <c r="CC25" s="38" t="s">
        <v>11</v>
      </c>
    </row>
    <row r="26" spans="9:83" ht="9.1999999999999993" customHeight="1" x14ac:dyDescent="0.25">
      <c r="I26" s="39"/>
      <c r="P26" s="39"/>
      <c r="W26" s="39"/>
      <c r="AD26" s="39"/>
      <c r="AK26" s="39"/>
      <c r="AR26" s="39"/>
      <c r="AY26" s="39"/>
      <c r="BF26" s="39"/>
      <c r="BM26" s="39"/>
      <c r="BT26" s="39"/>
      <c r="CA26" s="39"/>
    </row>
    <row r="27" spans="9:83" ht="21" x14ac:dyDescent="0.25">
      <c r="I27" s="36" t="s">
        <v>45</v>
      </c>
      <c r="J27" s="37">
        <f>J13+J25</f>
        <v>0</v>
      </c>
      <c r="K27" s="38" t="s">
        <v>11</v>
      </c>
      <c r="P27" s="36" t="s">
        <v>45</v>
      </c>
      <c r="Q27" s="37">
        <f>Q13+Q25</f>
        <v>0</v>
      </c>
      <c r="R27" s="38" t="s">
        <v>11</v>
      </c>
      <c r="W27" s="36" t="s">
        <v>45</v>
      </c>
      <c r="X27" s="37">
        <f>X13+X25</f>
        <v>0</v>
      </c>
      <c r="Y27" s="38" t="s">
        <v>11</v>
      </c>
      <c r="AD27" s="36" t="s">
        <v>45</v>
      </c>
      <c r="AE27" s="37">
        <f>AE13+AE25</f>
        <v>0</v>
      </c>
      <c r="AF27" s="38" t="s">
        <v>11</v>
      </c>
      <c r="AK27" s="36" t="s">
        <v>45</v>
      </c>
      <c r="AL27" s="37">
        <f>AL13+AL25</f>
        <v>0</v>
      </c>
      <c r="AM27" s="38" t="s">
        <v>11</v>
      </c>
      <c r="AR27" s="36" t="s">
        <v>45</v>
      </c>
      <c r="AS27" s="37">
        <f>AS13+AS25</f>
        <v>0</v>
      </c>
      <c r="AT27" s="38" t="s">
        <v>11</v>
      </c>
      <c r="AY27" s="36" t="s">
        <v>45</v>
      </c>
      <c r="AZ27" s="37">
        <f>AZ13+AZ25</f>
        <v>0</v>
      </c>
      <c r="BA27" s="38" t="s">
        <v>11</v>
      </c>
      <c r="BF27" s="36" t="s">
        <v>45</v>
      </c>
      <c r="BG27" s="37">
        <f>BG13+BG25</f>
        <v>0</v>
      </c>
      <c r="BH27" s="38" t="s">
        <v>11</v>
      </c>
      <c r="BM27" s="36" t="s">
        <v>45</v>
      </c>
      <c r="BN27" s="37">
        <f>BN13+BN25</f>
        <v>0</v>
      </c>
      <c r="BO27" s="38" t="s">
        <v>11</v>
      </c>
      <c r="BT27" s="36" t="s">
        <v>45</v>
      </c>
      <c r="BU27" s="37">
        <f>BU13+BU25</f>
        <v>0</v>
      </c>
      <c r="BV27" s="38" t="s">
        <v>11</v>
      </c>
      <c r="CA27" s="36" t="s">
        <v>45</v>
      </c>
      <c r="CB27" s="37">
        <f>CB13+CB25</f>
        <v>0</v>
      </c>
      <c r="CC27" s="38" t="s">
        <v>11</v>
      </c>
    </row>
    <row r="29" spans="9:83" ht="14.85" customHeight="1" x14ac:dyDescent="0.25"/>
  </sheetData>
  <sheetProtection sheet="1" formatCells="0"/>
  <mergeCells count="182">
    <mergeCell ref="BM23:BP23"/>
    <mergeCell ref="BT23:BW23"/>
    <mergeCell ref="BM22:BP22"/>
    <mergeCell ref="BT22:BW22"/>
    <mergeCell ref="I23:L23"/>
    <mergeCell ref="P23:S23"/>
    <mergeCell ref="W23:Z23"/>
    <mergeCell ref="AD23:AG23"/>
    <mergeCell ref="AK23:AN23"/>
    <mergeCell ref="AR23:AU23"/>
    <mergeCell ref="AY23:BB23"/>
    <mergeCell ref="BF23:BI23"/>
    <mergeCell ref="BT21:BW21"/>
    <mergeCell ref="I22:L22"/>
    <mergeCell ref="P22:S22"/>
    <mergeCell ref="W22:Z22"/>
    <mergeCell ref="AD22:AG22"/>
    <mergeCell ref="AK22:AN22"/>
    <mergeCell ref="AR22:AU22"/>
    <mergeCell ref="AY22:BB22"/>
    <mergeCell ref="BF22:BI22"/>
    <mergeCell ref="I21:L21"/>
    <mergeCell ref="P21:S21"/>
    <mergeCell ref="W21:Z21"/>
    <mergeCell ref="AD21:AG21"/>
    <mergeCell ref="AK21:AN21"/>
    <mergeCell ref="AR21:AU21"/>
    <mergeCell ref="AY21:BB21"/>
    <mergeCell ref="BF21:BI21"/>
    <mergeCell ref="BM21:BP21"/>
    <mergeCell ref="BT19:BW19"/>
    <mergeCell ref="I20:L20"/>
    <mergeCell ref="P20:S20"/>
    <mergeCell ref="W20:Z20"/>
    <mergeCell ref="AD20:AG20"/>
    <mergeCell ref="AK20:AN20"/>
    <mergeCell ref="AR20:AU20"/>
    <mergeCell ref="AY20:BB20"/>
    <mergeCell ref="BF20:BI20"/>
    <mergeCell ref="BM20:BP20"/>
    <mergeCell ref="BT20:BW20"/>
    <mergeCell ref="I19:L19"/>
    <mergeCell ref="P19:S19"/>
    <mergeCell ref="W19:Z19"/>
    <mergeCell ref="AD19:AG19"/>
    <mergeCell ref="AK19:AN19"/>
    <mergeCell ref="AR19:AU19"/>
    <mergeCell ref="AY19:BB19"/>
    <mergeCell ref="BF19:BI19"/>
    <mergeCell ref="BM19:BP19"/>
    <mergeCell ref="BT17:BW17"/>
    <mergeCell ref="I18:L18"/>
    <mergeCell ref="P18:S18"/>
    <mergeCell ref="W18:Z18"/>
    <mergeCell ref="AD18:AG18"/>
    <mergeCell ref="AK18:AN18"/>
    <mergeCell ref="AR18:AU18"/>
    <mergeCell ref="AY18:BB18"/>
    <mergeCell ref="BF18:BI18"/>
    <mergeCell ref="BM18:BP18"/>
    <mergeCell ref="BT18:BW18"/>
    <mergeCell ref="I17:L17"/>
    <mergeCell ref="P17:S17"/>
    <mergeCell ref="W17:Z17"/>
    <mergeCell ref="AD17:AG17"/>
    <mergeCell ref="AK17:AN17"/>
    <mergeCell ref="AR17:AU17"/>
    <mergeCell ref="AY17:BB17"/>
    <mergeCell ref="BF17:BI17"/>
    <mergeCell ref="BM17:BP17"/>
    <mergeCell ref="BT15:BX15"/>
    <mergeCell ref="I16:M16"/>
    <mergeCell ref="P16:T16"/>
    <mergeCell ref="W16:AA16"/>
    <mergeCell ref="AD16:AH16"/>
    <mergeCell ref="AK16:AO16"/>
    <mergeCell ref="AR16:AV16"/>
    <mergeCell ref="AY16:BC16"/>
    <mergeCell ref="BF16:BJ16"/>
    <mergeCell ref="BM16:BQ16"/>
    <mergeCell ref="BT16:BX16"/>
    <mergeCell ref="I15:M15"/>
    <mergeCell ref="P15:T15"/>
    <mergeCell ref="W15:AA15"/>
    <mergeCell ref="AD15:AH15"/>
    <mergeCell ref="AK15:AO15"/>
    <mergeCell ref="AR15:AV15"/>
    <mergeCell ref="AY15:BC15"/>
    <mergeCell ref="BF15:BJ15"/>
    <mergeCell ref="BF5:BF6"/>
    <mergeCell ref="BG5:BJ5"/>
    <mergeCell ref="AD5:AD6"/>
    <mergeCell ref="AE5:AH5"/>
    <mergeCell ref="AK5:AK6"/>
    <mergeCell ref="AL5:AO5"/>
    <mergeCell ref="AR5:AR6"/>
    <mergeCell ref="AS5:AV5"/>
    <mergeCell ref="BM15:BQ15"/>
    <mergeCell ref="BN4:BP4"/>
    <mergeCell ref="BU4:BW4"/>
    <mergeCell ref="B5:B6"/>
    <mergeCell ref="C5:F5"/>
    <mergeCell ref="I5:I6"/>
    <mergeCell ref="J5:M5"/>
    <mergeCell ref="P5:P6"/>
    <mergeCell ref="Q5:T5"/>
    <mergeCell ref="W5:W6"/>
    <mergeCell ref="X5:AA5"/>
    <mergeCell ref="BT5:BT6"/>
    <mergeCell ref="BU5:BX5"/>
    <mergeCell ref="BM5:BM6"/>
    <mergeCell ref="BN5:BQ5"/>
    <mergeCell ref="J4:L4"/>
    <mergeCell ref="Q4:S4"/>
    <mergeCell ref="X4:Z4"/>
    <mergeCell ref="AE4:AG4"/>
    <mergeCell ref="AL4:AN4"/>
    <mergeCell ref="AS4:AU4"/>
    <mergeCell ref="AZ4:BB4"/>
    <mergeCell ref="BG4:BI4"/>
    <mergeCell ref="AY5:AY6"/>
    <mergeCell ref="AZ5:BC5"/>
    <mergeCell ref="BV2:BX2"/>
    <mergeCell ref="I3:J3"/>
    <mergeCell ref="L3:M3"/>
    <mergeCell ref="P3:Q3"/>
    <mergeCell ref="S3:T3"/>
    <mergeCell ref="W3:X3"/>
    <mergeCell ref="Z3:AA3"/>
    <mergeCell ref="AR2:AS2"/>
    <mergeCell ref="AT2:AV2"/>
    <mergeCell ref="AY2:AZ2"/>
    <mergeCell ref="BA2:BC2"/>
    <mergeCell ref="BF2:BG2"/>
    <mergeCell ref="BH2:BJ2"/>
    <mergeCell ref="W2:X2"/>
    <mergeCell ref="Y2:AA2"/>
    <mergeCell ref="AD2:AE2"/>
    <mergeCell ref="AF2:AH2"/>
    <mergeCell ref="AK2:AL2"/>
    <mergeCell ref="AM2:AO2"/>
    <mergeCell ref="BT3:BU3"/>
    <mergeCell ref="BW3:BX3"/>
    <mergeCell ref="BM3:BN3"/>
    <mergeCell ref="BP3:BQ3"/>
    <mergeCell ref="AY3:AZ3"/>
    <mergeCell ref="B2:C3"/>
    <mergeCell ref="I2:J2"/>
    <mergeCell ref="K2:M2"/>
    <mergeCell ref="P2:Q2"/>
    <mergeCell ref="R2:T2"/>
    <mergeCell ref="BM2:BN2"/>
    <mergeCell ref="BO2:BQ2"/>
    <mergeCell ref="BT2:BU2"/>
    <mergeCell ref="BB3:BC3"/>
    <mergeCell ref="BF3:BG3"/>
    <mergeCell ref="BI3:BJ3"/>
    <mergeCell ref="AD3:AE3"/>
    <mergeCell ref="AG3:AH3"/>
    <mergeCell ref="AK3:AL3"/>
    <mergeCell ref="AN3:AO3"/>
    <mergeCell ref="AR3:AS3"/>
    <mergeCell ref="AU3:AV3"/>
    <mergeCell ref="D2:D3"/>
    <mergeCell ref="E2:E3"/>
    <mergeCell ref="F2:F3"/>
    <mergeCell ref="CA17:CD17"/>
    <mergeCell ref="CA18:CD18"/>
    <mergeCell ref="CA19:CD19"/>
    <mergeCell ref="CA20:CD20"/>
    <mergeCell ref="CA21:CD21"/>
    <mergeCell ref="CA22:CD22"/>
    <mergeCell ref="CA23:CD23"/>
    <mergeCell ref="CA2:CB2"/>
    <mergeCell ref="CC2:CE2"/>
    <mergeCell ref="CA3:CB3"/>
    <mergeCell ref="CD3:CE3"/>
    <mergeCell ref="CB4:CD4"/>
    <mergeCell ref="CA5:CA6"/>
    <mergeCell ref="CB5:CE5"/>
    <mergeCell ref="CA15:CE15"/>
    <mergeCell ref="CA16:CE16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400AE-B62F-4190-A58F-EFEC94E8E734}">
  <dimension ref="B1:BY29"/>
  <sheetViews>
    <sheetView showGridLines="0" zoomScaleNormal="100" workbookViewId="0">
      <pane xSplit="7" topLeftCell="H1" activePane="topRight" state="frozen"/>
      <selection pane="topRight" activeCell="L33" sqref="L33"/>
    </sheetView>
  </sheetViews>
  <sheetFormatPr baseColWidth="10" defaultColWidth="9.140625" defaultRowHeight="15" x14ac:dyDescent="0.25"/>
  <cols>
    <col min="1" max="1" width="3.7109375" style="24" customWidth="1"/>
    <col min="2" max="2" width="19.85546875" style="24" customWidth="1"/>
    <col min="3" max="6" width="12.28515625" style="24" customWidth="1"/>
    <col min="7" max="8" width="2.28515625" style="24" customWidth="1"/>
    <col min="9" max="9" width="19.85546875" style="24" bestFit="1" customWidth="1"/>
    <col min="10" max="13" width="11.140625" style="24" customWidth="1"/>
    <col min="14" max="15" width="2.28515625" style="24" customWidth="1"/>
    <col min="16" max="16" width="19.85546875" style="24" bestFit="1" customWidth="1"/>
    <col min="17" max="20" width="11.140625" style="24" customWidth="1"/>
    <col min="21" max="22" width="2.28515625" style="24" customWidth="1"/>
    <col min="23" max="23" width="19.85546875" style="24" bestFit="1" customWidth="1"/>
    <col min="24" max="27" width="11.140625" style="24" customWidth="1"/>
    <col min="28" max="29" width="2.28515625" style="24" customWidth="1"/>
    <col min="30" max="30" width="19.85546875" style="24" bestFit="1" customWidth="1"/>
    <col min="31" max="34" width="11.140625" style="24" customWidth="1"/>
    <col min="35" max="36" width="2.28515625" style="24" customWidth="1"/>
    <col min="37" max="37" width="19.85546875" style="24" bestFit="1" customWidth="1"/>
    <col min="38" max="41" width="11.140625" style="24" customWidth="1"/>
    <col min="42" max="43" width="2.28515625" style="24" customWidth="1"/>
    <col min="44" max="44" width="19.85546875" style="24" bestFit="1" customWidth="1"/>
    <col min="45" max="48" width="11.140625" style="24" customWidth="1"/>
    <col min="49" max="50" width="2.28515625" style="24" customWidth="1"/>
    <col min="51" max="51" width="19.85546875" style="24" bestFit="1" customWidth="1"/>
    <col min="52" max="55" width="11.140625" style="24" customWidth="1"/>
    <col min="56" max="57" width="2.28515625" style="24" customWidth="1"/>
    <col min="58" max="58" width="19.85546875" style="24" bestFit="1" customWidth="1"/>
    <col min="59" max="62" width="11.140625" style="24" customWidth="1"/>
    <col min="63" max="64" width="2.28515625" style="24" customWidth="1"/>
    <col min="65" max="65" width="19.85546875" style="24" bestFit="1" customWidth="1"/>
    <col min="66" max="69" width="11.140625" style="24" customWidth="1"/>
    <col min="70" max="71" width="2.28515625" style="24" customWidth="1"/>
    <col min="72" max="72" width="19.85546875" style="24" bestFit="1" customWidth="1"/>
    <col min="73" max="76" width="11.140625" style="24" customWidth="1"/>
    <col min="77" max="77" width="2.28515625" style="24" customWidth="1"/>
    <col min="78" max="16384" width="9.140625" style="24"/>
  </cols>
  <sheetData>
    <row r="1" spans="2:77" ht="5.25" customHeight="1" thickBot="1" x14ac:dyDescent="0.3"/>
    <row r="2" spans="2:77" ht="23.1" customHeight="1" x14ac:dyDescent="0.3">
      <c r="B2" s="181" t="s">
        <v>137</v>
      </c>
      <c r="C2" s="179"/>
      <c r="D2" s="188" t="s">
        <v>276</v>
      </c>
      <c r="E2" s="184">
        <v>193</v>
      </c>
      <c r="F2" s="186" t="s">
        <v>277</v>
      </c>
      <c r="G2" s="25"/>
      <c r="H2" s="25"/>
      <c r="I2" s="179" t="s">
        <v>147</v>
      </c>
      <c r="J2" s="180"/>
      <c r="K2" s="173" t="s">
        <v>75</v>
      </c>
      <c r="L2" s="173"/>
      <c r="M2" s="174"/>
      <c r="N2" s="25"/>
      <c r="O2" s="25"/>
      <c r="P2" s="179" t="s">
        <v>106</v>
      </c>
      <c r="Q2" s="180"/>
      <c r="R2" s="173" t="s">
        <v>75</v>
      </c>
      <c r="S2" s="173"/>
      <c r="T2" s="174"/>
      <c r="U2" s="25"/>
      <c r="V2" s="25"/>
      <c r="W2" s="179" t="s">
        <v>107</v>
      </c>
      <c r="X2" s="180"/>
      <c r="Y2" s="173" t="s">
        <v>75</v>
      </c>
      <c r="Z2" s="173"/>
      <c r="AA2" s="174"/>
      <c r="AB2" s="25"/>
      <c r="AC2" s="25"/>
      <c r="AD2" s="179" t="s">
        <v>108</v>
      </c>
      <c r="AE2" s="180"/>
      <c r="AF2" s="173" t="s">
        <v>75</v>
      </c>
      <c r="AG2" s="173"/>
      <c r="AH2" s="174"/>
      <c r="AI2" s="25"/>
      <c r="AJ2" s="25"/>
      <c r="AK2" s="179" t="s">
        <v>109</v>
      </c>
      <c r="AL2" s="180"/>
      <c r="AM2" s="173" t="s">
        <v>75</v>
      </c>
      <c r="AN2" s="173"/>
      <c r="AO2" s="174"/>
      <c r="AP2" s="25"/>
      <c r="AQ2" s="25"/>
      <c r="AR2" s="179" t="s">
        <v>110</v>
      </c>
      <c r="AS2" s="180"/>
      <c r="AT2" s="173" t="s">
        <v>75</v>
      </c>
      <c r="AU2" s="173"/>
      <c r="AV2" s="174"/>
      <c r="AW2" s="25"/>
      <c r="AX2" s="25"/>
      <c r="AY2" s="179" t="s">
        <v>116</v>
      </c>
      <c r="AZ2" s="180"/>
      <c r="BA2" s="173" t="s">
        <v>75</v>
      </c>
      <c r="BB2" s="173"/>
      <c r="BC2" s="174"/>
      <c r="BD2" s="25"/>
      <c r="BE2" s="25"/>
      <c r="BF2" s="179" t="s">
        <v>112</v>
      </c>
      <c r="BG2" s="180"/>
      <c r="BH2" s="173" t="s">
        <v>75</v>
      </c>
      <c r="BI2" s="173"/>
      <c r="BJ2" s="174"/>
      <c r="BK2" s="25"/>
      <c r="BL2" s="25"/>
      <c r="BM2" s="179" t="s">
        <v>115</v>
      </c>
      <c r="BN2" s="180"/>
      <c r="BO2" s="173" t="s">
        <v>75</v>
      </c>
      <c r="BP2" s="173"/>
      <c r="BQ2" s="174"/>
      <c r="BR2" s="25"/>
      <c r="BS2" s="25"/>
      <c r="BT2" s="179" t="s">
        <v>114</v>
      </c>
      <c r="BU2" s="180"/>
      <c r="BV2" s="173" t="s">
        <v>75</v>
      </c>
      <c r="BW2" s="173"/>
      <c r="BX2" s="174"/>
      <c r="BY2" s="25"/>
    </row>
    <row r="3" spans="2:77" ht="23.1" customHeight="1" thickBot="1" x14ac:dyDescent="0.35">
      <c r="B3" s="182"/>
      <c r="C3" s="183"/>
      <c r="D3" s="189"/>
      <c r="E3" s="185"/>
      <c r="F3" s="187"/>
      <c r="G3" s="25"/>
      <c r="H3" s="25"/>
      <c r="I3" s="175" t="s">
        <v>46</v>
      </c>
      <c r="J3" s="176"/>
      <c r="K3" s="23" t="str">
        <f>IF(ISNA(HLOOKUP(J27,Données!$C4:$O5,2,FALSE)),"... mois",HLOOKUP(J27,Données!$C4:$O5,2,FALSE))</f>
        <v>... mois</v>
      </c>
      <c r="L3" s="177" t="str">
        <f>IF(J11&lt;&gt;"",$C11,IF(K11&lt;&gt;"",$D11,IF(L11&lt;&gt;"",$E11,IF(M11&lt;&gt;"",$F11,"..."))))</f>
        <v>...</v>
      </c>
      <c r="M3" s="178"/>
      <c r="N3" s="25"/>
      <c r="O3" s="25"/>
      <c r="P3" s="175" t="s">
        <v>46</v>
      </c>
      <c r="Q3" s="176"/>
      <c r="R3" s="23" t="str">
        <f>IF(ISNA(HLOOKUP(Q27,Données!$C4:$O5,2,FALSE)),"... mois",HLOOKUP(Q27,Données!$C4:$O5,2,FALSE))</f>
        <v>... mois</v>
      </c>
      <c r="S3" s="177" t="str">
        <f>IF(Q11&lt;&gt;"",$C11,IF(R11&lt;&gt;"",$D11,IF(S11&lt;&gt;"",$E11,IF(T11&lt;&gt;"",$F11,"..."))))</f>
        <v>...</v>
      </c>
      <c r="T3" s="178"/>
      <c r="U3" s="25"/>
      <c r="V3" s="25"/>
      <c r="W3" s="175" t="s">
        <v>46</v>
      </c>
      <c r="X3" s="176"/>
      <c r="Y3" s="23" t="str">
        <f>IF(ISNA(HLOOKUP(X27,Données!$C4:$O5,2,FALSE)),"... mois",HLOOKUP(X27,Données!$C4:$O5,2,FALSE))</f>
        <v>... mois</v>
      </c>
      <c r="Z3" s="177" t="str">
        <f>IF(X11&lt;&gt;"",$C11,IF(Y11&lt;&gt;"",$D11,IF(Z11&lt;&gt;"",$E11,IF(AA11&lt;&gt;"",$F11,"..."))))</f>
        <v>...</v>
      </c>
      <c r="AA3" s="178"/>
      <c r="AB3" s="25"/>
      <c r="AC3" s="25"/>
      <c r="AD3" s="175" t="s">
        <v>46</v>
      </c>
      <c r="AE3" s="176"/>
      <c r="AF3" s="23" t="str">
        <f>IF(ISNA(HLOOKUP(AE27,Données!$C4:$O5,2,FALSE)),"... mois",HLOOKUP(AE27,Données!$C4:$O5,2,FALSE))</f>
        <v>... mois</v>
      </c>
      <c r="AG3" s="177" t="str">
        <f>IF(AE11&lt;&gt;"",$C11,IF(AF11&lt;&gt;"",$D11,IF(AG11&lt;&gt;"",$E11,IF(AH11&lt;&gt;"",$F11,"..."))))</f>
        <v>...</v>
      </c>
      <c r="AH3" s="178"/>
      <c r="AI3" s="25"/>
      <c r="AJ3" s="25"/>
      <c r="AK3" s="175" t="s">
        <v>46</v>
      </c>
      <c r="AL3" s="176"/>
      <c r="AM3" s="23" t="str">
        <f>IF(ISNA(HLOOKUP(AL27,Données!$C4:$O5,2,FALSE)),"... mois",HLOOKUP(AL27,Données!$C4:$O5,2,FALSE))</f>
        <v>... mois</v>
      </c>
      <c r="AN3" s="177" t="str">
        <f>IF(AL11&lt;&gt;"",$C11,IF(AM11&lt;&gt;"",$D11,IF(AN11&lt;&gt;"",$E11,IF(AO11&lt;&gt;"",$F11,"..."))))</f>
        <v>...</v>
      </c>
      <c r="AO3" s="178"/>
      <c r="AP3" s="25"/>
      <c r="AQ3" s="25"/>
      <c r="AR3" s="175" t="s">
        <v>46</v>
      </c>
      <c r="AS3" s="176"/>
      <c r="AT3" s="23" t="str">
        <f>IF(ISNA(HLOOKUP(AS27,Données!$C4:$O5,2,FALSE)),"... mois",HLOOKUP(AS27,Données!$C4:$O5,2,FALSE))</f>
        <v>... mois</v>
      </c>
      <c r="AU3" s="177" t="str">
        <f>IF(AS11&lt;&gt;"",$C11,IF(AT11&lt;&gt;"",$D11,IF(AU11&lt;&gt;"",$E11,IF(AV11&lt;&gt;"",$F11,"..."))))</f>
        <v>...</v>
      </c>
      <c r="AV3" s="178"/>
      <c r="AW3" s="25"/>
      <c r="AX3" s="25"/>
      <c r="AY3" s="175" t="s">
        <v>46</v>
      </c>
      <c r="AZ3" s="176"/>
      <c r="BA3" s="23" t="str">
        <f>IF(ISNA(HLOOKUP(AZ27,Données!$C4:$O5,2,FALSE)),"... mois",HLOOKUP(AZ27,Données!$C4:$O5,2,FALSE))</f>
        <v>... mois</v>
      </c>
      <c r="BB3" s="177" t="str">
        <f>IF(AZ11&lt;&gt;"",$C11,IF(BA11&lt;&gt;"",$D11,IF(BB11&lt;&gt;"",$E11,IF(BC11&lt;&gt;"",$F11,"..."))))</f>
        <v>...</v>
      </c>
      <c r="BC3" s="178"/>
      <c r="BD3" s="25"/>
      <c r="BE3" s="25"/>
      <c r="BF3" s="175" t="s">
        <v>46</v>
      </c>
      <c r="BG3" s="176"/>
      <c r="BH3" s="23" t="str">
        <f>IF(ISNA(HLOOKUP(BG27,Données!$C4:$O5,2,FALSE)),"... mois",HLOOKUP(BG27,Données!$C4:$O5,2,FALSE))</f>
        <v>... mois</v>
      </c>
      <c r="BI3" s="177" t="str">
        <f>IF(BG11&lt;&gt;"",$C11,IF(BH11&lt;&gt;"",$D11,IF(BI11&lt;&gt;"",$E11,IF(BJ11&lt;&gt;"",$F11,"..."))))</f>
        <v>...</v>
      </c>
      <c r="BJ3" s="178"/>
      <c r="BK3" s="25"/>
      <c r="BL3" s="25"/>
      <c r="BM3" s="175" t="s">
        <v>46</v>
      </c>
      <c r="BN3" s="176"/>
      <c r="BO3" s="23" t="str">
        <f>IF(ISNA(HLOOKUP(BN27,Données!$C4:$O5,2,FALSE)),"... mois",HLOOKUP(BN27,Données!$C4:$O5,2,FALSE))</f>
        <v>... mois</v>
      </c>
      <c r="BP3" s="177" t="str">
        <f>IF(BN11&lt;&gt;"",$C11,IF(BO11&lt;&gt;"",$D11,IF(BP11&lt;&gt;"",$E11,IF(BQ11&lt;&gt;"",$F11,"..."))))</f>
        <v>...</v>
      </c>
      <c r="BQ3" s="178"/>
      <c r="BR3" s="25"/>
      <c r="BS3" s="25"/>
      <c r="BT3" s="175" t="s">
        <v>46</v>
      </c>
      <c r="BU3" s="176"/>
      <c r="BV3" s="23" t="str">
        <f>IF(ISNA(HLOOKUP(BU27,Données!$C4:$O5,2,FALSE)),"... mois",HLOOKUP(BU27,Données!$C4:$O5,2,FALSE))</f>
        <v>... mois</v>
      </c>
      <c r="BW3" s="177" t="str">
        <f>IF(BU11&lt;&gt;"",$C11,IF(BV11&lt;&gt;"",$D11,IF(BW11&lt;&gt;"",$E11,IF(BX11&lt;&gt;"",$F11,"..."))))</f>
        <v>...</v>
      </c>
      <c r="BX3" s="178"/>
      <c r="BY3" s="25"/>
    </row>
    <row r="4" spans="2:77" ht="11.45" customHeight="1" x14ac:dyDescent="0.25">
      <c r="I4" s="26"/>
      <c r="J4" s="172"/>
      <c r="K4" s="172"/>
      <c r="L4" s="172"/>
      <c r="M4" s="27"/>
      <c r="P4" s="26"/>
      <c r="Q4" s="172"/>
      <c r="R4" s="172"/>
      <c r="S4" s="172"/>
      <c r="T4" s="27"/>
      <c r="W4" s="26"/>
      <c r="X4" s="172"/>
      <c r="Y4" s="172"/>
      <c r="Z4" s="172"/>
      <c r="AA4" s="27"/>
      <c r="AD4" s="26"/>
      <c r="AE4" s="172"/>
      <c r="AF4" s="172"/>
      <c r="AG4" s="172"/>
      <c r="AH4" s="27"/>
      <c r="AK4" s="26"/>
      <c r="AL4" s="172"/>
      <c r="AM4" s="172"/>
      <c r="AN4" s="172"/>
      <c r="AO4" s="27"/>
      <c r="AR4" s="26"/>
      <c r="AS4" s="172"/>
      <c r="AT4" s="172"/>
      <c r="AU4" s="172"/>
      <c r="AV4" s="27"/>
      <c r="AY4" s="26"/>
      <c r="AZ4" s="172"/>
      <c r="BA4" s="172"/>
      <c r="BB4" s="172"/>
      <c r="BC4" s="27"/>
      <c r="BF4" s="26"/>
      <c r="BG4" s="172"/>
      <c r="BH4" s="172"/>
      <c r="BI4" s="172"/>
      <c r="BJ4" s="27"/>
      <c r="BM4" s="26"/>
      <c r="BN4" s="172"/>
      <c r="BO4" s="172"/>
      <c r="BP4" s="172"/>
      <c r="BQ4" s="27"/>
      <c r="BT4" s="26"/>
      <c r="BU4" s="172"/>
      <c r="BV4" s="172"/>
      <c r="BW4" s="172"/>
      <c r="BX4" s="27"/>
    </row>
    <row r="5" spans="2:77" ht="15" customHeight="1" x14ac:dyDescent="0.25">
      <c r="B5" s="166" t="s">
        <v>67</v>
      </c>
      <c r="C5" s="169" t="s">
        <v>0</v>
      </c>
      <c r="D5" s="170"/>
      <c r="E5" s="170"/>
      <c r="F5" s="171"/>
      <c r="I5" s="166" t="s">
        <v>67</v>
      </c>
      <c r="J5" s="169" t="s">
        <v>0</v>
      </c>
      <c r="K5" s="170"/>
      <c r="L5" s="170"/>
      <c r="M5" s="171"/>
      <c r="P5" s="166" t="s">
        <v>67</v>
      </c>
      <c r="Q5" s="169" t="s">
        <v>0</v>
      </c>
      <c r="R5" s="170"/>
      <c r="S5" s="170"/>
      <c r="T5" s="171"/>
      <c r="W5" s="166" t="s">
        <v>67</v>
      </c>
      <c r="X5" s="169" t="s">
        <v>0</v>
      </c>
      <c r="Y5" s="170"/>
      <c r="Z5" s="170"/>
      <c r="AA5" s="171"/>
      <c r="AD5" s="166" t="s">
        <v>67</v>
      </c>
      <c r="AE5" s="169" t="s">
        <v>0</v>
      </c>
      <c r="AF5" s="170"/>
      <c r="AG5" s="170"/>
      <c r="AH5" s="171"/>
      <c r="AK5" s="166" t="s">
        <v>67</v>
      </c>
      <c r="AL5" s="169" t="s">
        <v>0</v>
      </c>
      <c r="AM5" s="170"/>
      <c r="AN5" s="170"/>
      <c r="AO5" s="171"/>
      <c r="AR5" s="166" t="s">
        <v>67</v>
      </c>
      <c r="AS5" s="169" t="s">
        <v>0</v>
      </c>
      <c r="AT5" s="170"/>
      <c r="AU5" s="170"/>
      <c r="AV5" s="171"/>
      <c r="AY5" s="166" t="s">
        <v>67</v>
      </c>
      <c r="AZ5" s="169" t="s">
        <v>0</v>
      </c>
      <c r="BA5" s="170"/>
      <c r="BB5" s="170"/>
      <c r="BC5" s="171"/>
      <c r="BF5" s="166" t="s">
        <v>67</v>
      </c>
      <c r="BG5" s="169" t="s">
        <v>0</v>
      </c>
      <c r="BH5" s="170"/>
      <c r="BI5" s="170"/>
      <c r="BJ5" s="171"/>
      <c r="BM5" s="166" t="s">
        <v>67</v>
      </c>
      <c r="BN5" s="169" t="s">
        <v>0</v>
      </c>
      <c r="BO5" s="170"/>
      <c r="BP5" s="170"/>
      <c r="BQ5" s="171"/>
      <c r="BT5" s="166" t="s">
        <v>67</v>
      </c>
      <c r="BU5" s="169" t="s">
        <v>0</v>
      </c>
      <c r="BV5" s="170"/>
      <c r="BW5" s="170"/>
      <c r="BX5" s="171"/>
    </row>
    <row r="6" spans="2:77" ht="15" customHeight="1" x14ac:dyDescent="0.25">
      <c r="B6" s="166"/>
      <c r="C6" s="28">
        <v>0</v>
      </c>
      <c r="D6" s="29">
        <v>1</v>
      </c>
      <c r="E6" s="29">
        <v>2</v>
      </c>
      <c r="F6" s="30">
        <v>3</v>
      </c>
      <c r="I6" s="166"/>
      <c r="J6" s="28">
        <v>0</v>
      </c>
      <c r="K6" s="29">
        <v>1</v>
      </c>
      <c r="L6" s="29">
        <v>2</v>
      </c>
      <c r="M6" s="30">
        <v>3</v>
      </c>
      <c r="P6" s="166"/>
      <c r="Q6" s="28">
        <v>0</v>
      </c>
      <c r="R6" s="29">
        <v>1</v>
      </c>
      <c r="S6" s="29">
        <v>2</v>
      </c>
      <c r="T6" s="30">
        <v>3</v>
      </c>
      <c r="W6" s="166"/>
      <c r="X6" s="28">
        <v>0</v>
      </c>
      <c r="Y6" s="29">
        <v>1</v>
      </c>
      <c r="Z6" s="29">
        <v>2</v>
      </c>
      <c r="AA6" s="30">
        <v>3</v>
      </c>
      <c r="AD6" s="166"/>
      <c r="AE6" s="28">
        <v>0</v>
      </c>
      <c r="AF6" s="29">
        <v>1</v>
      </c>
      <c r="AG6" s="29">
        <v>2</v>
      </c>
      <c r="AH6" s="30">
        <v>3</v>
      </c>
      <c r="AK6" s="166"/>
      <c r="AL6" s="28">
        <v>0</v>
      </c>
      <c r="AM6" s="29">
        <v>1</v>
      </c>
      <c r="AN6" s="29">
        <v>2</v>
      </c>
      <c r="AO6" s="30">
        <v>3</v>
      </c>
      <c r="AR6" s="166"/>
      <c r="AS6" s="28">
        <v>0</v>
      </c>
      <c r="AT6" s="29">
        <v>1</v>
      </c>
      <c r="AU6" s="29">
        <v>2</v>
      </c>
      <c r="AV6" s="30">
        <v>3</v>
      </c>
      <c r="AY6" s="166"/>
      <c r="AZ6" s="28">
        <v>0</v>
      </c>
      <c r="BA6" s="29">
        <v>1</v>
      </c>
      <c r="BB6" s="29">
        <v>2</v>
      </c>
      <c r="BC6" s="30">
        <v>3</v>
      </c>
      <c r="BF6" s="166"/>
      <c r="BG6" s="28">
        <v>0</v>
      </c>
      <c r="BH6" s="29">
        <v>1</v>
      </c>
      <c r="BI6" s="29">
        <v>2</v>
      </c>
      <c r="BJ6" s="30">
        <v>3</v>
      </c>
      <c r="BM6" s="166"/>
      <c r="BN6" s="28">
        <v>0</v>
      </c>
      <c r="BO6" s="29">
        <v>1</v>
      </c>
      <c r="BP6" s="29">
        <v>2</v>
      </c>
      <c r="BQ6" s="30">
        <v>3</v>
      </c>
      <c r="BT6" s="166"/>
      <c r="BU6" s="28">
        <v>0</v>
      </c>
      <c r="BV6" s="29">
        <v>1</v>
      </c>
      <c r="BW6" s="29">
        <v>2</v>
      </c>
      <c r="BX6" s="30">
        <v>3</v>
      </c>
    </row>
    <row r="7" spans="2:77" ht="35.1" customHeight="1" x14ac:dyDescent="0.25">
      <c r="B7" s="31" t="s">
        <v>52</v>
      </c>
      <c r="C7" s="32" t="s">
        <v>1</v>
      </c>
      <c r="D7" s="32" t="s">
        <v>60</v>
      </c>
      <c r="E7" s="32" t="s">
        <v>61</v>
      </c>
      <c r="F7" s="32" t="s">
        <v>2</v>
      </c>
      <c r="I7" s="31" t="s">
        <v>52</v>
      </c>
      <c r="J7" s="40"/>
      <c r="K7" s="40"/>
      <c r="L7" s="40"/>
      <c r="M7" s="40"/>
      <c r="P7" s="31" t="s">
        <v>52</v>
      </c>
      <c r="Q7" s="40"/>
      <c r="R7" s="40"/>
      <c r="S7" s="40"/>
      <c r="T7" s="40"/>
      <c r="W7" s="31" t="s">
        <v>52</v>
      </c>
      <c r="X7" s="40"/>
      <c r="Y7" s="40"/>
      <c r="Z7" s="40"/>
      <c r="AA7" s="40"/>
      <c r="AD7" s="31" t="s">
        <v>52</v>
      </c>
      <c r="AE7" s="40"/>
      <c r="AF7" s="40"/>
      <c r="AG7" s="40"/>
      <c r="AH7" s="40"/>
      <c r="AK7" s="31" t="s">
        <v>52</v>
      </c>
      <c r="AL7" s="40"/>
      <c r="AM7" s="40"/>
      <c r="AN7" s="40"/>
      <c r="AO7" s="40"/>
      <c r="AR7" s="31" t="s">
        <v>52</v>
      </c>
      <c r="AS7" s="40"/>
      <c r="AT7" s="40"/>
      <c r="AU7" s="40"/>
      <c r="AV7" s="40"/>
      <c r="AY7" s="31" t="s">
        <v>52</v>
      </c>
      <c r="AZ7" s="40"/>
      <c r="BA7" s="40"/>
      <c r="BB7" s="40"/>
      <c r="BC7" s="40"/>
      <c r="BF7" s="31" t="s">
        <v>52</v>
      </c>
      <c r="BG7" s="40"/>
      <c r="BH7" s="40"/>
      <c r="BI7" s="40"/>
      <c r="BJ7" s="40"/>
      <c r="BM7" s="31" t="s">
        <v>52</v>
      </c>
      <c r="BN7" s="40"/>
      <c r="BO7" s="40"/>
      <c r="BP7" s="40"/>
      <c r="BQ7" s="40"/>
      <c r="BT7" s="31" t="s">
        <v>52</v>
      </c>
      <c r="BU7" s="40"/>
      <c r="BV7" s="40"/>
      <c r="BW7" s="40"/>
      <c r="BX7" s="40"/>
    </row>
    <row r="8" spans="2:77" ht="35.1" customHeight="1" x14ac:dyDescent="0.25">
      <c r="B8" s="31" t="s">
        <v>54</v>
      </c>
      <c r="C8" s="33" t="s">
        <v>3</v>
      </c>
      <c r="D8" s="34" t="s">
        <v>62</v>
      </c>
      <c r="E8" s="34" t="s">
        <v>63</v>
      </c>
      <c r="F8" s="34" t="s">
        <v>64</v>
      </c>
      <c r="I8" s="31" t="s">
        <v>54</v>
      </c>
      <c r="J8" s="40"/>
      <c r="K8" s="40"/>
      <c r="L8" s="40"/>
      <c r="M8" s="40"/>
      <c r="P8" s="31" t="s">
        <v>54</v>
      </c>
      <c r="Q8" s="40"/>
      <c r="R8" s="40"/>
      <c r="S8" s="40"/>
      <c r="T8" s="40"/>
      <c r="W8" s="31" t="s">
        <v>54</v>
      </c>
      <c r="X8" s="40"/>
      <c r="Y8" s="40"/>
      <c r="Z8" s="40"/>
      <c r="AA8" s="40"/>
      <c r="AD8" s="31" t="s">
        <v>54</v>
      </c>
      <c r="AE8" s="40"/>
      <c r="AF8" s="40"/>
      <c r="AG8" s="40"/>
      <c r="AH8" s="40"/>
      <c r="AK8" s="31" t="s">
        <v>54</v>
      </c>
      <c r="AL8" s="40"/>
      <c r="AM8" s="40"/>
      <c r="AN8" s="40"/>
      <c r="AO8" s="40"/>
      <c r="AR8" s="31" t="s">
        <v>54</v>
      </c>
      <c r="AS8" s="40"/>
      <c r="AT8" s="40"/>
      <c r="AU8" s="40"/>
      <c r="AV8" s="40"/>
      <c r="AY8" s="31" t="s">
        <v>54</v>
      </c>
      <c r="AZ8" s="40"/>
      <c r="BA8" s="40"/>
      <c r="BB8" s="40"/>
      <c r="BC8" s="40"/>
      <c r="BF8" s="31" t="s">
        <v>54</v>
      </c>
      <c r="BG8" s="40"/>
      <c r="BH8" s="40"/>
      <c r="BI8" s="40"/>
      <c r="BJ8" s="40"/>
      <c r="BM8" s="31" t="s">
        <v>54</v>
      </c>
      <c r="BN8" s="40"/>
      <c r="BO8" s="40"/>
      <c r="BP8" s="40"/>
      <c r="BQ8" s="40"/>
      <c r="BT8" s="31" t="s">
        <v>54</v>
      </c>
      <c r="BU8" s="40"/>
      <c r="BV8" s="40"/>
      <c r="BW8" s="40"/>
      <c r="BX8" s="40"/>
    </row>
    <row r="9" spans="2:77" ht="35.1" customHeight="1" x14ac:dyDescent="0.25">
      <c r="B9" s="35" t="s">
        <v>4</v>
      </c>
      <c r="C9" s="33" t="s">
        <v>65</v>
      </c>
      <c r="D9" s="33" t="s">
        <v>6</v>
      </c>
      <c r="E9" s="33" t="s">
        <v>7</v>
      </c>
      <c r="F9" s="33" t="s">
        <v>8</v>
      </c>
      <c r="I9" s="35" t="s">
        <v>4</v>
      </c>
      <c r="J9" s="40"/>
      <c r="K9" s="40"/>
      <c r="L9" s="40"/>
      <c r="M9" s="40"/>
      <c r="P9" s="35" t="s">
        <v>4</v>
      </c>
      <c r="Q9" s="40"/>
      <c r="R9" s="40"/>
      <c r="S9" s="40"/>
      <c r="T9" s="40"/>
      <c r="W9" s="35" t="s">
        <v>4</v>
      </c>
      <c r="X9" s="40"/>
      <c r="Y9" s="40"/>
      <c r="Z9" s="40"/>
      <c r="AA9" s="40"/>
      <c r="AD9" s="35" t="s">
        <v>4</v>
      </c>
      <c r="AE9" s="40"/>
      <c r="AF9" s="40"/>
      <c r="AG9" s="40"/>
      <c r="AH9" s="40"/>
      <c r="AK9" s="35" t="s">
        <v>4</v>
      </c>
      <c r="AL9" s="40"/>
      <c r="AM9" s="40"/>
      <c r="AN9" s="40"/>
      <c r="AO9" s="40"/>
      <c r="AR9" s="35" t="s">
        <v>4</v>
      </c>
      <c r="AS9" s="40"/>
      <c r="AT9" s="40"/>
      <c r="AU9" s="40"/>
      <c r="AV9" s="40"/>
      <c r="AY9" s="35" t="s">
        <v>4</v>
      </c>
      <c r="AZ9" s="40"/>
      <c r="BA9" s="40"/>
      <c r="BB9" s="40"/>
      <c r="BC9" s="40"/>
      <c r="BF9" s="35" t="s">
        <v>4</v>
      </c>
      <c r="BG9" s="40"/>
      <c r="BH9" s="40"/>
      <c r="BI9" s="40"/>
      <c r="BJ9" s="40"/>
      <c r="BM9" s="35" t="s">
        <v>4</v>
      </c>
      <c r="BN9" s="40"/>
      <c r="BO9" s="40"/>
      <c r="BP9" s="40"/>
      <c r="BQ9" s="40"/>
      <c r="BT9" s="35" t="s">
        <v>4</v>
      </c>
      <c r="BU9" s="40"/>
      <c r="BV9" s="40"/>
      <c r="BW9" s="40"/>
      <c r="BX9" s="40"/>
    </row>
    <row r="10" spans="2:77" ht="35.1" customHeight="1" x14ac:dyDescent="0.25">
      <c r="B10" s="31" t="s">
        <v>9</v>
      </c>
      <c r="C10" s="33" t="s">
        <v>5</v>
      </c>
      <c r="D10" s="32" t="s">
        <v>71</v>
      </c>
      <c r="E10" s="32" t="s">
        <v>72</v>
      </c>
      <c r="F10" s="32" t="s">
        <v>73</v>
      </c>
      <c r="I10" s="31" t="s">
        <v>9</v>
      </c>
      <c r="J10" s="40"/>
      <c r="K10" s="40"/>
      <c r="L10" s="40"/>
      <c r="M10" s="40"/>
      <c r="P10" s="31" t="s">
        <v>9</v>
      </c>
      <c r="Q10" s="40"/>
      <c r="R10" s="40"/>
      <c r="S10" s="40"/>
      <c r="T10" s="40"/>
      <c r="W10" s="31" t="s">
        <v>9</v>
      </c>
      <c r="X10" s="40"/>
      <c r="Y10" s="40"/>
      <c r="Z10" s="40"/>
      <c r="AA10" s="40"/>
      <c r="AD10" s="31" t="s">
        <v>9</v>
      </c>
      <c r="AE10" s="40"/>
      <c r="AF10" s="40"/>
      <c r="AG10" s="40"/>
      <c r="AH10" s="40"/>
      <c r="AK10" s="31" t="s">
        <v>9</v>
      </c>
      <c r="AL10" s="40"/>
      <c r="AM10" s="40"/>
      <c r="AN10" s="40"/>
      <c r="AO10" s="40"/>
      <c r="AR10" s="31" t="s">
        <v>9</v>
      </c>
      <c r="AS10" s="40"/>
      <c r="AT10" s="40"/>
      <c r="AU10" s="40"/>
      <c r="AV10" s="40"/>
      <c r="AY10" s="31" t="s">
        <v>9</v>
      </c>
      <c r="AZ10" s="40"/>
      <c r="BA10" s="40"/>
      <c r="BB10" s="40"/>
      <c r="BC10" s="40"/>
      <c r="BF10" s="31" t="s">
        <v>9</v>
      </c>
      <c r="BG10" s="40"/>
      <c r="BH10" s="40"/>
      <c r="BI10" s="40"/>
      <c r="BJ10" s="40"/>
      <c r="BM10" s="31" t="s">
        <v>9</v>
      </c>
      <c r="BN10" s="40"/>
      <c r="BO10" s="40"/>
      <c r="BP10" s="40"/>
      <c r="BQ10" s="40"/>
      <c r="BT10" s="31" t="s">
        <v>9</v>
      </c>
      <c r="BU10" s="40"/>
      <c r="BV10" s="40"/>
      <c r="BW10" s="40"/>
      <c r="BX10" s="40"/>
    </row>
    <row r="11" spans="2:77" ht="35.1" customHeight="1" x14ac:dyDescent="0.25">
      <c r="B11" s="31" t="s">
        <v>53</v>
      </c>
      <c r="C11" s="32" t="s">
        <v>66</v>
      </c>
      <c r="D11" s="32" t="s">
        <v>70</v>
      </c>
      <c r="E11" s="32" t="s">
        <v>69</v>
      </c>
      <c r="F11" s="32" t="s">
        <v>68</v>
      </c>
      <c r="I11" s="31" t="s">
        <v>53</v>
      </c>
      <c r="J11" s="40"/>
      <c r="K11" s="40"/>
      <c r="L11" s="40"/>
      <c r="M11" s="40"/>
      <c r="P11" s="31" t="s">
        <v>53</v>
      </c>
      <c r="Q11" s="40"/>
      <c r="R11" s="40"/>
      <c r="S11" s="40"/>
      <c r="T11" s="40"/>
      <c r="W11" s="31" t="s">
        <v>53</v>
      </c>
      <c r="X11" s="40"/>
      <c r="Y11" s="40"/>
      <c r="Z11" s="40"/>
      <c r="AA11" s="40"/>
      <c r="AD11" s="31" t="s">
        <v>53</v>
      </c>
      <c r="AE11" s="40"/>
      <c r="AF11" s="40"/>
      <c r="AG11" s="40"/>
      <c r="AH11" s="40"/>
      <c r="AK11" s="31" t="s">
        <v>53</v>
      </c>
      <c r="AL11" s="40"/>
      <c r="AM11" s="40"/>
      <c r="AN11" s="40"/>
      <c r="AO11" s="40"/>
      <c r="AR11" s="31" t="s">
        <v>53</v>
      </c>
      <c r="AS11" s="40"/>
      <c r="AT11" s="40"/>
      <c r="AU11" s="40"/>
      <c r="AV11" s="40"/>
      <c r="AY11" s="31" t="s">
        <v>53</v>
      </c>
      <c r="AZ11" s="40"/>
      <c r="BA11" s="40"/>
      <c r="BB11" s="40"/>
      <c r="BC11" s="40"/>
      <c r="BF11" s="31" t="s">
        <v>53</v>
      </c>
      <c r="BG11" s="40"/>
      <c r="BH11" s="40"/>
      <c r="BI11" s="40"/>
      <c r="BJ11" s="40"/>
      <c r="BM11" s="31" t="s">
        <v>53</v>
      </c>
      <c r="BN11" s="40"/>
      <c r="BO11" s="40"/>
      <c r="BP11" s="40"/>
      <c r="BQ11" s="40"/>
      <c r="BT11" s="31" t="s">
        <v>53</v>
      </c>
      <c r="BU11" s="40"/>
      <c r="BV11" s="40"/>
      <c r="BW11" s="40"/>
      <c r="BX11" s="40"/>
    </row>
    <row r="12" spans="2:77" ht="9.1999999999999993" customHeight="1" x14ac:dyDescent="0.25">
      <c r="K12" s="19">
        <f>COUNTIF(K7:K10,"x")</f>
        <v>0</v>
      </c>
      <c r="L12" s="19">
        <f>COUNTIF(L7:L10,"x")*2</f>
        <v>0</v>
      </c>
      <c r="M12" s="19">
        <f>COUNTIF(M7:M10,"x")*3</f>
        <v>0</v>
      </c>
      <c r="R12" s="19">
        <f>COUNTIF(R7:R10,"x")</f>
        <v>0</v>
      </c>
      <c r="S12" s="19">
        <f>COUNTIF(S7:S10,"x")*2</f>
        <v>0</v>
      </c>
      <c r="T12" s="19">
        <f>COUNTIF(T7:T10,"x")*3</f>
        <v>0</v>
      </c>
      <c r="Y12" s="19">
        <f>COUNTIF(Y7:Y10,"x")</f>
        <v>0</v>
      </c>
      <c r="Z12" s="19">
        <f>COUNTIF(Z7:Z10,"x")*2</f>
        <v>0</v>
      </c>
      <c r="AA12" s="19">
        <f>COUNTIF(AA7:AA10,"x")*3</f>
        <v>0</v>
      </c>
      <c r="AF12" s="19">
        <f>COUNTIF(AF7:AF10,"x")</f>
        <v>0</v>
      </c>
      <c r="AG12" s="19">
        <f>COUNTIF(AG7:AG10,"x")*2</f>
        <v>0</v>
      </c>
      <c r="AH12" s="19">
        <f>COUNTIF(AH7:AH10,"x")*3</f>
        <v>0</v>
      </c>
      <c r="AM12" s="19">
        <f>COUNTIF(AM7:AM10,"x")</f>
        <v>0</v>
      </c>
      <c r="AN12" s="19">
        <f>COUNTIF(AN7:AN10,"x")*2</f>
        <v>0</v>
      </c>
      <c r="AO12" s="19">
        <f>COUNTIF(AO7:AO10,"x")*3</f>
        <v>0</v>
      </c>
      <c r="AT12" s="19">
        <f>COUNTIF(AT7:AT10,"x")</f>
        <v>0</v>
      </c>
      <c r="AU12" s="19">
        <f>COUNTIF(AU7:AU10,"x")*2</f>
        <v>0</v>
      </c>
      <c r="AV12" s="19">
        <f>COUNTIF(AV7:AV10,"x")*3</f>
        <v>0</v>
      </c>
      <c r="BA12" s="19">
        <f>COUNTIF(BA7:BA10,"x")</f>
        <v>0</v>
      </c>
      <c r="BB12" s="19">
        <f>COUNTIF(BB7:BB10,"x")*2</f>
        <v>0</v>
      </c>
      <c r="BC12" s="19">
        <f>COUNTIF(BC7:BC10,"x")*3</f>
        <v>0</v>
      </c>
      <c r="BH12" s="22">
        <f>COUNTIF(BH7:BH10,"x")</f>
        <v>0</v>
      </c>
      <c r="BI12" s="22">
        <f>COUNTIF(BI7:BI10,"x")*2</f>
        <v>0</v>
      </c>
      <c r="BJ12" s="22">
        <f>COUNTIF(BJ7:BJ10,"x")*3</f>
        <v>0</v>
      </c>
      <c r="BO12" s="22">
        <f>COUNTIF(BO7:BO10,"x")</f>
        <v>0</v>
      </c>
      <c r="BP12" s="22">
        <f>COUNTIF(BP7:BP10,"x")*2</f>
        <v>0</v>
      </c>
      <c r="BQ12" s="22">
        <f>COUNTIF(BQ7:BQ10,"x")*3</f>
        <v>0</v>
      </c>
      <c r="BV12" s="22">
        <f>COUNTIF(BV7:BV10,"x")</f>
        <v>0</v>
      </c>
      <c r="BW12" s="22">
        <f>COUNTIF(BW7:BW10,"x")*2</f>
        <v>0</v>
      </c>
      <c r="BX12" s="22">
        <f>COUNTIF(BX7:BX10,"x")*3</f>
        <v>0</v>
      </c>
    </row>
    <row r="13" spans="2:77" ht="21" x14ac:dyDescent="0.25">
      <c r="I13" s="36" t="s">
        <v>44</v>
      </c>
      <c r="J13" s="37">
        <f>SUM(K12:M12)</f>
        <v>0</v>
      </c>
      <c r="K13" s="38" t="s">
        <v>11</v>
      </c>
      <c r="P13" s="36" t="s">
        <v>44</v>
      </c>
      <c r="Q13" s="37">
        <f>SUM(R12:T12)</f>
        <v>0</v>
      </c>
      <c r="R13" s="38" t="s">
        <v>11</v>
      </c>
      <c r="W13" s="36" t="s">
        <v>44</v>
      </c>
      <c r="X13" s="37">
        <f>SUM(Y12:AA12)</f>
        <v>0</v>
      </c>
      <c r="Y13" s="38" t="s">
        <v>11</v>
      </c>
      <c r="AD13" s="36" t="s">
        <v>44</v>
      </c>
      <c r="AE13" s="37">
        <f>SUM(AF12:AH12)</f>
        <v>0</v>
      </c>
      <c r="AF13" s="38" t="s">
        <v>11</v>
      </c>
      <c r="AK13" s="36" t="s">
        <v>44</v>
      </c>
      <c r="AL13" s="37">
        <f>SUM(AM12:AO12)</f>
        <v>0</v>
      </c>
      <c r="AM13" s="38" t="s">
        <v>11</v>
      </c>
      <c r="AR13" s="36" t="s">
        <v>44</v>
      </c>
      <c r="AS13" s="37">
        <f>SUM(AT12:AV12)</f>
        <v>0</v>
      </c>
      <c r="AT13" s="38" t="s">
        <v>11</v>
      </c>
      <c r="AY13" s="36" t="s">
        <v>44</v>
      </c>
      <c r="AZ13" s="37">
        <f>SUM(BA12:BC12)</f>
        <v>0</v>
      </c>
      <c r="BA13" s="38" t="s">
        <v>11</v>
      </c>
      <c r="BF13" s="36" t="s">
        <v>44</v>
      </c>
      <c r="BG13" s="37">
        <f>SUM(BH12:BJ12)</f>
        <v>0</v>
      </c>
      <c r="BH13" s="38" t="s">
        <v>11</v>
      </c>
      <c r="BM13" s="36" t="s">
        <v>44</v>
      </c>
      <c r="BN13" s="37">
        <f>SUM(BO12:BQ12)</f>
        <v>0</v>
      </c>
      <c r="BO13" s="38" t="s">
        <v>11</v>
      </c>
      <c r="BT13" s="36" t="s">
        <v>44</v>
      </c>
      <c r="BU13" s="37">
        <f>SUM(BV12:BX12)</f>
        <v>0</v>
      </c>
      <c r="BV13" s="38" t="s">
        <v>11</v>
      </c>
    </row>
    <row r="14" spans="2:77" ht="9.1999999999999993" customHeight="1" x14ac:dyDescent="0.25"/>
    <row r="15" spans="2:77" ht="15.6" customHeight="1" x14ac:dyDescent="0.25">
      <c r="I15" s="167" t="s">
        <v>34</v>
      </c>
      <c r="J15" s="167"/>
      <c r="K15" s="167"/>
      <c r="L15" s="167"/>
      <c r="M15" s="167"/>
      <c r="P15" s="167" t="s">
        <v>34</v>
      </c>
      <c r="Q15" s="167"/>
      <c r="R15" s="167"/>
      <c r="S15" s="167"/>
      <c r="T15" s="167"/>
      <c r="W15" s="167" t="s">
        <v>34</v>
      </c>
      <c r="X15" s="167"/>
      <c r="Y15" s="167"/>
      <c r="Z15" s="167"/>
      <c r="AA15" s="167"/>
      <c r="AD15" s="167" t="s">
        <v>34</v>
      </c>
      <c r="AE15" s="167"/>
      <c r="AF15" s="167"/>
      <c r="AG15" s="167"/>
      <c r="AH15" s="167"/>
      <c r="AK15" s="167" t="s">
        <v>34</v>
      </c>
      <c r="AL15" s="167"/>
      <c r="AM15" s="167"/>
      <c r="AN15" s="167"/>
      <c r="AO15" s="167"/>
      <c r="AR15" s="167" t="s">
        <v>34</v>
      </c>
      <c r="AS15" s="167"/>
      <c r="AT15" s="167"/>
      <c r="AU15" s="167"/>
      <c r="AV15" s="167"/>
      <c r="AY15" s="167" t="s">
        <v>34</v>
      </c>
      <c r="AZ15" s="167"/>
      <c r="BA15" s="167"/>
      <c r="BB15" s="167"/>
      <c r="BC15" s="167"/>
      <c r="BF15" s="167" t="s">
        <v>34</v>
      </c>
      <c r="BG15" s="167"/>
      <c r="BH15" s="167"/>
      <c r="BI15" s="167"/>
      <c r="BJ15" s="167"/>
      <c r="BM15" s="167" t="s">
        <v>34</v>
      </c>
      <c r="BN15" s="167"/>
      <c r="BO15" s="167"/>
      <c r="BP15" s="167"/>
      <c r="BQ15" s="167"/>
      <c r="BT15" s="167" t="s">
        <v>34</v>
      </c>
      <c r="BU15" s="167"/>
      <c r="BV15" s="167"/>
      <c r="BW15" s="167"/>
      <c r="BX15" s="167"/>
    </row>
    <row r="16" spans="2:77" ht="4.5" customHeight="1" x14ac:dyDescent="0.25">
      <c r="I16" s="168"/>
      <c r="J16" s="168"/>
      <c r="K16" s="168"/>
      <c r="L16" s="168"/>
      <c r="M16" s="168"/>
      <c r="P16" s="168"/>
      <c r="Q16" s="168"/>
      <c r="R16" s="168"/>
      <c r="S16" s="168"/>
      <c r="T16" s="168"/>
      <c r="W16" s="168"/>
      <c r="X16" s="168"/>
      <c r="Y16" s="168"/>
      <c r="Z16" s="168"/>
      <c r="AA16" s="168"/>
      <c r="AD16" s="168"/>
      <c r="AE16" s="168"/>
      <c r="AF16" s="168"/>
      <c r="AG16" s="168"/>
      <c r="AH16" s="168"/>
      <c r="AK16" s="168"/>
      <c r="AL16" s="168"/>
      <c r="AM16" s="168"/>
      <c r="AN16" s="168"/>
      <c r="AO16" s="168"/>
      <c r="AR16" s="168"/>
      <c r="AS16" s="168"/>
      <c r="AT16" s="168"/>
      <c r="AU16" s="168"/>
      <c r="AV16" s="168"/>
      <c r="AY16" s="168"/>
      <c r="AZ16" s="168"/>
      <c r="BA16" s="168"/>
      <c r="BB16" s="168"/>
      <c r="BC16" s="168"/>
      <c r="BF16" s="168"/>
      <c r="BG16" s="168"/>
      <c r="BH16" s="168"/>
      <c r="BI16" s="168"/>
      <c r="BJ16" s="168"/>
      <c r="BM16" s="168"/>
      <c r="BN16" s="168"/>
      <c r="BO16" s="168"/>
      <c r="BP16" s="168"/>
      <c r="BQ16" s="168"/>
      <c r="BT16" s="168"/>
      <c r="BU16" s="168"/>
      <c r="BV16" s="168"/>
      <c r="BW16" s="168"/>
      <c r="BX16" s="168"/>
    </row>
    <row r="17" spans="9:77" ht="30.2" customHeight="1" x14ac:dyDescent="0.25">
      <c r="I17" s="166" t="s">
        <v>20</v>
      </c>
      <c r="J17" s="166"/>
      <c r="K17" s="166"/>
      <c r="L17" s="166"/>
      <c r="M17" s="35" t="s">
        <v>0</v>
      </c>
      <c r="P17" s="166" t="s">
        <v>20</v>
      </c>
      <c r="Q17" s="166"/>
      <c r="R17" s="166"/>
      <c r="S17" s="166"/>
      <c r="T17" s="35" t="s">
        <v>0</v>
      </c>
      <c r="W17" s="166" t="s">
        <v>20</v>
      </c>
      <c r="X17" s="166"/>
      <c r="Y17" s="166"/>
      <c r="Z17" s="166"/>
      <c r="AA17" s="35" t="s">
        <v>0</v>
      </c>
      <c r="AD17" s="166" t="s">
        <v>20</v>
      </c>
      <c r="AE17" s="166"/>
      <c r="AF17" s="166"/>
      <c r="AG17" s="166"/>
      <c r="AH17" s="35" t="s">
        <v>0</v>
      </c>
      <c r="AK17" s="166" t="s">
        <v>20</v>
      </c>
      <c r="AL17" s="166"/>
      <c r="AM17" s="166"/>
      <c r="AN17" s="166"/>
      <c r="AO17" s="35" t="s">
        <v>0</v>
      </c>
      <c r="AR17" s="166" t="s">
        <v>20</v>
      </c>
      <c r="AS17" s="166"/>
      <c r="AT17" s="166"/>
      <c r="AU17" s="166"/>
      <c r="AV17" s="35" t="s">
        <v>0</v>
      </c>
      <c r="AY17" s="166" t="s">
        <v>20</v>
      </c>
      <c r="AZ17" s="166"/>
      <c r="BA17" s="166"/>
      <c r="BB17" s="166"/>
      <c r="BC17" s="35" t="s">
        <v>0</v>
      </c>
      <c r="BF17" s="166" t="s">
        <v>20</v>
      </c>
      <c r="BG17" s="166"/>
      <c r="BH17" s="166"/>
      <c r="BI17" s="166"/>
      <c r="BJ17" s="35" t="s">
        <v>0</v>
      </c>
      <c r="BM17" s="166" t="s">
        <v>20</v>
      </c>
      <c r="BN17" s="166"/>
      <c r="BO17" s="166"/>
      <c r="BP17" s="166"/>
      <c r="BQ17" s="35" t="s">
        <v>0</v>
      </c>
      <c r="BT17" s="166" t="s">
        <v>20</v>
      </c>
      <c r="BU17" s="166"/>
      <c r="BV17" s="166"/>
      <c r="BW17" s="166"/>
      <c r="BX17" s="35" t="s">
        <v>0</v>
      </c>
    </row>
    <row r="18" spans="9:77" ht="30.2" customHeight="1" x14ac:dyDescent="0.25">
      <c r="I18" s="165" t="s">
        <v>12</v>
      </c>
      <c r="J18" s="165"/>
      <c r="K18" s="165"/>
      <c r="L18" s="165"/>
      <c r="M18" s="40"/>
      <c r="N18" s="20" t="str">
        <f>IF(M18="x",-2,"")</f>
        <v/>
      </c>
      <c r="P18" s="165" t="s">
        <v>12</v>
      </c>
      <c r="Q18" s="165"/>
      <c r="R18" s="165"/>
      <c r="S18" s="165"/>
      <c r="T18" s="40"/>
      <c r="U18" s="20" t="str">
        <f>IF(T18="x",-2,"")</f>
        <v/>
      </c>
      <c r="W18" s="165" t="s">
        <v>12</v>
      </c>
      <c r="X18" s="165"/>
      <c r="Y18" s="165"/>
      <c r="Z18" s="165"/>
      <c r="AA18" s="40"/>
      <c r="AB18" s="20" t="str">
        <f>IF(AA18="x",-2,"")</f>
        <v/>
      </c>
      <c r="AD18" s="165" t="s">
        <v>12</v>
      </c>
      <c r="AE18" s="165"/>
      <c r="AF18" s="165"/>
      <c r="AG18" s="165"/>
      <c r="AH18" s="40"/>
      <c r="AI18" s="20" t="str">
        <f>IF(AH18="x",-2,"")</f>
        <v/>
      </c>
      <c r="AK18" s="165" t="s">
        <v>12</v>
      </c>
      <c r="AL18" s="165"/>
      <c r="AM18" s="165"/>
      <c r="AN18" s="165"/>
      <c r="AO18" s="40"/>
      <c r="AP18" s="20" t="str">
        <f>IF(AO18="x",-2,"")</f>
        <v/>
      </c>
      <c r="AR18" s="165" t="s">
        <v>12</v>
      </c>
      <c r="AS18" s="165"/>
      <c r="AT18" s="165"/>
      <c r="AU18" s="165"/>
      <c r="AV18" s="40"/>
      <c r="AW18" s="20" t="str">
        <f>IF(AV18="x",-2,"")</f>
        <v/>
      </c>
      <c r="AY18" s="165" t="s">
        <v>12</v>
      </c>
      <c r="AZ18" s="165"/>
      <c r="BA18" s="165"/>
      <c r="BB18" s="165"/>
      <c r="BC18" s="40"/>
      <c r="BD18" s="20" t="str">
        <f>IF(BC18="x",-2,"")</f>
        <v/>
      </c>
      <c r="BF18" s="165" t="s">
        <v>12</v>
      </c>
      <c r="BG18" s="165"/>
      <c r="BH18" s="165"/>
      <c r="BI18" s="165"/>
      <c r="BJ18" s="40"/>
      <c r="BK18" s="20" t="str">
        <f>IF(BJ18="x",-2,"")</f>
        <v/>
      </c>
      <c r="BM18" s="165" t="s">
        <v>12</v>
      </c>
      <c r="BN18" s="165"/>
      <c r="BO18" s="165"/>
      <c r="BP18" s="165"/>
      <c r="BQ18" s="40"/>
      <c r="BR18" s="20" t="str">
        <f>IF(BQ18="x",-2,"")</f>
        <v/>
      </c>
      <c r="BT18" s="165" t="s">
        <v>12</v>
      </c>
      <c r="BU18" s="165"/>
      <c r="BV18" s="165"/>
      <c r="BW18" s="165"/>
      <c r="BX18" s="40"/>
      <c r="BY18" s="20" t="str">
        <f>IF(BX18="x",-2,"")</f>
        <v/>
      </c>
    </row>
    <row r="19" spans="9:77" ht="30.2" customHeight="1" x14ac:dyDescent="0.25">
      <c r="I19" s="165" t="s">
        <v>13</v>
      </c>
      <c r="J19" s="165"/>
      <c r="K19" s="165"/>
      <c r="L19" s="165"/>
      <c r="M19" s="40"/>
      <c r="N19" s="21" t="str">
        <f>IF(M19="x",-1,"")</f>
        <v/>
      </c>
      <c r="P19" s="165" t="s">
        <v>13</v>
      </c>
      <c r="Q19" s="165"/>
      <c r="R19" s="165"/>
      <c r="S19" s="165"/>
      <c r="T19" s="40"/>
      <c r="U19" s="21" t="str">
        <f>IF(T19="x",-1,"")</f>
        <v/>
      </c>
      <c r="W19" s="165" t="s">
        <v>13</v>
      </c>
      <c r="X19" s="165"/>
      <c r="Y19" s="165"/>
      <c r="Z19" s="165"/>
      <c r="AA19" s="40"/>
      <c r="AB19" s="21" t="str">
        <f>IF(AA19="x",-1,"")</f>
        <v/>
      </c>
      <c r="AD19" s="165" t="s">
        <v>13</v>
      </c>
      <c r="AE19" s="165"/>
      <c r="AF19" s="165"/>
      <c r="AG19" s="165"/>
      <c r="AH19" s="40"/>
      <c r="AI19" s="21" t="str">
        <f>IF(AH19="x",-1,"")</f>
        <v/>
      </c>
      <c r="AK19" s="165" t="s">
        <v>13</v>
      </c>
      <c r="AL19" s="165"/>
      <c r="AM19" s="165"/>
      <c r="AN19" s="165"/>
      <c r="AO19" s="40"/>
      <c r="AP19" s="21" t="str">
        <f>IF(AO19="x",-1,"")</f>
        <v/>
      </c>
      <c r="AR19" s="165" t="s">
        <v>13</v>
      </c>
      <c r="AS19" s="165"/>
      <c r="AT19" s="165"/>
      <c r="AU19" s="165"/>
      <c r="AV19" s="40"/>
      <c r="AW19" s="21" t="str">
        <f>IF(AV19="x",-1,"")</f>
        <v/>
      </c>
      <c r="AY19" s="165" t="s">
        <v>13</v>
      </c>
      <c r="AZ19" s="165"/>
      <c r="BA19" s="165"/>
      <c r="BB19" s="165"/>
      <c r="BC19" s="40"/>
      <c r="BD19" s="21" t="str">
        <f>IF(BC19="x",-1,"")</f>
        <v/>
      </c>
      <c r="BF19" s="165" t="s">
        <v>13</v>
      </c>
      <c r="BG19" s="165"/>
      <c r="BH19" s="165"/>
      <c r="BI19" s="165"/>
      <c r="BJ19" s="40"/>
      <c r="BK19" s="21" t="str">
        <f>IF(BJ19="x",-1,"")</f>
        <v/>
      </c>
      <c r="BM19" s="165" t="s">
        <v>13</v>
      </c>
      <c r="BN19" s="165"/>
      <c r="BO19" s="165"/>
      <c r="BP19" s="165"/>
      <c r="BQ19" s="40"/>
      <c r="BR19" s="21" t="str">
        <f>IF(BQ19="x",-1,"")</f>
        <v/>
      </c>
      <c r="BT19" s="165" t="s">
        <v>13</v>
      </c>
      <c r="BU19" s="165"/>
      <c r="BV19" s="165"/>
      <c r="BW19" s="165"/>
      <c r="BX19" s="40"/>
      <c r="BY19" s="21" t="str">
        <f>IF(BX19="x",-1,"")</f>
        <v/>
      </c>
    </row>
    <row r="20" spans="9:77" ht="30.2" customHeight="1" x14ac:dyDescent="0.25">
      <c r="I20" s="165" t="s">
        <v>14</v>
      </c>
      <c r="J20" s="165"/>
      <c r="K20" s="165"/>
      <c r="L20" s="165"/>
      <c r="M20" s="40"/>
      <c r="N20" s="21" t="str">
        <f>IF(M20="x",0,"")</f>
        <v/>
      </c>
      <c r="P20" s="165" t="s">
        <v>14</v>
      </c>
      <c r="Q20" s="165"/>
      <c r="R20" s="165"/>
      <c r="S20" s="165"/>
      <c r="T20" s="40"/>
      <c r="U20" s="21" t="str">
        <f>IF(T20="x",0,"")</f>
        <v/>
      </c>
      <c r="W20" s="165" t="s">
        <v>14</v>
      </c>
      <c r="X20" s="165"/>
      <c r="Y20" s="165"/>
      <c r="Z20" s="165"/>
      <c r="AA20" s="40"/>
      <c r="AB20" s="21" t="str">
        <f>IF(AA20="x",0,"")</f>
        <v/>
      </c>
      <c r="AD20" s="165" t="s">
        <v>14</v>
      </c>
      <c r="AE20" s="165"/>
      <c r="AF20" s="165"/>
      <c r="AG20" s="165"/>
      <c r="AH20" s="40"/>
      <c r="AI20" s="21" t="str">
        <f>IF(AH20="x",0,"")</f>
        <v/>
      </c>
      <c r="AK20" s="165" t="s">
        <v>14</v>
      </c>
      <c r="AL20" s="165"/>
      <c r="AM20" s="165"/>
      <c r="AN20" s="165"/>
      <c r="AO20" s="40"/>
      <c r="AP20" s="21" t="str">
        <f>IF(AO20="x",0,"")</f>
        <v/>
      </c>
      <c r="AR20" s="165" t="s">
        <v>14</v>
      </c>
      <c r="AS20" s="165"/>
      <c r="AT20" s="165"/>
      <c r="AU20" s="165"/>
      <c r="AV20" s="40"/>
      <c r="AW20" s="21" t="str">
        <f>IF(AV20="x",0,"")</f>
        <v/>
      </c>
      <c r="AY20" s="165" t="s">
        <v>14</v>
      </c>
      <c r="AZ20" s="165"/>
      <c r="BA20" s="165"/>
      <c r="BB20" s="165"/>
      <c r="BC20" s="40"/>
      <c r="BD20" s="21" t="str">
        <f>IF(BC20="x",0,"")</f>
        <v/>
      </c>
      <c r="BF20" s="165" t="s">
        <v>14</v>
      </c>
      <c r="BG20" s="165"/>
      <c r="BH20" s="165"/>
      <c r="BI20" s="165"/>
      <c r="BJ20" s="40"/>
      <c r="BK20" s="21" t="str">
        <f>IF(BJ20="x",0,"")</f>
        <v/>
      </c>
      <c r="BM20" s="165" t="s">
        <v>14</v>
      </c>
      <c r="BN20" s="165"/>
      <c r="BO20" s="165"/>
      <c r="BP20" s="165"/>
      <c r="BQ20" s="40"/>
      <c r="BR20" s="21" t="str">
        <f>IF(BQ20="x",0,"")</f>
        <v/>
      </c>
      <c r="BT20" s="165" t="s">
        <v>14</v>
      </c>
      <c r="BU20" s="165"/>
      <c r="BV20" s="165"/>
      <c r="BW20" s="165"/>
      <c r="BX20" s="40"/>
      <c r="BY20" s="21" t="str">
        <f>IF(BX20="x",0,"")</f>
        <v/>
      </c>
    </row>
    <row r="21" spans="9:77" ht="30.2" customHeight="1" x14ac:dyDescent="0.25">
      <c r="I21" s="165" t="s">
        <v>17</v>
      </c>
      <c r="J21" s="165"/>
      <c r="K21" s="165"/>
      <c r="L21" s="165"/>
      <c r="M21" s="40"/>
      <c r="N21" s="21" t="str">
        <f>IF(M21="x",1,"")</f>
        <v/>
      </c>
      <c r="P21" s="165" t="s">
        <v>17</v>
      </c>
      <c r="Q21" s="165"/>
      <c r="R21" s="165"/>
      <c r="S21" s="165"/>
      <c r="T21" s="40"/>
      <c r="U21" s="21" t="str">
        <f>IF(T21="x",1,"")</f>
        <v/>
      </c>
      <c r="W21" s="165" t="s">
        <v>17</v>
      </c>
      <c r="X21" s="165"/>
      <c r="Y21" s="165"/>
      <c r="Z21" s="165"/>
      <c r="AA21" s="40"/>
      <c r="AB21" s="21" t="str">
        <f>IF(AA21="x",1,"")</f>
        <v/>
      </c>
      <c r="AD21" s="165" t="s">
        <v>17</v>
      </c>
      <c r="AE21" s="165"/>
      <c r="AF21" s="165"/>
      <c r="AG21" s="165"/>
      <c r="AH21" s="40"/>
      <c r="AI21" s="21" t="str">
        <f>IF(AH21="x",1,"")</f>
        <v/>
      </c>
      <c r="AK21" s="165" t="s">
        <v>17</v>
      </c>
      <c r="AL21" s="165"/>
      <c r="AM21" s="165"/>
      <c r="AN21" s="165"/>
      <c r="AO21" s="40"/>
      <c r="AP21" s="21" t="str">
        <f>IF(AO21="x",1,"")</f>
        <v/>
      </c>
      <c r="AR21" s="165" t="s">
        <v>17</v>
      </c>
      <c r="AS21" s="165"/>
      <c r="AT21" s="165"/>
      <c r="AU21" s="165"/>
      <c r="AV21" s="40"/>
      <c r="AW21" s="21" t="str">
        <f>IF(AV21="x",1,"")</f>
        <v/>
      </c>
      <c r="AY21" s="165" t="s">
        <v>17</v>
      </c>
      <c r="AZ21" s="165"/>
      <c r="BA21" s="165"/>
      <c r="BB21" s="165"/>
      <c r="BC21" s="40"/>
      <c r="BD21" s="21" t="str">
        <f>IF(BC21="x",1,"")</f>
        <v/>
      </c>
      <c r="BF21" s="165" t="s">
        <v>17</v>
      </c>
      <c r="BG21" s="165"/>
      <c r="BH21" s="165"/>
      <c r="BI21" s="165"/>
      <c r="BJ21" s="40"/>
      <c r="BK21" s="21" t="str">
        <f>IF(BJ21="x",1,"")</f>
        <v/>
      </c>
      <c r="BM21" s="165" t="s">
        <v>17</v>
      </c>
      <c r="BN21" s="165"/>
      <c r="BO21" s="165"/>
      <c r="BP21" s="165"/>
      <c r="BQ21" s="40"/>
      <c r="BR21" s="21" t="str">
        <f>IF(BQ21="x",1,"")</f>
        <v/>
      </c>
      <c r="BT21" s="165" t="s">
        <v>17</v>
      </c>
      <c r="BU21" s="165"/>
      <c r="BV21" s="165"/>
      <c r="BW21" s="165"/>
      <c r="BX21" s="40"/>
      <c r="BY21" s="21" t="str">
        <f>IF(BX21="x",1,"")</f>
        <v/>
      </c>
    </row>
    <row r="22" spans="9:77" ht="30.2" customHeight="1" x14ac:dyDescent="0.25">
      <c r="I22" s="165" t="s">
        <v>15</v>
      </c>
      <c r="J22" s="165"/>
      <c r="K22" s="165"/>
      <c r="L22" s="165"/>
      <c r="M22" s="40"/>
      <c r="N22" s="21" t="str">
        <f>IF(M22="x",2,"")</f>
        <v/>
      </c>
      <c r="P22" s="165" t="s">
        <v>15</v>
      </c>
      <c r="Q22" s="165"/>
      <c r="R22" s="165"/>
      <c r="S22" s="165"/>
      <c r="T22" s="40"/>
      <c r="U22" s="21" t="str">
        <f>IF(T22="x",2,"")</f>
        <v/>
      </c>
      <c r="W22" s="165" t="s">
        <v>15</v>
      </c>
      <c r="X22" s="165"/>
      <c r="Y22" s="165"/>
      <c r="Z22" s="165"/>
      <c r="AA22" s="40"/>
      <c r="AB22" s="21" t="str">
        <f>IF(AA22="x",2,"")</f>
        <v/>
      </c>
      <c r="AD22" s="165" t="s">
        <v>15</v>
      </c>
      <c r="AE22" s="165"/>
      <c r="AF22" s="165"/>
      <c r="AG22" s="165"/>
      <c r="AH22" s="40"/>
      <c r="AI22" s="21" t="str">
        <f>IF(AH22="x",2,"")</f>
        <v/>
      </c>
      <c r="AK22" s="165" t="s">
        <v>15</v>
      </c>
      <c r="AL22" s="165"/>
      <c r="AM22" s="165"/>
      <c r="AN22" s="165"/>
      <c r="AO22" s="40"/>
      <c r="AP22" s="21" t="str">
        <f>IF(AO22="x",2,"")</f>
        <v/>
      </c>
      <c r="AR22" s="165" t="s">
        <v>15</v>
      </c>
      <c r="AS22" s="165"/>
      <c r="AT22" s="165"/>
      <c r="AU22" s="165"/>
      <c r="AV22" s="40"/>
      <c r="AW22" s="21" t="str">
        <f>IF(AV22="x",2,"")</f>
        <v/>
      </c>
      <c r="AY22" s="165" t="s">
        <v>15</v>
      </c>
      <c r="AZ22" s="165"/>
      <c r="BA22" s="165"/>
      <c r="BB22" s="165"/>
      <c r="BC22" s="40"/>
      <c r="BD22" s="21" t="str">
        <f>IF(BC22="x",2,"")</f>
        <v/>
      </c>
      <c r="BF22" s="165" t="s">
        <v>15</v>
      </c>
      <c r="BG22" s="165"/>
      <c r="BH22" s="165"/>
      <c r="BI22" s="165"/>
      <c r="BJ22" s="40"/>
      <c r="BK22" s="21" t="str">
        <f>IF(BJ22="x",2,"")</f>
        <v/>
      </c>
      <c r="BM22" s="165" t="s">
        <v>15</v>
      </c>
      <c r="BN22" s="165"/>
      <c r="BO22" s="165"/>
      <c r="BP22" s="165"/>
      <c r="BQ22" s="40"/>
      <c r="BR22" s="21" t="str">
        <f>IF(BQ22="x",2,"")</f>
        <v/>
      </c>
      <c r="BT22" s="165" t="s">
        <v>15</v>
      </c>
      <c r="BU22" s="165"/>
      <c r="BV22" s="165"/>
      <c r="BW22" s="165"/>
      <c r="BX22" s="40"/>
      <c r="BY22" s="21" t="str">
        <f>IF(BX22="x",2,"")</f>
        <v/>
      </c>
    </row>
    <row r="23" spans="9:77" ht="30.2" customHeight="1" x14ac:dyDescent="0.25">
      <c r="I23" s="165" t="s">
        <v>16</v>
      </c>
      <c r="J23" s="165"/>
      <c r="K23" s="165"/>
      <c r="L23" s="165"/>
      <c r="M23" s="40"/>
      <c r="N23" s="21" t="str">
        <f>IF(M23="x",3,"")</f>
        <v/>
      </c>
      <c r="P23" s="165" t="s">
        <v>16</v>
      </c>
      <c r="Q23" s="165"/>
      <c r="R23" s="165"/>
      <c r="S23" s="165"/>
      <c r="T23" s="40"/>
      <c r="U23" s="21" t="str">
        <f>IF(T23="x",3,"")</f>
        <v/>
      </c>
      <c r="W23" s="165" t="s">
        <v>16</v>
      </c>
      <c r="X23" s="165"/>
      <c r="Y23" s="165"/>
      <c r="Z23" s="165"/>
      <c r="AA23" s="40"/>
      <c r="AB23" s="21" t="str">
        <f>IF(AA23="x",3,"")</f>
        <v/>
      </c>
      <c r="AD23" s="165" t="s">
        <v>16</v>
      </c>
      <c r="AE23" s="165"/>
      <c r="AF23" s="165"/>
      <c r="AG23" s="165"/>
      <c r="AH23" s="40"/>
      <c r="AI23" s="21" t="str">
        <f>IF(AH23="x",3,"")</f>
        <v/>
      </c>
      <c r="AK23" s="165" t="s">
        <v>16</v>
      </c>
      <c r="AL23" s="165"/>
      <c r="AM23" s="165"/>
      <c r="AN23" s="165"/>
      <c r="AO23" s="40"/>
      <c r="AP23" s="21" t="str">
        <f>IF(AO23="x",3,"")</f>
        <v/>
      </c>
      <c r="AR23" s="165" t="s">
        <v>16</v>
      </c>
      <c r="AS23" s="165"/>
      <c r="AT23" s="165"/>
      <c r="AU23" s="165"/>
      <c r="AV23" s="40"/>
      <c r="AW23" s="21" t="str">
        <f>IF(AV23="x",3,"")</f>
        <v/>
      </c>
      <c r="AY23" s="165" t="s">
        <v>16</v>
      </c>
      <c r="AZ23" s="165"/>
      <c r="BA23" s="165"/>
      <c r="BB23" s="165"/>
      <c r="BC23" s="40"/>
      <c r="BD23" s="21" t="str">
        <f>IF(BC23="x",3,"")</f>
        <v/>
      </c>
      <c r="BF23" s="165" t="s">
        <v>16</v>
      </c>
      <c r="BG23" s="165"/>
      <c r="BH23" s="165"/>
      <c r="BI23" s="165"/>
      <c r="BJ23" s="40"/>
      <c r="BK23" s="21" t="str">
        <f>IF(BJ23="x",3,"")</f>
        <v/>
      </c>
      <c r="BM23" s="165" t="s">
        <v>16</v>
      </c>
      <c r="BN23" s="165"/>
      <c r="BO23" s="165"/>
      <c r="BP23" s="165"/>
      <c r="BQ23" s="40"/>
      <c r="BR23" s="21" t="str">
        <f>IF(BQ23="x",3,"")</f>
        <v/>
      </c>
      <c r="BT23" s="165" t="s">
        <v>16</v>
      </c>
      <c r="BU23" s="165"/>
      <c r="BV23" s="165"/>
      <c r="BW23" s="165"/>
      <c r="BX23" s="40"/>
      <c r="BY23" s="21" t="str">
        <f>IF(BX23="x",3,"")</f>
        <v/>
      </c>
    </row>
    <row r="24" spans="9:77" ht="9.1999999999999993" customHeight="1" x14ac:dyDescent="0.25"/>
    <row r="25" spans="9:77" ht="21" x14ac:dyDescent="0.25">
      <c r="I25" s="36" t="s">
        <v>43</v>
      </c>
      <c r="J25" s="37">
        <f>SUM(N18:N23)</f>
        <v>0</v>
      </c>
      <c r="K25" s="38" t="s">
        <v>11</v>
      </c>
      <c r="P25" s="36" t="s">
        <v>43</v>
      </c>
      <c r="Q25" s="37">
        <f>SUM(U18:U23)</f>
        <v>0</v>
      </c>
      <c r="R25" s="38" t="s">
        <v>11</v>
      </c>
      <c r="W25" s="36" t="s">
        <v>43</v>
      </c>
      <c r="X25" s="37">
        <f>SUM(AB18:AB23)</f>
        <v>0</v>
      </c>
      <c r="Y25" s="38" t="s">
        <v>11</v>
      </c>
      <c r="AD25" s="36" t="s">
        <v>43</v>
      </c>
      <c r="AE25" s="37">
        <f>SUM(AI18:AI23)</f>
        <v>0</v>
      </c>
      <c r="AF25" s="38" t="s">
        <v>11</v>
      </c>
      <c r="AK25" s="36" t="s">
        <v>43</v>
      </c>
      <c r="AL25" s="37">
        <f>SUM(AP18:AP23)</f>
        <v>0</v>
      </c>
      <c r="AM25" s="38" t="s">
        <v>11</v>
      </c>
      <c r="AR25" s="36" t="s">
        <v>43</v>
      </c>
      <c r="AS25" s="37">
        <f>SUM(AW18:AW23)</f>
        <v>0</v>
      </c>
      <c r="AT25" s="38" t="s">
        <v>11</v>
      </c>
      <c r="AY25" s="36" t="s">
        <v>43</v>
      </c>
      <c r="AZ25" s="37">
        <f>SUM(BD18:BD23)</f>
        <v>0</v>
      </c>
      <c r="BA25" s="38" t="s">
        <v>11</v>
      </c>
      <c r="BF25" s="36" t="s">
        <v>43</v>
      </c>
      <c r="BG25" s="37">
        <f>SUM(BK18:BK23)</f>
        <v>0</v>
      </c>
      <c r="BH25" s="38" t="s">
        <v>11</v>
      </c>
      <c r="BM25" s="36" t="s">
        <v>43</v>
      </c>
      <c r="BN25" s="37">
        <f>SUM(BR18:BR23)</f>
        <v>0</v>
      </c>
      <c r="BO25" s="38" t="s">
        <v>11</v>
      </c>
      <c r="BT25" s="36" t="s">
        <v>43</v>
      </c>
      <c r="BU25" s="37">
        <f>SUM(BY18:BY23)</f>
        <v>0</v>
      </c>
      <c r="BV25" s="38" t="s">
        <v>11</v>
      </c>
    </row>
    <row r="26" spans="9:77" ht="9.1999999999999993" customHeight="1" x14ac:dyDescent="0.25">
      <c r="I26" s="39"/>
      <c r="P26" s="39"/>
      <c r="W26" s="39"/>
      <c r="AD26" s="39"/>
      <c r="AK26" s="39"/>
      <c r="AR26" s="39"/>
      <c r="AY26" s="39"/>
      <c r="BF26" s="39"/>
      <c r="BM26" s="39"/>
      <c r="BT26" s="39"/>
    </row>
    <row r="27" spans="9:77" ht="21" x14ac:dyDescent="0.25">
      <c r="I27" s="36" t="s">
        <v>45</v>
      </c>
      <c r="J27" s="37">
        <f>J13+J25</f>
        <v>0</v>
      </c>
      <c r="K27" s="38" t="s">
        <v>11</v>
      </c>
      <c r="P27" s="36" t="s">
        <v>45</v>
      </c>
      <c r="Q27" s="37">
        <f>Q13+Q25</f>
        <v>0</v>
      </c>
      <c r="R27" s="38" t="s">
        <v>11</v>
      </c>
      <c r="W27" s="36" t="s">
        <v>45</v>
      </c>
      <c r="X27" s="37">
        <f>X13+X25</f>
        <v>0</v>
      </c>
      <c r="Y27" s="38" t="s">
        <v>11</v>
      </c>
      <c r="AD27" s="36" t="s">
        <v>45</v>
      </c>
      <c r="AE27" s="37">
        <f>AE13+AE25</f>
        <v>0</v>
      </c>
      <c r="AF27" s="38" t="s">
        <v>11</v>
      </c>
      <c r="AK27" s="36" t="s">
        <v>45</v>
      </c>
      <c r="AL27" s="37">
        <f>AL13+AL25</f>
        <v>0</v>
      </c>
      <c r="AM27" s="38" t="s">
        <v>11</v>
      </c>
      <c r="AR27" s="36" t="s">
        <v>45</v>
      </c>
      <c r="AS27" s="37">
        <f>AS13+AS25</f>
        <v>0</v>
      </c>
      <c r="AT27" s="38" t="s">
        <v>11</v>
      </c>
      <c r="AY27" s="36" t="s">
        <v>45</v>
      </c>
      <c r="AZ27" s="37">
        <f>AZ13+AZ25</f>
        <v>0</v>
      </c>
      <c r="BA27" s="38" t="s">
        <v>11</v>
      </c>
      <c r="BF27" s="36" t="s">
        <v>45</v>
      </c>
      <c r="BG27" s="37">
        <f>BG13+BG25</f>
        <v>0</v>
      </c>
      <c r="BH27" s="38" t="s">
        <v>11</v>
      </c>
      <c r="BM27" s="36" t="s">
        <v>45</v>
      </c>
      <c r="BN27" s="37">
        <f>BN13+BN25</f>
        <v>0</v>
      </c>
      <c r="BO27" s="38" t="s">
        <v>11</v>
      </c>
      <c r="BT27" s="36" t="s">
        <v>45</v>
      </c>
      <c r="BU27" s="37">
        <f>BU13+BU25</f>
        <v>0</v>
      </c>
      <c r="BV27" s="38" t="s">
        <v>11</v>
      </c>
    </row>
    <row r="29" spans="9:77" ht="14.85" customHeight="1" x14ac:dyDescent="0.25"/>
  </sheetData>
  <sheetProtection sheet="1" formatCells="0"/>
  <mergeCells count="166">
    <mergeCell ref="BT23:BW23"/>
    <mergeCell ref="BM22:BP22"/>
    <mergeCell ref="BT22:BW22"/>
    <mergeCell ref="I23:L23"/>
    <mergeCell ref="P23:S23"/>
    <mergeCell ref="W23:Z23"/>
    <mergeCell ref="AD23:AG23"/>
    <mergeCell ref="AK23:AN23"/>
    <mergeCell ref="AR23:AU23"/>
    <mergeCell ref="AY23:BB23"/>
    <mergeCell ref="BF23:BI23"/>
    <mergeCell ref="I22:L22"/>
    <mergeCell ref="P22:S22"/>
    <mergeCell ref="W22:Z22"/>
    <mergeCell ref="AD22:AG22"/>
    <mergeCell ref="AK22:AN22"/>
    <mergeCell ref="AR22:AU22"/>
    <mergeCell ref="AY22:BB22"/>
    <mergeCell ref="BF22:BI22"/>
    <mergeCell ref="BM23:BP23"/>
    <mergeCell ref="BT20:BW20"/>
    <mergeCell ref="I21:L21"/>
    <mergeCell ref="P21:S21"/>
    <mergeCell ref="W21:Z21"/>
    <mergeCell ref="AD21:AG21"/>
    <mergeCell ref="AK21:AN21"/>
    <mergeCell ref="AR21:AU21"/>
    <mergeCell ref="AY21:BB21"/>
    <mergeCell ref="BF21:BI21"/>
    <mergeCell ref="BM21:BP21"/>
    <mergeCell ref="BT21:BW21"/>
    <mergeCell ref="I20:L20"/>
    <mergeCell ref="P20:S20"/>
    <mergeCell ref="W20:Z20"/>
    <mergeCell ref="AD20:AG20"/>
    <mergeCell ref="AK20:AN20"/>
    <mergeCell ref="AR20:AU20"/>
    <mergeCell ref="AY20:BB20"/>
    <mergeCell ref="BF20:BI20"/>
    <mergeCell ref="BM20:BP20"/>
    <mergeCell ref="BT18:BW18"/>
    <mergeCell ref="I19:L19"/>
    <mergeCell ref="P19:S19"/>
    <mergeCell ref="W19:Z19"/>
    <mergeCell ref="AD19:AG19"/>
    <mergeCell ref="AK19:AN19"/>
    <mergeCell ref="AR19:AU19"/>
    <mergeCell ref="AY19:BB19"/>
    <mergeCell ref="BF19:BI19"/>
    <mergeCell ref="BM19:BP19"/>
    <mergeCell ref="BT19:BW19"/>
    <mergeCell ref="I18:L18"/>
    <mergeCell ref="P18:S18"/>
    <mergeCell ref="W18:Z18"/>
    <mergeCell ref="AD18:AG18"/>
    <mergeCell ref="AK18:AN18"/>
    <mergeCell ref="AR18:AU18"/>
    <mergeCell ref="AY18:BB18"/>
    <mergeCell ref="BF18:BI18"/>
    <mergeCell ref="BM18:BP18"/>
    <mergeCell ref="BT16:BX16"/>
    <mergeCell ref="I17:L17"/>
    <mergeCell ref="P17:S17"/>
    <mergeCell ref="W17:Z17"/>
    <mergeCell ref="AD17:AG17"/>
    <mergeCell ref="AK17:AN17"/>
    <mergeCell ref="AR17:AU17"/>
    <mergeCell ref="AY17:BB17"/>
    <mergeCell ref="BF17:BI17"/>
    <mergeCell ref="BM17:BP17"/>
    <mergeCell ref="BT17:BW17"/>
    <mergeCell ref="I16:M16"/>
    <mergeCell ref="P16:T16"/>
    <mergeCell ref="W16:AA16"/>
    <mergeCell ref="AD16:AH16"/>
    <mergeCell ref="AK16:AO16"/>
    <mergeCell ref="AR16:AV16"/>
    <mergeCell ref="AY16:BC16"/>
    <mergeCell ref="BF16:BJ16"/>
    <mergeCell ref="BM16:BQ16"/>
    <mergeCell ref="BU5:BX5"/>
    <mergeCell ref="I15:M15"/>
    <mergeCell ref="P15:T15"/>
    <mergeCell ref="W15:AA15"/>
    <mergeCell ref="AD15:AH15"/>
    <mergeCell ref="AK15:AO15"/>
    <mergeCell ref="AR15:AV15"/>
    <mergeCell ref="AY15:BC15"/>
    <mergeCell ref="BF15:BJ15"/>
    <mergeCell ref="AY5:AY6"/>
    <mergeCell ref="AZ5:BC5"/>
    <mergeCell ref="BF5:BF6"/>
    <mergeCell ref="BG5:BJ5"/>
    <mergeCell ref="BM5:BM6"/>
    <mergeCell ref="BN5:BQ5"/>
    <mergeCell ref="AD5:AD6"/>
    <mergeCell ref="AE5:AH5"/>
    <mergeCell ref="AK5:AK6"/>
    <mergeCell ref="AL5:AO5"/>
    <mergeCell ref="AR5:AR6"/>
    <mergeCell ref="AS5:AV5"/>
    <mergeCell ref="BM15:BQ15"/>
    <mergeCell ref="BT15:BX15"/>
    <mergeCell ref="B5:B6"/>
    <mergeCell ref="C5:F5"/>
    <mergeCell ref="I5:I6"/>
    <mergeCell ref="J5:M5"/>
    <mergeCell ref="P5:P6"/>
    <mergeCell ref="Q5:T5"/>
    <mergeCell ref="W5:W6"/>
    <mergeCell ref="X5:AA5"/>
    <mergeCell ref="BT5:BT6"/>
    <mergeCell ref="BP3:BQ3"/>
    <mergeCell ref="AD3:AE3"/>
    <mergeCell ref="AG3:AH3"/>
    <mergeCell ref="AK3:AL3"/>
    <mergeCell ref="AN3:AO3"/>
    <mergeCell ref="AR3:AS3"/>
    <mergeCell ref="AU3:AV3"/>
    <mergeCell ref="BN4:BP4"/>
    <mergeCell ref="BU4:BW4"/>
    <mergeCell ref="J4:L4"/>
    <mergeCell ref="Q4:S4"/>
    <mergeCell ref="X4:Z4"/>
    <mergeCell ref="AE4:AG4"/>
    <mergeCell ref="AL4:AN4"/>
    <mergeCell ref="AS4:AU4"/>
    <mergeCell ref="AZ4:BB4"/>
    <mergeCell ref="BG4:BI4"/>
    <mergeCell ref="AY3:AZ3"/>
    <mergeCell ref="BB3:BC3"/>
    <mergeCell ref="BF3:BG3"/>
    <mergeCell ref="BI3:BJ3"/>
    <mergeCell ref="BO2:BQ2"/>
    <mergeCell ref="BT2:BU2"/>
    <mergeCell ref="BV2:BX2"/>
    <mergeCell ref="I3:J3"/>
    <mergeCell ref="L3:M3"/>
    <mergeCell ref="P3:Q3"/>
    <mergeCell ref="S3:T3"/>
    <mergeCell ref="W3:X3"/>
    <mergeCell ref="Z3:AA3"/>
    <mergeCell ref="AR2:AS2"/>
    <mergeCell ref="AT2:AV2"/>
    <mergeCell ref="AY2:AZ2"/>
    <mergeCell ref="BA2:BC2"/>
    <mergeCell ref="BF2:BG2"/>
    <mergeCell ref="BH2:BJ2"/>
    <mergeCell ref="W2:X2"/>
    <mergeCell ref="Y2:AA2"/>
    <mergeCell ref="AD2:AE2"/>
    <mergeCell ref="AF2:AH2"/>
    <mergeCell ref="AK2:AL2"/>
    <mergeCell ref="AM2:AO2"/>
    <mergeCell ref="BT3:BU3"/>
    <mergeCell ref="BW3:BX3"/>
    <mergeCell ref="BM3:BN3"/>
    <mergeCell ref="B2:C3"/>
    <mergeCell ref="I2:J2"/>
    <mergeCell ref="K2:M2"/>
    <mergeCell ref="P2:Q2"/>
    <mergeCell ref="R2:T2"/>
    <mergeCell ref="D2:D3"/>
    <mergeCell ref="E2:E3"/>
    <mergeCell ref="F2:F3"/>
    <mergeCell ref="BM2:BN2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66073-FFB1-42F6-9D57-14FFD232DC50}">
  <dimension ref="B1:BY29"/>
  <sheetViews>
    <sheetView showGridLines="0" zoomScaleNormal="100" workbookViewId="0">
      <pane xSplit="7" topLeftCell="H1" activePane="topRight" state="frozen"/>
      <selection pane="topRight" activeCell="M33" sqref="M33"/>
    </sheetView>
  </sheetViews>
  <sheetFormatPr baseColWidth="10" defaultColWidth="9.140625" defaultRowHeight="15" x14ac:dyDescent="0.25"/>
  <cols>
    <col min="1" max="1" width="3.7109375" style="24" customWidth="1"/>
    <col min="2" max="2" width="19.85546875" style="24" customWidth="1"/>
    <col min="3" max="6" width="12.28515625" style="24" customWidth="1"/>
    <col min="7" max="8" width="2.28515625" style="24" customWidth="1"/>
    <col min="9" max="9" width="19.85546875" style="24" bestFit="1" customWidth="1"/>
    <col min="10" max="13" width="11.140625" style="24" customWidth="1"/>
    <col min="14" max="15" width="2.28515625" style="24" customWidth="1"/>
    <col min="16" max="16" width="19.85546875" style="24" bestFit="1" customWidth="1"/>
    <col min="17" max="20" width="11.140625" style="24" customWidth="1"/>
    <col min="21" max="22" width="2.28515625" style="24" customWidth="1"/>
    <col min="23" max="23" width="19.85546875" style="24" bestFit="1" customWidth="1"/>
    <col min="24" max="27" width="11.140625" style="24" customWidth="1"/>
    <col min="28" max="29" width="2.28515625" style="24" customWidth="1"/>
    <col min="30" max="30" width="19.85546875" style="24" bestFit="1" customWidth="1"/>
    <col min="31" max="34" width="11.140625" style="24" customWidth="1"/>
    <col min="35" max="36" width="2.28515625" style="24" customWidth="1"/>
    <col min="37" max="37" width="19.85546875" style="24" bestFit="1" customWidth="1"/>
    <col min="38" max="41" width="11.140625" style="24" customWidth="1"/>
    <col min="42" max="43" width="2.28515625" style="24" customWidth="1"/>
    <col min="44" max="44" width="19.85546875" style="24" bestFit="1" customWidth="1"/>
    <col min="45" max="48" width="11.140625" style="24" customWidth="1"/>
    <col min="49" max="50" width="2.28515625" style="24" customWidth="1"/>
    <col min="51" max="51" width="19.85546875" style="24" bestFit="1" customWidth="1"/>
    <col min="52" max="55" width="11.140625" style="24" customWidth="1"/>
    <col min="56" max="57" width="2.28515625" style="24" customWidth="1"/>
    <col min="58" max="58" width="19.85546875" style="24" bestFit="1" customWidth="1"/>
    <col min="59" max="62" width="11.140625" style="24" customWidth="1"/>
    <col min="63" max="64" width="2.28515625" style="24" customWidth="1"/>
    <col min="65" max="65" width="19.85546875" style="24" bestFit="1" customWidth="1"/>
    <col min="66" max="69" width="11.140625" style="24" customWidth="1"/>
    <col min="70" max="71" width="2.28515625" style="24" customWidth="1"/>
    <col min="72" max="72" width="19.85546875" style="24" bestFit="1" customWidth="1"/>
    <col min="73" max="76" width="11.140625" style="24" customWidth="1"/>
    <col min="77" max="77" width="2.28515625" style="24" customWidth="1"/>
    <col min="78" max="16384" width="9.140625" style="24"/>
  </cols>
  <sheetData>
    <row r="1" spans="2:77" ht="5.25" customHeight="1" thickBot="1" x14ac:dyDescent="0.3"/>
    <row r="2" spans="2:77" ht="23.1" customHeight="1" x14ac:dyDescent="0.3">
      <c r="B2" s="181" t="s">
        <v>137</v>
      </c>
      <c r="C2" s="179"/>
      <c r="D2" s="188" t="s">
        <v>276</v>
      </c>
      <c r="E2" s="184">
        <v>193</v>
      </c>
      <c r="F2" s="186" t="s">
        <v>278</v>
      </c>
      <c r="G2" s="25"/>
      <c r="H2" s="25"/>
      <c r="I2" s="179" t="s">
        <v>49</v>
      </c>
      <c r="J2" s="180"/>
      <c r="K2" s="173" t="s">
        <v>207</v>
      </c>
      <c r="L2" s="173"/>
      <c r="M2" s="174"/>
      <c r="N2" s="25"/>
      <c r="O2" s="25"/>
      <c r="P2" s="179" t="s">
        <v>208</v>
      </c>
      <c r="Q2" s="180"/>
      <c r="R2" s="173" t="s">
        <v>209</v>
      </c>
      <c r="S2" s="173"/>
      <c r="T2" s="174"/>
      <c r="U2" s="25"/>
      <c r="V2" s="25"/>
      <c r="W2" s="179" t="s">
        <v>162</v>
      </c>
      <c r="X2" s="180"/>
      <c r="Y2" s="173" t="s">
        <v>210</v>
      </c>
      <c r="Z2" s="173"/>
      <c r="AA2" s="174"/>
      <c r="AB2" s="25"/>
      <c r="AC2" s="25"/>
      <c r="AD2" s="179" t="s">
        <v>189</v>
      </c>
      <c r="AE2" s="180"/>
      <c r="AF2" s="173" t="s">
        <v>211</v>
      </c>
      <c r="AG2" s="173"/>
      <c r="AH2" s="174"/>
      <c r="AI2" s="25"/>
      <c r="AJ2" s="25"/>
      <c r="AK2" s="179" t="s">
        <v>212</v>
      </c>
      <c r="AL2" s="180"/>
      <c r="AM2" s="173" t="s">
        <v>213</v>
      </c>
      <c r="AN2" s="173"/>
      <c r="AO2" s="174"/>
      <c r="AP2" s="25"/>
      <c r="AQ2" s="25"/>
      <c r="AR2" s="179" t="s">
        <v>214</v>
      </c>
      <c r="AS2" s="180"/>
      <c r="AT2" s="173" t="s">
        <v>75</v>
      </c>
      <c r="AU2" s="173"/>
      <c r="AV2" s="174"/>
      <c r="AW2" s="25"/>
      <c r="AX2" s="25"/>
      <c r="AY2" s="179" t="s">
        <v>116</v>
      </c>
      <c r="AZ2" s="180"/>
      <c r="BA2" s="173" t="s">
        <v>75</v>
      </c>
      <c r="BB2" s="173"/>
      <c r="BC2" s="174"/>
      <c r="BD2" s="25"/>
      <c r="BE2" s="25"/>
      <c r="BF2" s="179" t="s">
        <v>112</v>
      </c>
      <c r="BG2" s="180"/>
      <c r="BH2" s="173" t="s">
        <v>75</v>
      </c>
      <c r="BI2" s="173"/>
      <c r="BJ2" s="174"/>
      <c r="BK2" s="25"/>
      <c r="BL2" s="25"/>
      <c r="BM2" s="179" t="s">
        <v>115</v>
      </c>
      <c r="BN2" s="180"/>
      <c r="BO2" s="173" t="s">
        <v>75</v>
      </c>
      <c r="BP2" s="173"/>
      <c r="BQ2" s="174"/>
      <c r="BR2" s="25"/>
      <c r="BS2" s="25"/>
      <c r="BT2" s="179" t="s">
        <v>114</v>
      </c>
      <c r="BU2" s="180"/>
      <c r="BV2" s="173" t="s">
        <v>75</v>
      </c>
      <c r="BW2" s="173"/>
      <c r="BX2" s="174"/>
      <c r="BY2" s="25"/>
    </row>
    <row r="3" spans="2:77" ht="23.1" customHeight="1" thickBot="1" x14ac:dyDescent="0.35">
      <c r="B3" s="182"/>
      <c r="C3" s="183"/>
      <c r="D3" s="189"/>
      <c r="E3" s="185"/>
      <c r="F3" s="187"/>
      <c r="G3" s="25"/>
      <c r="H3" s="25"/>
      <c r="I3" s="175" t="s">
        <v>46</v>
      </c>
      <c r="J3" s="176"/>
      <c r="K3" s="23" t="str">
        <f>IF(ISNA(HLOOKUP(J27,Données!$C4:$O5,2,FALSE)),"... mois",HLOOKUP(J27,Données!$C4:$O5,2,FALSE))</f>
        <v>... mois</v>
      </c>
      <c r="L3" s="177" t="str">
        <f>IF(J11&lt;&gt;"",$C11,IF(K11&lt;&gt;"",$D11,IF(L11&lt;&gt;"",$E11,IF(M11&lt;&gt;"",$F11,"..."))))</f>
        <v>...</v>
      </c>
      <c r="M3" s="178"/>
      <c r="N3" s="25"/>
      <c r="O3" s="25"/>
      <c r="P3" s="175" t="s">
        <v>46</v>
      </c>
      <c r="Q3" s="176"/>
      <c r="R3" s="23" t="str">
        <f>IF(ISNA(HLOOKUP(Q27,Données!$C4:$O5,2,FALSE)),"... mois",HLOOKUP(Q27,Données!$C4:$O5,2,FALSE))</f>
        <v>... mois</v>
      </c>
      <c r="S3" s="177" t="str">
        <f>IF(Q11&lt;&gt;"",$C11,IF(R11&lt;&gt;"",$D11,IF(S11&lt;&gt;"",$E11,IF(T11&lt;&gt;"",$F11,"..."))))</f>
        <v>...</v>
      </c>
      <c r="T3" s="178"/>
      <c r="U3" s="25"/>
      <c r="V3" s="25"/>
      <c r="W3" s="175" t="s">
        <v>46</v>
      </c>
      <c r="X3" s="176"/>
      <c r="Y3" s="23" t="str">
        <f>IF(ISNA(HLOOKUP(X27,Données!$C4:$O5,2,FALSE)),"... mois",HLOOKUP(X27,Données!$C4:$O5,2,FALSE))</f>
        <v>... mois</v>
      </c>
      <c r="Z3" s="177" t="str">
        <f>IF(X11&lt;&gt;"",$C11,IF(Y11&lt;&gt;"",$D11,IF(Z11&lt;&gt;"",$E11,IF(AA11&lt;&gt;"",$F11,"..."))))</f>
        <v>...</v>
      </c>
      <c r="AA3" s="178"/>
      <c r="AB3" s="25"/>
      <c r="AC3" s="25"/>
      <c r="AD3" s="175" t="s">
        <v>46</v>
      </c>
      <c r="AE3" s="176"/>
      <c r="AF3" s="23" t="str">
        <f>IF(ISNA(HLOOKUP(AE27,Données!$C4:$O5,2,FALSE)),"... mois",HLOOKUP(AE27,Données!$C4:$O5,2,FALSE))</f>
        <v>... mois</v>
      </c>
      <c r="AG3" s="177" t="str">
        <f>IF(AE11&lt;&gt;"",$C11,IF(AF11&lt;&gt;"",$D11,IF(AG11&lt;&gt;"",$E11,IF(AH11&lt;&gt;"",$F11,"..."))))</f>
        <v>...</v>
      </c>
      <c r="AH3" s="178"/>
      <c r="AI3" s="25"/>
      <c r="AJ3" s="25"/>
      <c r="AK3" s="175" t="s">
        <v>46</v>
      </c>
      <c r="AL3" s="176"/>
      <c r="AM3" s="23" t="str">
        <f>IF(ISNA(HLOOKUP(AL27,Données!$C4:$O5,2,FALSE)),"... mois",HLOOKUP(AL27,Données!$C4:$O5,2,FALSE))</f>
        <v>... mois</v>
      </c>
      <c r="AN3" s="177" t="str">
        <f>IF(AL11&lt;&gt;"",$C11,IF(AM11&lt;&gt;"",$D11,IF(AN11&lt;&gt;"",$E11,IF(AO11&lt;&gt;"",$F11,"..."))))</f>
        <v>...</v>
      </c>
      <c r="AO3" s="178"/>
      <c r="AP3" s="25"/>
      <c r="AQ3" s="25"/>
      <c r="AR3" s="175" t="s">
        <v>46</v>
      </c>
      <c r="AS3" s="176"/>
      <c r="AT3" s="23" t="str">
        <f>IF(ISNA(HLOOKUP(AS27,Données!$C4:$O5,2,FALSE)),"... mois",HLOOKUP(AS27,Données!$C4:$O5,2,FALSE))</f>
        <v>... mois</v>
      </c>
      <c r="AU3" s="177" t="str">
        <f>IF(AS11&lt;&gt;"",$C11,IF(AT11&lt;&gt;"",$D11,IF(AU11&lt;&gt;"",$E11,IF(AV11&lt;&gt;"",$F11,"..."))))</f>
        <v>...</v>
      </c>
      <c r="AV3" s="178"/>
      <c r="AW3" s="25"/>
      <c r="AX3" s="25"/>
      <c r="AY3" s="175" t="s">
        <v>46</v>
      </c>
      <c r="AZ3" s="176"/>
      <c r="BA3" s="23" t="str">
        <f>IF(ISNA(HLOOKUP(AZ27,Données!$C4:$O5,2,FALSE)),"... mois",HLOOKUP(AZ27,Données!$C4:$O5,2,FALSE))</f>
        <v>... mois</v>
      </c>
      <c r="BB3" s="177" t="str">
        <f>IF(AZ11&lt;&gt;"",$C11,IF(BA11&lt;&gt;"",$D11,IF(BB11&lt;&gt;"",$E11,IF(BC11&lt;&gt;"",$F11,"..."))))</f>
        <v>...</v>
      </c>
      <c r="BC3" s="178"/>
      <c r="BD3" s="25"/>
      <c r="BE3" s="25"/>
      <c r="BF3" s="175" t="s">
        <v>46</v>
      </c>
      <c r="BG3" s="176"/>
      <c r="BH3" s="23" t="str">
        <f>IF(ISNA(HLOOKUP(BG27,Données!$C4:$O5,2,FALSE)),"... mois",HLOOKUP(BG27,Données!$C4:$O5,2,FALSE))</f>
        <v>... mois</v>
      </c>
      <c r="BI3" s="177" t="str">
        <f>IF(BG11&lt;&gt;"",$C11,IF(BH11&lt;&gt;"",$D11,IF(BI11&lt;&gt;"",$E11,IF(BJ11&lt;&gt;"",$F11,"..."))))</f>
        <v>...</v>
      </c>
      <c r="BJ3" s="178"/>
      <c r="BK3" s="25"/>
      <c r="BL3" s="25"/>
      <c r="BM3" s="175" t="s">
        <v>46</v>
      </c>
      <c r="BN3" s="176"/>
      <c r="BO3" s="23" t="str">
        <f>IF(ISNA(HLOOKUP(BN27,Données!$C4:$O5,2,FALSE)),"... mois",HLOOKUP(BN27,Données!$C4:$O5,2,FALSE))</f>
        <v>... mois</v>
      </c>
      <c r="BP3" s="177" t="str">
        <f>IF(BN11&lt;&gt;"",$C11,IF(BO11&lt;&gt;"",$D11,IF(BP11&lt;&gt;"",$E11,IF(BQ11&lt;&gt;"",$F11,"..."))))</f>
        <v>...</v>
      </c>
      <c r="BQ3" s="178"/>
      <c r="BR3" s="25"/>
      <c r="BS3" s="25"/>
      <c r="BT3" s="175" t="s">
        <v>46</v>
      </c>
      <c r="BU3" s="176"/>
      <c r="BV3" s="23" t="str">
        <f>IF(ISNA(HLOOKUP(BU27,Données!$C4:$O5,2,FALSE)),"... mois",HLOOKUP(BU27,Données!$C4:$O5,2,FALSE))</f>
        <v>... mois</v>
      </c>
      <c r="BW3" s="177" t="str">
        <f>IF(BU11&lt;&gt;"",$C11,IF(BV11&lt;&gt;"",$D11,IF(BW11&lt;&gt;"",$E11,IF(BX11&lt;&gt;"",$F11,"..."))))</f>
        <v>...</v>
      </c>
      <c r="BX3" s="178"/>
      <c r="BY3" s="25"/>
    </row>
    <row r="4" spans="2:77" ht="11.45" customHeight="1" x14ac:dyDescent="0.25">
      <c r="I4" s="26"/>
      <c r="J4" s="172"/>
      <c r="K4" s="172"/>
      <c r="L4" s="172"/>
      <c r="M4" s="27"/>
      <c r="P4" s="26"/>
      <c r="Q4" s="172"/>
      <c r="R4" s="172"/>
      <c r="S4" s="172"/>
      <c r="T4" s="27"/>
      <c r="W4" s="26"/>
      <c r="X4" s="172"/>
      <c r="Y4" s="172"/>
      <c r="Z4" s="172"/>
      <c r="AA4" s="27"/>
      <c r="AD4" s="26"/>
      <c r="AE4" s="172"/>
      <c r="AF4" s="172"/>
      <c r="AG4" s="172"/>
      <c r="AH4" s="27"/>
      <c r="AK4" s="26"/>
      <c r="AL4" s="172"/>
      <c r="AM4" s="172"/>
      <c r="AN4" s="172"/>
      <c r="AO4" s="27"/>
      <c r="AR4" s="26"/>
      <c r="AS4" s="172"/>
      <c r="AT4" s="172"/>
      <c r="AU4" s="172"/>
      <c r="AV4" s="27"/>
      <c r="AY4" s="26"/>
      <c r="AZ4" s="172"/>
      <c r="BA4" s="172"/>
      <c r="BB4" s="172"/>
      <c r="BC4" s="27"/>
      <c r="BF4" s="26"/>
      <c r="BG4" s="172"/>
      <c r="BH4" s="172"/>
      <c r="BI4" s="172"/>
      <c r="BJ4" s="27"/>
      <c r="BM4" s="26"/>
      <c r="BN4" s="172"/>
      <c r="BO4" s="172"/>
      <c r="BP4" s="172"/>
      <c r="BQ4" s="27"/>
      <c r="BT4" s="26"/>
      <c r="BU4" s="172"/>
      <c r="BV4" s="172"/>
      <c r="BW4" s="172"/>
      <c r="BX4" s="27"/>
    </row>
    <row r="5" spans="2:77" ht="15" customHeight="1" x14ac:dyDescent="0.25">
      <c r="B5" s="166" t="s">
        <v>67</v>
      </c>
      <c r="C5" s="169" t="s">
        <v>0</v>
      </c>
      <c r="D5" s="170"/>
      <c r="E5" s="170"/>
      <c r="F5" s="171"/>
      <c r="I5" s="166" t="s">
        <v>67</v>
      </c>
      <c r="J5" s="169" t="s">
        <v>0</v>
      </c>
      <c r="K5" s="170"/>
      <c r="L5" s="170"/>
      <c r="M5" s="171"/>
      <c r="P5" s="166" t="s">
        <v>67</v>
      </c>
      <c r="Q5" s="169" t="s">
        <v>0</v>
      </c>
      <c r="R5" s="170"/>
      <c r="S5" s="170"/>
      <c r="T5" s="171"/>
      <c r="W5" s="166" t="s">
        <v>67</v>
      </c>
      <c r="X5" s="169" t="s">
        <v>0</v>
      </c>
      <c r="Y5" s="170"/>
      <c r="Z5" s="170"/>
      <c r="AA5" s="171"/>
      <c r="AD5" s="166" t="s">
        <v>67</v>
      </c>
      <c r="AE5" s="169" t="s">
        <v>0</v>
      </c>
      <c r="AF5" s="170"/>
      <c r="AG5" s="170"/>
      <c r="AH5" s="171"/>
      <c r="AK5" s="166" t="s">
        <v>67</v>
      </c>
      <c r="AL5" s="169" t="s">
        <v>0</v>
      </c>
      <c r="AM5" s="170"/>
      <c r="AN5" s="170"/>
      <c r="AO5" s="171"/>
      <c r="AR5" s="166" t="s">
        <v>67</v>
      </c>
      <c r="AS5" s="169" t="s">
        <v>0</v>
      </c>
      <c r="AT5" s="170"/>
      <c r="AU5" s="170"/>
      <c r="AV5" s="171"/>
      <c r="AY5" s="166" t="s">
        <v>67</v>
      </c>
      <c r="AZ5" s="169" t="s">
        <v>0</v>
      </c>
      <c r="BA5" s="170"/>
      <c r="BB5" s="170"/>
      <c r="BC5" s="171"/>
      <c r="BF5" s="166" t="s">
        <v>67</v>
      </c>
      <c r="BG5" s="169" t="s">
        <v>0</v>
      </c>
      <c r="BH5" s="170"/>
      <c r="BI5" s="170"/>
      <c r="BJ5" s="171"/>
      <c r="BM5" s="166" t="s">
        <v>67</v>
      </c>
      <c r="BN5" s="169" t="s">
        <v>0</v>
      </c>
      <c r="BO5" s="170"/>
      <c r="BP5" s="170"/>
      <c r="BQ5" s="171"/>
      <c r="BT5" s="166" t="s">
        <v>67</v>
      </c>
      <c r="BU5" s="169" t="s">
        <v>0</v>
      </c>
      <c r="BV5" s="170"/>
      <c r="BW5" s="170"/>
      <c r="BX5" s="171"/>
    </row>
    <row r="6" spans="2:77" ht="15" customHeight="1" x14ac:dyDescent="0.25">
      <c r="B6" s="166"/>
      <c r="C6" s="28">
        <v>0</v>
      </c>
      <c r="D6" s="29">
        <v>1</v>
      </c>
      <c r="E6" s="29">
        <v>2</v>
      </c>
      <c r="F6" s="30">
        <v>3</v>
      </c>
      <c r="I6" s="166"/>
      <c r="J6" s="28">
        <v>0</v>
      </c>
      <c r="K6" s="29">
        <v>1</v>
      </c>
      <c r="L6" s="29">
        <v>2</v>
      </c>
      <c r="M6" s="30">
        <v>3</v>
      </c>
      <c r="P6" s="166"/>
      <c r="Q6" s="28">
        <v>0</v>
      </c>
      <c r="R6" s="29">
        <v>1</v>
      </c>
      <c r="S6" s="29">
        <v>2</v>
      </c>
      <c r="T6" s="30">
        <v>3</v>
      </c>
      <c r="W6" s="166"/>
      <c r="X6" s="28">
        <v>0</v>
      </c>
      <c r="Y6" s="29">
        <v>1</v>
      </c>
      <c r="Z6" s="29">
        <v>2</v>
      </c>
      <c r="AA6" s="30">
        <v>3</v>
      </c>
      <c r="AD6" s="166"/>
      <c r="AE6" s="28">
        <v>0</v>
      </c>
      <c r="AF6" s="29">
        <v>1</v>
      </c>
      <c r="AG6" s="29">
        <v>2</v>
      </c>
      <c r="AH6" s="30">
        <v>3</v>
      </c>
      <c r="AK6" s="166"/>
      <c r="AL6" s="28">
        <v>0</v>
      </c>
      <c r="AM6" s="29">
        <v>1</v>
      </c>
      <c r="AN6" s="29">
        <v>2</v>
      </c>
      <c r="AO6" s="30">
        <v>3</v>
      </c>
      <c r="AR6" s="166"/>
      <c r="AS6" s="28">
        <v>0</v>
      </c>
      <c r="AT6" s="29">
        <v>1</v>
      </c>
      <c r="AU6" s="29">
        <v>2</v>
      </c>
      <c r="AV6" s="30">
        <v>3</v>
      </c>
      <c r="AY6" s="166"/>
      <c r="AZ6" s="28">
        <v>0</v>
      </c>
      <c r="BA6" s="29">
        <v>1</v>
      </c>
      <c r="BB6" s="29">
        <v>2</v>
      </c>
      <c r="BC6" s="30">
        <v>3</v>
      </c>
      <c r="BF6" s="166"/>
      <c r="BG6" s="28">
        <v>0</v>
      </c>
      <c r="BH6" s="29">
        <v>1</v>
      </c>
      <c r="BI6" s="29">
        <v>2</v>
      </c>
      <c r="BJ6" s="30">
        <v>3</v>
      </c>
      <c r="BM6" s="166"/>
      <c r="BN6" s="28">
        <v>0</v>
      </c>
      <c r="BO6" s="29">
        <v>1</v>
      </c>
      <c r="BP6" s="29">
        <v>2</v>
      </c>
      <c r="BQ6" s="30">
        <v>3</v>
      </c>
      <c r="BT6" s="166"/>
      <c r="BU6" s="28">
        <v>0</v>
      </c>
      <c r="BV6" s="29">
        <v>1</v>
      </c>
      <c r="BW6" s="29">
        <v>2</v>
      </c>
      <c r="BX6" s="30">
        <v>3</v>
      </c>
    </row>
    <row r="7" spans="2:77" ht="35.1" customHeight="1" x14ac:dyDescent="0.25">
      <c r="B7" s="31" t="s">
        <v>52</v>
      </c>
      <c r="C7" s="32" t="s">
        <v>1</v>
      </c>
      <c r="D7" s="32" t="s">
        <v>60</v>
      </c>
      <c r="E7" s="32" t="s">
        <v>61</v>
      </c>
      <c r="F7" s="32" t="s">
        <v>2</v>
      </c>
      <c r="I7" s="31" t="s">
        <v>52</v>
      </c>
      <c r="J7" s="40"/>
      <c r="K7" s="40"/>
      <c r="L7" s="40"/>
      <c r="M7" s="40"/>
      <c r="P7" s="31" t="s">
        <v>52</v>
      </c>
      <c r="Q7" s="40"/>
      <c r="R7" s="40"/>
      <c r="S7" s="40"/>
      <c r="T7" s="40"/>
      <c r="W7" s="31" t="s">
        <v>52</v>
      </c>
      <c r="X7" s="40"/>
      <c r="Y7" s="40"/>
      <c r="Z7" s="40"/>
      <c r="AA7" s="40"/>
      <c r="AD7" s="31" t="s">
        <v>52</v>
      </c>
      <c r="AE7" s="40"/>
      <c r="AF7" s="40"/>
      <c r="AG7" s="40"/>
      <c r="AH7" s="40"/>
      <c r="AK7" s="31" t="s">
        <v>52</v>
      </c>
      <c r="AL7" s="40"/>
      <c r="AM7" s="40"/>
      <c r="AN7" s="40"/>
      <c r="AO7" s="40"/>
      <c r="AR7" s="31" t="s">
        <v>52</v>
      </c>
      <c r="AS7" s="40"/>
      <c r="AT7" s="40"/>
      <c r="AU7" s="40"/>
      <c r="AV7" s="40"/>
      <c r="AY7" s="31" t="s">
        <v>52</v>
      </c>
      <c r="AZ7" s="40"/>
      <c r="BA7" s="40"/>
      <c r="BB7" s="40"/>
      <c r="BC7" s="40"/>
      <c r="BF7" s="31" t="s">
        <v>52</v>
      </c>
      <c r="BG7" s="40"/>
      <c r="BH7" s="40"/>
      <c r="BI7" s="40"/>
      <c r="BJ7" s="40"/>
      <c r="BM7" s="31" t="s">
        <v>52</v>
      </c>
      <c r="BN7" s="40"/>
      <c r="BO7" s="40"/>
      <c r="BP7" s="40"/>
      <c r="BQ7" s="40"/>
      <c r="BT7" s="31" t="s">
        <v>52</v>
      </c>
      <c r="BU7" s="40"/>
      <c r="BV7" s="40"/>
      <c r="BW7" s="40"/>
      <c r="BX7" s="40"/>
    </row>
    <row r="8" spans="2:77" ht="35.1" customHeight="1" x14ac:dyDescent="0.25">
      <c r="B8" s="31" t="s">
        <v>54</v>
      </c>
      <c r="C8" s="33" t="s">
        <v>3</v>
      </c>
      <c r="D8" s="34" t="s">
        <v>62</v>
      </c>
      <c r="E8" s="34" t="s">
        <v>63</v>
      </c>
      <c r="F8" s="34" t="s">
        <v>64</v>
      </c>
      <c r="I8" s="31" t="s">
        <v>54</v>
      </c>
      <c r="J8" s="40"/>
      <c r="K8" s="40"/>
      <c r="L8" s="40"/>
      <c r="M8" s="40"/>
      <c r="P8" s="31" t="s">
        <v>54</v>
      </c>
      <c r="Q8" s="40"/>
      <c r="R8" s="40"/>
      <c r="S8" s="40"/>
      <c r="T8" s="40"/>
      <c r="W8" s="31" t="s">
        <v>54</v>
      </c>
      <c r="X8" s="40"/>
      <c r="Y8" s="40"/>
      <c r="Z8" s="40"/>
      <c r="AA8" s="40"/>
      <c r="AD8" s="31" t="s">
        <v>54</v>
      </c>
      <c r="AE8" s="40"/>
      <c r="AF8" s="40"/>
      <c r="AG8" s="40"/>
      <c r="AH8" s="40"/>
      <c r="AK8" s="31" t="s">
        <v>54</v>
      </c>
      <c r="AL8" s="40"/>
      <c r="AM8" s="40"/>
      <c r="AN8" s="40"/>
      <c r="AO8" s="40"/>
      <c r="AR8" s="31" t="s">
        <v>54</v>
      </c>
      <c r="AS8" s="40"/>
      <c r="AT8" s="40"/>
      <c r="AU8" s="40"/>
      <c r="AV8" s="40"/>
      <c r="AY8" s="31" t="s">
        <v>54</v>
      </c>
      <c r="AZ8" s="40"/>
      <c r="BA8" s="40"/>
      <c r="BB8" s="40"/>
      <c r="BC8" s="40"/>
      <c r="BF8" s="31" t="s">
        <v>54</v>
      </c>
      <c r="BG8" s="40"/>
      <c r="BH8" s="40"/>
      <c r="BI8" s="40"/>
      <c r="BJ8" s="40"/>
      <c r="BM8" s="31" t="s">
        <v>54</v>
      </c>
      <c r="BN8" s="40"/>
      <c r="BO8" s="40"/>
      <c r="BP8" s="40"/>
      <c r="BQ8" s="40"/>
      <c r="BT8" s="31" t="s">
        <v>54</v>
      </c>
      <c r="BU8" s="40"/>
      <c r="BV8" s="40"/>
      <c r="BW8" s="40"/>
      <c r="BX8" s="40"/>
    </row>
    <row r="9" spans="2:77" ht="35.1" customHeight="1" x14ac:dyDescent="0.25">
      <c r="B9" s="35" t="s">
        <v>4</v>
      </c>
      <c r="C9" s="33" t="s">
        <v>65</v>
      </c>
      <c r="D9" s="33" t="s">
        <v>6</v>
      </c>
      <c r="E9" s="33" t="s">
        <v>7</v>
      </c>
      <c r="F9" s="33" t="s">
        <v>8</v>
      </c>
      <c r="I9" s="35" t="s">
        <v>4</v>
      </c>
      <c r="J9" s="40"/>
      <c r="K9" s="40"/>
      <c r="L9" s="40"/>
      <c r="M9" s="40"/>
      <c r="P9" s="35" t="s">
        <v>4</v>
      </c>
      <c r="Q9" s="40"/>
      <c r="R9" s="40"/>
      <c r="S9" s="40"/>
      <c r="T9" s="40"/>
      <c r="W9" s="35" t="s">
        <v>4</v>
      </c>
      <c r="X9" s="40"/>
      <c r="Y9" s="40"/>
      <c r="Z9" s="40"/>
      <c r="AA9" s="40"/>
      <c r="AD9" s="35" t="s">
        <v>4</v>
      </c>
      <c r="AE9" s="40"/>
      <c r="AF9" s="40"/>
      <c r="AG9" s="40"/>
      <c r="AH9" s="40"/>
      <c r="AK9" s="35" t="s">
        <v>4</v>
      </c>
      <c r="AL9" s="40"/>
      <c r="AM9" s="40"/>
      <c r="AN9" s="40"/>
      <c r="AO9" s="40"/>
      <c r="AR9" s="35" t="s">
        <v>4</v>
      </c>
      <c r="AS9" s="40"/>
      <c r="AT9" s="40"/>
      <c r="AU9" s="40"/>
      <c r="AV9" s="40"/>
      <c r="AY9" s="35" t="s">
        <v>4</v>
      </c>
      <c r="AZ9" s="40"/>
      <c r="BA9" s="40"/>
      <c r="BB9" s="40"/>
      <c r="BC9" s="40"/>
      <c r="BF9" s="35" t="s">
        <v>4</v>
      </c>
      <c r="BG9" s="40"/>
      <c r="BH9" s="40"/>
      <c r="BI9" s="40"/>
      <c r="BJ9" s="40"/>
      <c r="BM9" s="35" t="s">
        <v>4</v>
      </c>
      <c r="BN9" s="40"/>
      <c r="BO9" s="40"/>
      <c r="BP9" s="40"/>
      <c r="BQ9" s="40"/>
      <c r="BT9" s="35" t="s">
        <v>4</v>
      </c>
      <c r="BU9" s="40"/>
      <c r="BV9" s="40"/>
      <c r="BW9" s="40"/>
      <c r="BX9" s="40"/>
    </row>
    <row r="10" spans="2:77" ht="35.1" customHeight="1" x14ac:dyDescent="0.25">
      <c r="B10" s="31" t="s">
        <v>9</v>
      </c>
      <c r="C10" s="33" t="s">
        <v>5</v>
      </c>
      <c r="D10" s="32" t="s">
        <v>71</v>
      </c>
      <c r="E10" s="32" t="s">
        <v>72</v>
      </c>
      <c r="F10" s="32" t="s">
        <v>73</v>
      </c>
      <c r="I10" s="31" t="s">
        <v>9</v>
      </c>
      <c r="J10" s="40"/>
      <c r="K10" s="40"/>
      <c r="L10" s="40"/>
      <c r="M10" s="40"/>
      <c r="P10" s="31" t="s">
        <v>9</v>
      </c>
      <c r="Q10" s="40"/>
      <c r="R10" s="40"/>
      <c r="S10" s="40"/>
      <c r="T10" s="40"/>
      <c r="W10" s="31" t="s">
        <v>9</v>
      </c>
      <c r="X10" s="40"/>
      <c r="Y10" s="40"/>
      <c r="Z10" s="40"/>
      <c r="AA10" s="40"/>
      <c r="AD10" s="31" t="s">
        <v>9</v>
      </c>
      <c r="AE10" s="40"/>
      <c r="AF10" s="40"/>
      <c r="AG10" s="40"/>
      <c r="AH10" s="40"/>
      <c r="AK10" s="31" t="s">
        <v>9</v>
      </c>
      <c r="AL10" s="40"/>
      <c r="AM10" s="40"/>
      <c r="AN10" s="40"/>
      <c r="AO10" s="40"/>
      <c r="AR10" s="31" t="s">
        <v>9</v>
      </c>
      <c r="AS10" s="40"/>
      <c r="AT10" s="40"/>
      <c r="AU10" s="40"/>
      <c r="AV10" s="40"/>
      <c r="AY10" s="31" t="s">
        <v>9</v>
      </c>
      <c r="AZ10" s="40"/>
      <c r="BA10" s="40"/>
      <c r="BB10" s="40"/>
      <c r="BC10" s="40"/>
      <c r="BF10" s="31" t="s">
        <v>9</v>
      </c>
      <c r="BG10" s="40"/>
      <c r="BH10" s="40"/>
      <c r="BI10" s="40"/>
      <c r="BJ10" s="40"/>
      <c r="BM10" s="31" t="s">
        <v>9</v>
      </c>
      <c r="BN10" s="40"/>
      <c r="BO10" s="40"/>
      <c r="BP10" s="40"/>
      <c r="BQ10" s="40"/>
      <c r="BT10" s="31" t="s">
        <v>9</v>
      </c>
      <c r="BU10" s="40"/>
      <c r="BV10" s="40"/>
      <c r="BW10" s="40"/>
      <c r="BX10" s="40"/>
    </row>
    <row r="11" spans="2:77" ht="35.1" customHeight="1" x14ac:dyDescent="0.25">
      <c r="B11" s="31" t="s">
        <v>53</v>
      </c>
      <c r="C11" s="32" t="s">
        <v>66</v>
      </c>
      <c r="D11" s="32" t="s">
        <v>70</v>
      </c>
      <c r="E11" s="32" t="s">
        <v>69</v>
      </c>
      <c r="F11" s="32" t="s">
        <v>68</v>
      </c>
      <c r="I11" s="31" t="s">
        <v>53</v>
      </c>
      <c r="J11" s="40"/>
      <c r="K11" s="40"/>
      <c r="L11" s="40"/>
      <c r="M11" s="40"/>
      <c r="P11" s="31" t="s">
        <v>53</v>
      </c>
      <c r="Q11" s="40"/>
      <c r="R11" s="40"/>
      <c r="S11" s="40"/>
      <c r="T11" s="40"/>
      <c r="W11" s="31" t="s">
        <v>53</v>
      </c>
      <c r="X11" s="40"/>
      <c r="Y11" s="40"/>
      <c r="Z11" s="40"/>
      <c r="AA11" s="40"/>
      <c r="AD11" s="31" t="s">
        <v>53</v>
      </c>
      <c r="AE11" s="40"/>
      <c r="AF11" s="40"/>
      <c r="AG11" s="40"/>
      <c r="AH11" s="40"/>
      <c r="AK11" s="31" t="s">
        <v>53</v>
      </c>
      <c r="AL11" s="40"/>
      <c r="AM11" s="40"/>
      <c r="AN11" s="40"/>
      <c r="AO11" s="40"/>
      <c r="AR11" s="31" t="s">
        <v>53</v>
      </c>
      <c r="AS11" s="40"/>
      <c r="AT11" s="40"/>
      <c r="AU11" s="40"/>
      <c r="AV11" s="40"/>
      <c r="AY11" s="31" t="s">
        <v>53</v>
      </c>
      <c r="AZ11" s="40"/>
      <c r="BA11" s="40"/>
      <c r="BB11" s="40"/>
      <c r="BC11" s="40"/>
      <c r="BF11" s="31" t="s">
        <v>53</v>
      </c>
      <c r="BG11" s="40"/>
      <c r="BH11" s="40"/>
      <c r="BI11" s="40"/>
      <c r="BJ11" s="40"/>
      <c r="BM11" s="31" t="s">
        <v>53</v>
      </c>
      <c r="BN11" s="40"/>
      <c r="BO11" s="40"/>
      <c r="BP11" s="40"/>
      <c r="BQ11" s="40"/>
      <c r="BT11" s="31" t="s">
        <v>53</v>
      </c>
      <c r="BU11" s="40"/>
      <c r="BV11" s="40"/>
      <c r="BW11" s="40"/>
      <c r="BX11" s="40"/>
    </row>
    <row r="12" spans="2:77" ht="9.1999999999999993" customHeight="1" x14ac:dyDescent="0.25">
      <c r="K12" s="19">
        <f>COUNTIF(K7:K10,"x")</f>
        <v>0</v>
      </c>
      <c r="L12" s="19">
        <f>COUNTIF(L7:L10,"x")*2</f>
        <v>0</v>
      </c>
      <c r="M12" s="19">
        <f>COUNTIF(M7:M10,"x")*3</f>
        <v>0</v>
      </c>
      <c r="R12" s="19">
        <f>COUNTIF(R7:R10,"x")</f>
        <v>0</v>
      </c>
      <c r="S12" s="19">
        <f>COUNTIF(S7:S10,"x")*2</f>
        <v>0</v>
      </c>
      <c r="T12" s="19">
        <f>COUNTIF(T7:T10,"x")*3</f>
        <v>0</v>
      </c>
      <c r="Y12" s="19">
        <f>COUNTIF(Y7:Y10,"x")</f>
        <v>0</v>
      </c>
      <c r="Z12" s="19">
        <f>COUNTIF(Z7:Z10,"x")*2</f>
        <v>0</v>
      </c>
      <c r="AA12" s="19">
        <f>COUNTIF(AA7:AA10,"x")*3</f>
        <v>0</v>
      </c>
      <c r="AF12" s="19">
        <f>COUNTIF(AF7:AF10,"x")</f>
        <v>0</v>
      </c>
      <c r="AG12" s="19">
        <f>COUNTIF(AG7:AG10,"x")*2</f>
        <v>0</v>
      </c>
      <c r="AH12" s="19">
        <f>COUNTIF(AH7:AH10,"x")*3</f>
        <v>0</v>
      </c>
      <c r="AM12" s="19">
        <f>COUNTIF(AM7:AM10,"x")</f>
        <v>0</v>
      </c>
      <c r="AN12" s="19">
        <f>COUNTIF(AN7:AN10,"x")*2</f>
        <v>0</v>
      </c>
      <c r="AO12" s="19">
        <f>COUNTIF(AO7:AO10,"x")*3</f>
        <v>0</v>
      </c>
      <c r="AT12" s="19">
        <f>COUNTIF(AT7:AT10,"x")</f>
        <v>0</v>
      </c>
      <c r="AU12" s="19">
        <f>COUNTIF(AU7:AU10,"x")*2</f>
        <v>0</v>
      </c>
      <c r="AV12" s="19">
        <f>COUNTIF(AV7:AV10,"x")*3</f>
        <v>0</v>
      </c>
      <c r="BA12" s="19">
        <f>COUNTIF(BA7:BA10,"x")</f>
        <v>0</v>
      </c>
      <c r="BB12" s="19">
        <f>COUNTIF(BB7:BB10,"x")*2</f>
        <v>0</v>
      </c>
      <c r="BC12" s="19">
        <f>COUNTIF(BC7:BC10,"x")*3</f>
        <v>0</v>
      </c>
      <c r="BH12" s="22">
        <f>COUNTIF(BH7:BH10,"x")</f>
        <v>0</v>
      </c>
      <c r="BI12" s="22">
        <f>COUNTIF(BI7:BI10,"x")*2</f>
        <v>0</v>
      </c>
      <c r="BJ12" s="22">
        <f>COUNTIF(BJ7:BJ10,"x")*3</f>
        <v>0</v>
      </c>
      <c r="BO12" s="22">
        <f>COUNTIF(BO7:BO10,"x")</f>
        <v>0</v>
      </c>
      <c r="BP12" s="22">
        <f>COUNTIF(BP7:BP10,"x")*2</f>
        <v>0</v>
      </c>
      <c r="BQ12" s="22">
        <f>COUNTIF(BQ7:BQ10,"x")*3</f>
        <v>0</v>
      </c>
      <c r="BV12" s="22">
        <f>COUNTIF(BV7:BV10,"x")</f>
        <v>0</v>
      </c>
      <c r="BW12" s="22">
        <f>COUNTIF(BW7:BW10,"x")*2</f>
        <v>0</v>
      </c>
      <c r="BX12" s="22">
        <f>COUNTIF(BX7:BX10,"x")*3</f>
        <v>0</v>
      </c>
    </row>
    <row r="13" spans="2:77" ht="21" x14ac:dyDescent="0.25">
      <c r="I13" s="36" t="s">
        <v>44</v>
      </c>
      <c r="J13" s="37">
        <f>SUM(K12:M12)</f>
        <v>0</v>
      </c>
      <c r="K13" s="38" t="s">
        <v>11</v>
      </c>
      <c r="P13" s="36" t="s">
        <v>44</v>
      </c>
      <c r="Q13" s="37">
        <f>SUM(R12:T12)</f>
        <v>0</v>
      </c>
      <c r="R13" s="38" t="s">
        <v>11</v>
      </c>
      <c r="W13" s="36" t="s">
        <v>44</v>
      </c>
      <c r="X13" s="37">
        <f>SUM(Y12:AA12)</f>
        <v>0</v>
      </c>
      <c r="Y13" s="38" t="s">
        <v>11</v>
      </c>
      <c r="AD13" s="36" t="s">
        <v>44</v>
      </c>
      <c r="AE13" s="37">
        <f>SUM(AF12:AH12)</f>
        <v>0</v>
      </c>
      <c r="AF13" s="38" t="s">
        <v>11</v>
      </c>
      <c r="AK13" s="36" t="s">
        <v>44</v>
      </c>
      <c r="AL13" s="37">
        <f>SUM(AM12:AO12)</f>
        <v>0</v>
      </c>
      <c r="AM13" s="38" t="s">
        <v>11</v>
      </c>
      <c r="AR13" s="36" t="s">
        <v>44</v>
      </c>
      <c r="AS13" s="37">
        <f>SUM(AT12:AV12)</f>
        <v>0</v>
      </c>
      <c r="AT13" s="38" t="s">
        <v>11</v>
      </c>
      <c r="AY13" s="36" t="s">
        <v>44</v>
      </c>
      <c r="AZ13" s="37">
        <f>SUM(BA12:BC12)</f>
        <v>0</v>
      </c>
      <c r="BA13" s="38" t="s">
        <v>11</v>
      </c>
      <c r="BF13" s="36" t="s">
        <v>44</v>
      </c>
      <c r="BG13" s="37">
        <f>SUM(BH12:BJ12)</f>
        <v>0</v>
      </c>
      <c r="BH13" s="38" t="s">
        <v>11</v>
      </c>
      <c r="BM13" s="36" t="s">
        <v>44</v>
      </c>
      <c r="BN13" s="37">
        <f>SUM(BO12:BQ12)</f>
        <v>0</v>
      </c>
      <c r="BO13" s="38" t="s">
        <v>11</v>
      </c>
      <c r="BT13" s="36" t="s">
        <v>44</v>
      </c>
      <c r="BU13" s="37">
        <f>SUM(BV12:BX12)</f>
        <v>0</v>
      </c>
      <c r="BV13" s="38" t="s">
        <v>11</v>
      </c>
    </row>
    <row r="14" spans="2:77" ht="9.1999999999999993" customHeight="1" x14ac:dyDescent="0.25"/>
    <row r="15" spans="2:77" ht="15.6" customHeight="1" x14ac:dyDescent="0.25">
      <c r="I15" s="167" t="s">
        <v>34</v>
      </c>
      <c r="J15" s="167"/>
      <c r="K15" s="167"/>
      <c r="L15" s="167"/>
      <c r="M15" s="167"/>
      <c r="P15" s="167" t="s">
        <v>34</v>
      </c>
      <c r="Q15" s="167"/>
      <c r="R15" s="167"/>
      <c r="S15" s="167"/>
      <c r="T15" s="167"/>
      <c r="W15" s="167" t="s">
        <v>34</v>
      </c>
      <c r="X15" s="167"/>
      <c r="Y15" s="167"/>
      <c r="Z15" s="167"/>
      <c r="AA15" s="167"/>
      <c r="AD15" s="167" t="s">
        <v>34</v>
      </c>
      <c r="AE15" s="167"/>
      <c r="AF15" s="167"/>
      <c r="AG15" s="167"/>
      <c r="AH15" s="167"/>
      <c r="AK15" s="167" t="s">
        <v>34</v>
      </c>
      <c r="AL15" s="167"/>
      <c r="AM15" s="167"/>
      <c r="AN15" s="167"/>
      <c r="AO15" s="167"/>
      <c r="AR15" s="167" t="s">
        <v>34</v>
      </c>
      <c r="AS15" s="167"/>
      <c r="AT15" s="167"/>
      <c r="AU15" s="167"/>
      <c r="AV15" s="167"/>
      <c r="AY15" s="167" t="s">
        <v>34</v>
      </c>
      <c r="AZ15" s="167"/>
      <c r="BA15" s="167"/>
      <c r="BB15" s="167"/>
      <c r="BC15" s="167"/>
      <c r="BF15" s="167" t="s">
        <v>34</v>
      </c>
      <c r="BG15" s="167"/>
      <c r="BH15" s="167"/>
      <c r="BI15" s="167"/>
      <c r="BJ15" s="167"/>
      <c r="BM15" s="167" t="s">
        <v>34</v>
      </c>
      <c r="BN15" s="167"/>
      <c r="BO15" s="167"/>
      <c r="BP15" s="167"/>
      <c r="BQ15" s="167"/>
      <c r="BT15" s="167" t="s">
        <v>34</v>
      </c>
      <c r="BU15" s="167"/>
      <c r="BV15" s="167"/>
      <c r="BW15" s="167"/>
      <c r="BX15" s="167"/>
    </row>
    <row r="16" spans="2:77" ht="4.5" customHeight="1" x14ac:dyDescent="0.25">
      <c r="I16" s="168"/>
      <c r="J16" s="168"/>
      <c r="K16" s="168"/>
      <c r="L16" s="168"/>
      <c r="M16" s="168"/>
      <c r="P16" s="168"/>
      <c r="Q16" s="168"/>
      <c r="R16" s="168"/>
      <c r="S16" s="168"/>
      <c r="T16" s="168"/>
      <c r="W16" s="168"/>
      <c r="X16" s="168"/>
      <c r="Y16" s="168"/>
      <c r="Z16" s="168"/>
      <c r="AA16" s="168"/>
      <c r="AD16" s="168"/>
      <c r="AE16" s="168"/>
      <c r="AF16" s="168"/>
      <c r="AG16" s="168"/>
      <c r="AH16" s="168"/>
      <c r="AK16" s="168"/>
      <c r="AL16" s="168"/>
      <c r="AM16" s="168"/>
      <c r="AN16" s="168"/>
      <c r="AO16" s="168"/>
      <c r="AR16" s="168"/>
      <c r="AS16" s="168"/>
      <c r="AT16" s="168"/>
      <c r="AU16" s="168"/>
      <c r="AV16" s="168"/>
      <c r="AY16" s="168"/>
      <c r="AZ16" s="168"/>
      <c r="BA16" s="168"/>
      <c r="BB16" s="168"/>
      <c r="BC16" s="168"/>
      <c r="BF16" s="168"/>
      <c r="BG16" s="168"/>
      <c r="BH16" s="168"/>
      <c r="BI16" s="168"/>
      <c r="BJ16" s="168"/>
      <c r="BM16" s="168"/>
      <c r="BN16" s="168"/>
      <c r="BO16" s="168"/>
      <c r="BP16" s="168"/>
      <c r="BQ16" s="168"/>
      <c r="BT16" s="168"/>
      <c r="BU16" s="168"/>
      <c r="BV16" s="168"/>
      <c r="BW16" s="168"/>
      <c r="BX16" s="168"/>
    </row>
    <row r="17" spans="9:77" ht="30.2" customHeight="1" x14ac:dyDescent="0.25">
      <c r="I17" s="166" t="s">
        <v>20</v>
      </c>
      <c r="J17" s="166"/>
      <c r="K17" s="166"/>
      <c r="L17" s="166"/>
      <c r="M17" s="35" t="s">
        <v>0</v>
      </c>
      <c r="P17" s="166" t="s">
        <v>20</v>
      </c>
      <c r="Q17" s="166"/>
      <c r="R17" s="166"/>
      <c r="S17" s="166"/>
      <c r="T17" s="35" t="s">
        <v>0</v>
      </c>
      <c r="W17" s="166" t="s">
        <v>20</v>
      </c>
      <c r="X17" s="166"/>
      <c r="Y17" s="166"/>
      <c r="Z17" s="166"/>
      <c r="AA17" s="35" t="s">
        <v>0</v>
      </c>
      <c r="AD17" s="166" t="s">
        <v>20</v>
      </c>
      <c r="AE17" s="166"/>
      <c r="AF17" s="166"/>
      <c r="AG17" s="166"/>
      <c r="AH17" s="35" t="s">
        <v>0</v>
      </c>
      <c r="AK17" s="166" t="s">
        <v>20</v>
      </c>
      <c r="AL17" s="166"/>
      <c r="AM17" s="166"/>
      <c r="AN17" s="166"/>
      <c r="AO17" s="35" t="s">
        <v>0</v>
      </c>
      <c r="AR17" s="166" t="s">
        <v>20</v>
      </c>
      <c r="AS17" s="166"/>
      <c r="AT17" s="166"/>
      <c r="AU17" s="166"/>
      <c r="AV17" s="35" t="s">
        <v>0</v>
      </c>
      <c r="AY17" s="166" t="s">
        <v>20</v>
      </c>
      <c r="AZ17" s="166"/>
      <c r="BA17" s="166"/>
      <c r="BB17" s="166"/>
      <c r="BC17" s="35" t="s">
        <v>0</v>
      </c>
      <c r="BF17" s="166" t="s">
        <v>20</v>
      </c>
      <c r="BG17" s="166"/>
      <c r="BH17" s="166"/>
      <c r="BI17" s="166"/>
      <c r="BJ17" s="35" t="s">
        <v>0</v>
      </c>
      <c r="BM17" s="166" t="s">
        <v>20</v>
      </c>
      <c r="BN17" s="166"/>
      <c r="BO17" s="166"/>
      <c r="BP17" s="166"/>
      <c r="BQ17" s="35" t="s">
        <v>0</v>
      </c>
      <c r="BT17" s="166" t="s">
        <v>20</v>
      </c>
      <c r="BU17" s="166"/>
      <c r="BV17" s="166"/>
      <c r="BW17" s="166"/>
      <c r="BX17" s="35" t="s">
        <v>0</v>
      </c>
    </row>
    <row r="18" spans="9:77" ht="30.2" customHeight="1" x14ac:dyDescent="0.25">
      <c r="I18" s="165" t="s">
        <v>12</v>
      </c>
      <c r="J18" s="165"/>
      <c r="K18" s="165"/>
      <c r="L18" s="165"/>
      <c r="M18" s="40"/>
      <c r="N18" s="20" t="str">
        <f>IF(M18="x",-2,"")</f>
        <v/>
      </c>
      <c r="P18" s="165" t="s">
        <v>12</v>
      </c>
      <c r="Q18" s="165"/>
      <c r="R18" s="165"/>
      <c r="S18" s="165"/>
      <c r="T18" s="40"/>
      <c r="U18" s="20" t="str">
        <f>IF(T18="x",-2,"")</f>
        <v/>
      </c>
      <c r="W18" s="165" t="s">
        <v>12</v>
      </c>
      <c r="X18" s="165"/>
      <c r="Y18" s="165"/>
      <c r="Z18" s="165"/>
      <c r="AA18" s="40"/>
      <c r="AB18" s="20" t="str">
        <f>IF(AA18="x",-2,"")</f>
        <v/>
      </c>
      <c r="AD18" s="165" t="s">
        <v>12</v>
      </c>
      <c r="AE18" s="165"/>
      <c r="AF18" s="165"/>
      <c r="AG18" s="165"/>
      <c r="AH18" s="40"/>
      <c r="AI18" s="20" t="str">
        <f>IF(AH18="x",-2,"")</f>
        <v/>
      </c>
      <c r="AK18" s="165" t="s">
        <v>12</v>
      </c>
      <c r="AL18" s="165"/>
      <c r="AM18" s="165"/>
      <c r="AN18" s="165"/>
      <c r="AO18" s="40"/>
      <c r="AP18" s="20" t="str">
        <f>IF(AO18="x",-2,"")</f>
        <v/>
      </c>
      <c r="AR18" s="165" t="s">
        <v>12</v>
      </c>
      <c r="AS18" s="165"/>
      <c r="AT18" s="165"/>
      <c r="AU18" s="165"/>
      <c r="AV18" s="40"/>
      <c r="AW18" s="20" t="str">
        <f>IF(AV18="x",-2,"")</f>
        <v/>
      </c>
      <c r="AY18" s="165" t="s">
        <v>12</v>
      </c>
      <c r="AZ18" s="165"/>
      <c r="BA18" s="165"/>
      <c r="BB18" s="165"/>
      <c r="BC18" s="40"/>
      <c r="BD18" s="20" t="str">
        <f>IF(BC18="x",-2,"")</f>
        <v/>
      </c>
      <c r="BF18" s="165" t="s">
        <v>12</v>
      </c>
      <c r="BG18" s="165"/>
      <c r="BH18" s="165"/>
      <c r="BI18" s="165"/>
      <c r="BJ18" s="40"/>
      <c r="BK18" s="20" t="str">
        <f>IF(BJ18="x",-2,"")</f>
        <v/>
      </c>
      <c r="BM18" s="165" t="s">
        <v>12</v>
      </c>
      <c r="BN18" s="165"/>
      <c r="BO18" s="165"/>
      <c r="BP18" s="165"/>
      <c r="BQ18" s="40"/>
      <c r="BR18" s="20" t="str">
        <f>IF(BQ18="x",-2,"")</f>
        <v/>
      </c>
      <c r="BT18" s="165" t="s">
        <v>12</v>
      </c>
      <c r="BU18" s="165"/>
      <c r="BV18" s="165"/>
      <c r="BW18" s="165"/>
      <c r="BX18" s="40"/>
      <c r="BY18" s="20" t="str">
        <f>IF(BX18="x",-2,"")</f>
        <v/>
      </c>
    </row>
    <row r="19" spans="9:77" ht="30.2" customHeight="1" x14ac:dyDescent="0.25">
      <c r="I19" s="165" t="s">
        <v>13</v>
      </c>
      <c r="J19" s="165"/>
      <c r="K19" s="165"/>
      <c r="L19" s="165"/>
      <c r="M19" s="40"/>
      <c r="N19" s="21" t="str">
        <f>IF(M19="x",-1,"")</f>
        <v/>
      </c>
      <c r="P19" s="165" t="s">
        <v>13</v>
      </c>
      <c r="Q19" s="165"/>
      <c r="R19" s="165"/>
      <c r="S19" s="165"/>
      <c r="T19" s="40"/>
      <c r="U19" s="21" t="str">
        <f>IF(T19="x",-1,"")</f>
        <v/>
      </c>
      <c r="W19" s="165" t="s">
        <v>13</v>
      </c>
      <c r="X19" s="165"/>
      <c r="Y19" s="165"/>
      <c r="Z19" s="165"/>
      <c r="AA19" s="40"/>
      <c r="AB19" s="21" t="str">
        <f>IF(AA19="x",-1,"")</f>
        <v/>
      </c>
      <c r="AD19" s="165" t="s">
        <v>13</v>
      </c>
      <c r="AE19" s="165"/>
      <c r="AF19" s="165"/>
      <c r="AG19" s="165"/>
      <c r="AH19" s="40"/>
      <c r="AI19" s="21" t="str">
        <f>IF(AH19="x",-1,"")</f>
        <v/>
      </c>
      <c r="AK19" s="165" t="s">
        <v>13</v>
      </c>
      <c r="AL19" s="165"/>
      <c r="AM19" s="165"/>
      <c r="AN19" s="165"/>
      <c r="AO19" s="40"/>
      <c r="AP19" s="21" t="str">
        <f>IF(AO19="x",-1,"")</f>
        <v/>
      </c>
      <c r="AR19" s="165" t="s">
        <v>13</v>
      </c>
      <c r="AS19" s="165"/>
      <c r="AT19" s="165"/>
      <c r="AU19" s="165"/>
      <c r="AV19" s="40"/>
      <c r="AW19" s="21" t="str">
        <f>IF(AV19="x",-1,"")</f>
        <v/>
      </c>
      <c r="AY19" s="165" t="s">
        <v>13</v>
      </c>
      <c r="AZ19" s="165"/>
      <c r="BA19" s="165"/>
      <c r="BB19" s="165"/>
      <c r="BC19" s="40"/>
      <c r="BD19" s="21" t="str">
        <f>IF(BC19="x",-1,"")</f>
        <v/>
      </c>
      <c r="BF19" s="165" t="s">
        <v>13</v>
      </c>
      <c r="BG19" s="165"/>
      <c r="BH19" s="165"/>
      <c r="BI19" s="165"/>
      <c r="BJ19" s="40"/>
      <c r="BK19" s="21" t="str">
        <f>IF(BJ19="x",-1,"")</f>
        <v/>
      </c>
      <c r="BM19" s="165" t="s">
        <v>13</v>
      </c>
      <c r="BN19" s="165"/>
      <c r="BO19" s="165"/>
      <c r="BP19" s="165"/>
      <c r="BQ19" s="40"/>
      <c r="BR19" s="21" t="str">
        <f>IF(BQ19="x",-1,"")</f>
        <v/>
      </c>
      <c r="BT19" s="165" t="s">
        <v>13</v>
      </c>
      <c r="BU19" s="165"/>
      <c r="BV19" s="165"/>
      <c r="BW19" s="165"/>
      <c r="BX19" s="40"/>
      <c r="BY19" s="21" t="str">
        <f>IF(BX19="x",-1,"")</f>
        <v/>
      </c>
    </row>
    <row r="20" spans="9:77" ht="30.2" customHeight="1" x14ac:dyDescent="0.25">
      <c r="I20" s="165" t="s">
        <v>14</v>
      </c>
      <c r="J20" s="165"/>
      <c r="K20" s="165"/>
      <c r="L20" s="165"/>
      <c r="M20" s="40"/>
      <c r="N20" s="21" t="str">
        <f>IF(M20="x",0,"")</f>
        <v/>
      </c>
      <c r="P20" s="165" t="s">
        <v>14</v>
      </c>
      <c r="Q20" s="165"/>
      <c r="R20" s="165"/>
      <c r="S20" s="165"/>
      <c r="T20" s="40"/>
      <c r="U20" s="21" t="str">
        <f>IF(T20="x",0,"")</f>
        <v/>
      </c>
      <c r="W20" s="165" t="s">
        <v>14</v>
      </c>
      <c r="X20" s="165"/>
      <c r="Y20" s="165"/>
      <c r="Z20" s="165"/>
      <c r="AA20" s="40"/>
      <c r="AB20" s="21" t="str">
        <f>IF(AA20="x",0,"")</f>
        <v/>
      </c>
      <c r="AD20" s="165" t="s">
        <v>14</v>
      </c>
      <c r="AE20" s="165"/>
      <c r="AF20" s="165"/>
      <c r="AG20" s="165"/>
      <c r="AH20" s="40"/>
      <c r="AI20" s="21" t="str">
        <f>IF(AH20="x",0,"")</f>
        <v/>
      </c>
      <c r="AK20" s="165" t="s">
        <v>14</v>
      </c>
      <c r="AL20" s="165"/>
      <c r="AM20" s="165"/>
      <c r="AN20" s="165"/>
      <c r="AO20" s="40"/>
      <c r="AP20" s="21" t="str">
        <f>IF(AO20="x",0,"")</f>
        <v/>
      </c>
      <c r="AR20" s="165" t="s">
        <v>14</v>
      </c>
      <c r="AS20" s="165"/>
      <c r="AT20" s="165"/>
      <c r="AU20" s="165"/>
      <c r="AV20" s="40"/>
      <c r="AW20" s="21" t="str">
        <f>IF(AV20="x",0,"")</f>
        <v/>
      </c>
      <c r="AY20" s="165" t="s">
        <v>14</v>
      </c>
      <c r="AZ20" s="165"/>
      <c r="BA20" s="165"/>
      <c r="BB20" s="165"/>
      <c r="BC20" s="40"/>
      <c r="BD20" s="21" t="str">
        <f>IF(BC20="x",0,"")</f>
        <v/>
      </c>
      <c r="BF20" s="165" t="s">
        <v>14</v>
      </c>
      <c r="BG20" s="165"/>
      <c r="BH20" s="165"/>
      <c r="BI20" s="165"/>
      <c r="BJ20" s="40"/>
      <c r="BK20" s="21" t="str">
        <f>IF(BJ20="x",0,"")</f>
        <v/>
      </c>
      <c r="BM20" s="165" t="s">
        <v>14</v>
      </c>
      <c r="BN20" s="165"/>
      <c r="BO20" s="165"/>
      <c r="BP20" s="165"/>
      <c r="BQ20" s="40"/>
      <c r="BR20" s="21" t="str">
        <f>IF(BQ20="x",0,"")</f>
        <v/>
      </c>
      <c r="BT20" s="165" t="s">
        <v>14</v>
      </c>
      <c r="BU20" s="165"/>
      <c r="BV20" s="165"/>
      <c r="BW20" s="165"/>
      <c r="BX20" s="40"/>
      <c r="BY20" s="21" t="str">
        <f>IF(BX20="x",0,"")</f>
        <v/>
      </c>
    </row>
    <row r="21" spans="9:77" ht="30.2" customHeight="1" x14ac:dyDescent="0.25">
      <c r="I21" s="165" t="s">
        <v>17</v>
      </c>
      <c r="J21" s="165"/>
      <c r="K21" s="165"/>
      <c r="L21" s="165"/>
      <c r="M21" s="40"/>
      <c r="N21" s="21" t="str">
        <f>IF(M21="x",1,"")</f>
        <v/>
      </c>
      <c r="P21" s="165" t="s">
        <v>17</v>
      </c>
      <c r="Q21" s="165"/>
      <c r="R21" s="165"/>
      <c r="S21" s="165"/>
      <c r="T21" s="40"/>
      <c r="U21" s="21" t="str">
        <f>IF(T21="x",1,"")</f>
        <v/>
      </c>
      <c r="W21" s="165" t="s">
        <v>17</v>
      </c>
      <c r="X21" s="165"/>
      <c r="Y21" s="165"/>
      <c r="Z21" s="165"/>
      <c r="AA21" s="40"/>
      <c r="AB21" s="21" t="str">
        <f>IF(AA21="x",1,"")</f>
        <v/>
      </c>
      <c r="AD21" s="165" t="s">
        <v>17</v>
      </c>
      <c r="AE21" s="165"/>
      <c r="AF21" s="165"/>
      <c r="AG21" s="165"/>
      <c r="AH21" s="40"/>
      <c r="AI21" s="21" t="str">
        <f>IF(AH21="x",1,"")</f>
        <v/>
      </c>
      <c r="AK21" s="165" t="s">
        <v>17</v>
      </c>
      <c r="AL21" s="165"/>
      <c r="AM21" s="165"/>
      <c r="AN21" s="165"/>
      <c r="AO21" s="40"/>
      <c r="AP21" s="21" t="str">
        <f>IF(AO21="x",1,"")</f>
        <v/>
      </c>
      <c r="AR21" s="165" t="s">
        <v>17</v>
      </c>
      <c r="AS21" s="165"/>
      <c r="AT21" s="165"/>
      <c r="AU21" s="165"/>
      <c r="AV21" s="40"/>
      <c r="AW21" s="21" t="str">
        <f>IF(AV21="x",1,"")</f>
        <v/>
      </c>
      <c r="AY21" s="165" t="s">
        <v>17</v>
      </c>
      <c r="AZ21" s="165"/>
      <c r="BA21" s="165"/>
      <c r="BB21" s="165"/>
      <c r="BC21" s="40"/>
      <c r="BD21" s="21" t="str">
        <f>IF(BC21="x",1,"")</f>
        <v/>
      </c>
      <c r="BF21" s="165" t="s">
        <v>17</v>
      </c>
      <c r="BG21" s="165"/>
      <c r="BH21" s="165"/>
      <c r="BI21" s="165"/>
      <c r="BJ21" s="40"/>
      <c r="BK21" s="21" t="str">
        <f>IF(BJ21="x",1,"")</f>
        <v/>
      </c>
      <c r="BM21" s="165" t="s">
        <v>17</v>
      </c>
      <c r="BN21" s="165"/>
      <c r="BO21" s="165"/>
      <c r="BP21" s="165"/>
      <c r="BQ21" s="40"/>
      <c r="BR21" s="21" t="str">
        <f>IF(BQ21="x",1,"")</f>
        <v/>
      </c>
      <c r="BT21" s="165" t="s">
        <v>17</v>
      </c>
      <c r="BU21" s="165"/>
      <c r="BV21" s="165"/>
      <c r="BW21" s="165"/>
      <c r="BX21" s="40"/>
      <c r="BY21" s="21" t="str">
        <f>IF(BX21="x",1,"")</f>
        <v/>
      </c>
    </row>
    <row r="22" spans="9:77" ht="30.2" customHeight="1" x14ac:dyDescent="0.25">
      <c r="I22" s="165" t="s">
        <v>15</v>
      </c>
      <c r="J22" s="165"/>
      <c r="K22" s="165"/>
      <c r="L22" s="165"/>
      <c r="M22" s="40"/>
      <c r="N22" s="21" t="str">
        <f>IF(M22="x",2,"")</f>
        <v/>
      </c>
      <c r="P22" s="165" t="s">
        <v>15</v>
      </c>
      <c r="Q22" s="165"/>
      <c r="R22" s="165"/>
      <c r="S22" s="165"/>
      <c r="T22" s="40"/>
      <c r="U22" s="21" t="str">
        <f>IF(T22="x",2,"")</f>
        <v/>
      </c>
      <c r="W22" s="165" t="s">
        <v>15</v>
      </c>
      <c r="X22" s="165"/>
      <c r="Y22" s="165"/>
      <c r="Z22" s="165"/>
      <c r="AA22" s="40"/>
      <c r="AB22" s="21" t="str">
        <f>IF(AA22="x",2,"")</f>
        <v/>
      </c>
      <c r="AD22" s="165" t="s">
        <v>15</v>
      </c>
      <c r="AE22" s="165"/>
      <c r="AF22" s="165"/>
      <c r="AG22" s="165"/>
      <c r="AH22" s="40"/>
      <c r="AI22" s="21" t="str">
        <f>IF(AH22="x",2,"")</f>
        <v/>
      </c>
      <c r="AK22" s="165" t="s">
        <v>15</v>
      </c>
      <c r="AL22" s="165"/>
      <c r="AM22" s="165"/>
      <c r="AN22" s="165"/>
      <c r="AO22" s="40"/>
      <c r="AP22" s="21" t="str">
        <f>IF(AO22="x",2,"")</f>
        <v/>
      </c>
      <c r="AR22" s="165" t="s">
        <v>15</v>
      </c>
      <c r="AS22" s="165"/>
      <c r="AT22" s="165"/>
      <c r="AU22" s="165"/>
      <c r="AV22" s="40"/>
      <c r="AW22" s="21" t="str">
        <f>IF(AV22="x",2,"")</f>
        <v/>
      </c>
      <c r="AY22" s="165" t="s">
        <v>15</v>
      </c>
      <c r="AZ22" s="165"/>
      <c r="BA22" s="165"/>
      <c r="BB22" s="165"/>
      <c r="BC22" s="40"/>
      <c r="BD22" s="21" t="str">
        <f>IF(BC22="x",2,"")</f>
        <v/>
      </c>
      <c r="BF22" s="165" t="s">
        <v>15</v>
      </c>
      <c r="BG22" s="165"/>
      <c r="BH22" s="165"/>
      <c r="BI22" s="165"/>
      <c r="BJ22" s="40"/>
      <c r="BK22" s="21" t="str">
        <f>IF(BJ22="x",2,"")</f>
        <v/>
      </c>
      <c r="BM22" s="165" t="s">
        <v>15</v>
      </c>
      <c r="BN22" s="165"/>
      <c r="BO22" s="165"/>
      <c r="BP22" s="165"/>
      <c r="BQ22" s="40"/>
      <c r="BR22" s="21" t="str">
        <f>IF(BQ22="x",2,"")</f>
        <v/>
      </c>
      <c r="BT22" s="165" t="s">
        <v>15</v>
      </c>
      <c r="BU22" s="165"/>
      <c r="BV22" s="165"/>
      <c r="BW22" s="165"/>
      <c r="BX22" s="40"/>
      <c r="BY22" s="21" t="str">
        <f>IF(BX22="x",2,"")</f>
        <v/>
      </c>
    </row>
    <row r="23" spans="9:77" ht="30.2" customHeight="1" x14ac:dyDescent="0.25">
      <c r="I23" s="165" t="s">
        <v>16</v>
      </c>
      <c r="J23" s="165"/>
      <c r="K23" s="165"/>
      <c r="L23" s="165"/>
      <c r="M23" s="40"/>
      <c r="N23" s="21" t="str">
        <f>IF(M23="x",3,"")</f>
        <v/>
      </c>
      <c r="P23" s="165" t="s">
        <v>16</v>
      </c>
      <c r="Q23" s="165"/>
      <c r="R23" s="165"/>
      <c r="S23" s="165"/>
      <c r="T23" s="40"/>
      <c r="U23" s="21" t="str">
        <f>IF(T23="x",3,"")</f>
        <v/>
      </c>
      <c r="W23" s="165" t="s">
        <v>16</v>
      </c>
      <c r="X23" s="165"/>
      <c r="Y23" s="165"/>
      <c r="Z23" s="165"/>
      <c r="AA23" s="40"/>
      <c r="AB23" s="21" t="str">
        <f>IF(AA23="x",3,"")</f>
        <v/>
      </c>
      <c r="AD23" s="165" t="s">
        <v>16</v>
      </c>
      <c r="AE23" s="165"/>
      <c r="AF23" s="165"/>
      <c r="AG23" s="165"/>
      <c r="AH23" s="40"/>
      <c r="AI23" s="21" t="str">
        <f>IF(AH23="x",3,"")</f>
        <v/>
      </c>
      <c r="AK23" s="165" t="s">
        <v>16</v>
      </c>
      <c r="AL23" s="165"/>
      <c r="AM23" s="165"/>
      <c r="AN23" s="165"/>
      <c r="AO23" s="40"/>
      <c r="AP23" s="21" t="str">
        <f>IF(AO23="x",3,"")</f>
        <v/>
      </c>
      <c r="AR23" s="165" t="s">
        <v>16</v>
      </c>
      <c r="AS23" s="165"/>
      <c r="AT23" s="165"/>
      <c r="AU23" s="165"/>
      <c r="AV23" s="40"/>
      <c r="AW23" s="21" t="str">
        <f>IF(AV23="x",3,"")</f>
        <v/>
      </c>
      <c r="AY23" s="165" t="s">
        <v>16</v>
      </c>
      <c r="AZ23" s="165"/>
      <c r="BA23" s="165"/>
      <c r="BB23" s="165"/>
      <c r="BC23" s="40"/>
      <c r="BD23" s="21" t="str">
        <f>IF(BC23="x",3,"")</f>
        <v/>
      </c>
      <c r="BF23" s="165" t="s">
        <v>16</v>
      </c>
      <c r="BG23" s="165"/>
      <c r="BH23" s="165"/>
      <c r="BI23" s="165"/>
      <c r="BJ23" s="40"/>
      <c r="BK23" s="21" t="str">
        <f>IF(BJ23="x",3,"")</f>
        <v/>
      </c>
      <c r="BM23" s="165" t="s">
        <v>16</v>
      </c>
      <c r="BN23" s="165"/>
      <c r="BO23" s="165"/>
      <c r="BP23" s="165"/>
      <c r="BQ23" s="40"/>
      <c r="BR23" s="21" t="str">
        <f>IF(BQ23="x",3,"")</f>
        <v/>
      </c>
      <c r="BT23" s="165" t="s">
        <v>16</v>
      </c>
      <c r="BU23" s="165"/>
      <c r="BV23" s="165"/>
      <c r="BW23" s="165"/>
      <c r="BX23" s="40"/>
      <c r="BY23" s="21" t="str">
        <f>IF(BX23="x",3,"")</f>
        <v/>
      </c>
    </row>
    <row r="24" spans="9:77" ht="9.1999999999999993" customHeight="1" x14ac:dyDescent="0.25"/>
    <row r="25" spans="9:77" ht="21" x14ac:dyDescent="0.25">
      <c r="I25" s="36" t="s">
        <v>43</v>
      </c>
      <c r="J25" s="37">
        <f>SUM(N18:N23)</f>
        <v>0</v>
      </c>
      <c r="K25" s="38" t="s">
        <v>11</v>
      </c>
      <c r="P25" s="36" t="s">
        <v>43</v>
      </c>
      <c r="Q25" s="37">
        <f>SUM(U18:U23)</f>
        <v>0</v>
      </c>
      <c r="R25" s="38" t="s">
        <v>11</v>
      </c>
      <c r="W25" s="36" t="s">
        <v>43</v>
      </c>
      <c r="X25" s="37">
        <f>SUM(AB18:AB23)</f>
        <v>0</v>
      </c>
      <c r="Y25" s="38" t="s">
        <v>11</v>
      </c>
      <c r="AD25" s="36" t="s">
        <v>43</v>
      </c>
      <c r="AE25" s="37">
        <f>SUM(AI18:AI23)</f>
        <v>0</v>
      </c>
      <c r="AF25" s="38" t="s">
        <v>11</v>
      </c>
      <c r="AK25" s="36" t="s">
        <v>43</v>
      </c>
      <c r="AL25" s="37">
        <f>SUM(AP18:AP23)</f>
        <v>0</v>
      </c>
      <c r="AM25" s="38" t="s">
        <v>11</v>
      </c>
      <c r="AR25" s="36" t="s">
        <v>43</v>
      </c>
      <c r="AS25" s="37">
        <f>SUM(AW18:AW23)</f>
        <v>0</v>
      </c>
      <c r="AT25" s="38" t="s">
        <v>11</v>
      </c>
      <c r="AY25" s="36" t="s">
        <v>43</v>
      </c>
      <c r="AZ25" s="37">
        <f>SUM(BD18:BD23)</f>
        <v>0</v>
      </c>
      <c r="BA25" s="38" t="s">
        <v>11</v>
      </c>
      <c r="BF25" s="36" t="s">
        <v>43</v>
      </c>
      <c r="BG25" s="37">
        <f>SUM(BK18:BK23)</f>
        <v>0</v>
      </c>
      <c r="BH25" s="38" t="s">
        <v>11</v>
      </c>
      <c r="BM25" s="36" t="s">
        <v>43</v>
      </c>
      <c r="BN25" s="37">
        <f>SUM(BR18:BR23)</f>
        <v>0</v>
      </c>
      <c r="BO25" s="38" t="s">
        <v>11</v>
      </c>
      <c r="BT25" s="36" t="s">
        <v>43</v>
      </c>
      <c r="BU25" s="37">
        <f>SUM(BY18:BY23)</f>
        <v>0</v>
      </c>
      <c r="BV25" s="38" t="s">
        <v>11</v>
      </c>
    </row>
    <row r="26" spans="9:77" ht="9.1999999999999993" customHeight="1" x14ac:dyDescent="0.25">
      <c r="I26" s="39"/>
      <c r="P26" s="39"/>
      <c r="W26" s="39"/>
      <c r="AD26" s="39"/>
      <c r="AK26" s="39"/>
      <c r="AR26" s="39"/>
      <c r="AY26" s="39"/>
      <c r="BF26" s="39"/>
      <c r="BM26" s="39"/>
      <c r="BT26" s="39"/>
    </row>
    <row r="27" spans="9:77" ht="21" x14ac:dyDescent="0.25">
      <c r="I27" s="36" t="s">
        <v>45</v>
      </c>
      <c r="J27" s="37">
        <f>J13+J25</f>
        <v>0</v>
      </c>
      <c r="K27" s="38" t="s">
        <v>11</v>
      </c>
      <c r="P27" s="36" t="s">
        <v>45</v>
      </c>
      <c r="Q27" s="37">
        <f>Q13+Q25</f>
        <v>0</v>
      </c>
      <c r="R27" s="38" t="s">
        <v>11</v>
      </c>
      <c r="W27" s="36" t="s">
        <v>45</v>
      </c>
      <c r="X27" s="37">
        <f>X13+X25</f>
        <v>0</v>
      </c>
      <c r="Y27" s="38" t="s">
        <v>11</v>
      </c>
      <c r="AD27" s="36" t="s">
        <v>45</v>
      </c>
      <c r="AE27" s="37">
        <f>AE13+AE25</f>
        <v>0</v>
      </c>
      <c r="AF27" s="38" t="s">
        <v>11</v>
      </c>
      <c r="AK27" s="36" t="s">
        <v>45</v>
      </c>
      <c r="AL27" s="37">
        <f>AL13+AL25</f>
        <v>0</v>
      </c>
      <c r="AM27" s="38" t="s">
        <v>11</v>
      </c>
      <c r="AR27" s="36" t="s">
        <v>45</v>
      </c>
      <c r="AS27" s="37">
        <f>AS13+AS25</f>
        <v>0</v>
      </c>
      <c r="AT27" s="38" t="s">
        <v>11</v>
      </c>
      <c r="AY27" s="36" t="s">
        <v>45</v>
      </c>
      <c r="AZ27" s="37">
        <f>AZ13+AZ25</f>
        <v>0</v>
      </c>
      <c r="BA27" s="38" t="s">
        <v>11</v>
      </c>
      <c r="BF27" s="36" t="s">
        <v>45</v>
      </c>
      <c r="BG27" s="37">
        <f>BG13+BG25</f>
        <v>0</v>
      </c>
      <c r="BH27" s="38" t="s">
        <v>11</v>
      </c>
      <c r="BM27" s="36" t="s">
        <v>45</v>
      </c>
      <c r="BN27" s="37">
        <f>BN13+BN25</f>
        <v>0</v>
      </c>
      <c r="BO27" s="38" t="s">
        <v>11</v>
      </c>
      <c r="BT27" s="36" t="s">
        <v>45</v>
      </c>
      <c r="BU27" s="37">
        <f>BU13+BU25</f>
        <v>0</v>
      </c>
      <c r="BV27" s="38" t="s">
        <v>11</v>
      </c>
    </row>
    <row r="29" spans="9:77" ht="14.85" customHeight="1" x14ac:dyDescent="0.25"/>
  </sheetData>
  <sheetProtection sheet="1" formatCells="0"/>
  <mergeCells count="166">
    <mergeCell ref="BT23:BW23"/>
    <mergeCell ref="BM22:BP22"/>
    <mergeCell ref="BT22:BW22"/>
    <mergeCell ref="I23:L23"/>
    <mergeCell ref="P23:S23"/>
    <mergeCell ref="W23:Z23"/>
    <mergeCell ref="AD23:AG23"/>
    <mergeCell ref="AK23:AN23"/>
    <mergeCell ref="AR23:AU23"/>
    <mergeCell ref="AY23:BB23"/>
    <mergeCell ref="BF23:BI23"/>
    <mergeCell ref="I22:L22"/>
    <mergeCell ref="P22:S22"/>
    <mergeCell ref="W22:Z22"/>
    <mergeCell ref="AD22:AG22"/>
    <mergeCell ref="AK22:AN22"/>
    <mergeCell ref="AR22:AU22"/>
    <mergeCell ref="AY22:BB22"/>
    <mergeCell ref="BF22:BI22"/>
    <mergeCell ref="BM23:BP23"/>
    <mergeCell ref="BT20:BW20"/>
    <mergeCell ref="I21:L21"/>
    <mergeCell ref="P21:S21"/>
    <mergeCell ref="W21:Z21"/>
    <mergeCell ref="AD21:AG21"/>
    <mergeCell ref="AK21:AN21"/>
    <mergeCell ref="AR21:AU21"/>
    <mergeCell ref="AY21:BB21"/>
    <mergeCell ref="BF21:BI21"/>
    <mergeCell ref="BM21:BP21"/>
    <mergeCell ref="BT21:BW21"/>
    <mergeCell ref="I20:L20"/>
    <mergeCell ref="P20:S20"/>
    <mergeCell ref="W20:Z20"/>
    <mergeCell ref="AD20:AG20"/>
    <mergeCell ref="AK20:AN20"/>
    <mergeCell ref="AR20:AU20"/>
    <mergeCell ref="AY20:BB20"/>
    <mergeCell ref="BF20:BI20"/>
    <mergeCell ref="BM20:BP20"/>
    <mergeCell ref="BT18:BW18"/>
    <mergeCell ref="I19:L19"/>
    <mergeCell ref="P19:S19"/>
    <mergeCell ref="W19:Z19"/>
    <mergeCell ref="AD19:AG19"/>
    <mergeCell ref="AK19:AN19"/>
    <mergeCell ref="AR19:AU19"/>
    <mergeCell ref="AY19:BB19"/>
    <mergeCell ref="BF19:BI19"/>
    <mergeCell ref="BM19:BP19"/>
    <mergeCell ref="BT19:BW19"/>
    <mergeCell ref="I18:L18"/>
    <mergeCell ref="P18:S18"/>
    <mergeCell ref="W18:Z18"/>
    <mergeCell ref="AD18:AG18"/>
    <mergeCell ref="AK18:AN18"/>
    <mergeCell ref="AR18:AU18"/>
    <mergeCell ref="AY18:BB18"/>
    <mergeCell ref="BF18:BI18"/>
    <mergeCell ref="BM18:BP18"/>
    <mergeCell ref="BT16:BX16"/>
    <mergeCell ref="I17:L17"/>
    <mergeCell ref="P17:S17"/>
    <mergeCell ref="W17:Z17"/>
    <mergeCell ref="AD17:AG17"/>
    <mergeCell ref="AK17:AN17"/>
    <mergeCell ref="AR17:AU17"/>
    <mergeCell ref="AY17:BB17"/>
    <mergeCell ref="BF17:BI17"/>
    <mergeCell ref="BM17:BP17"/>
    <mergeCell ref="BT17:BW17"/>
    <mergeCell ref="I16:M16"/>
    <mergeCell ref="P16:T16"/>
    <mergeCell ref="W16:AA16"/>
    <mergeCell ref="AD16:AH16"/>
    <mergeCell ref="AK16:AO16"/>
    <mergeCell ref="AR16:AV16"/>
    <mergeCell ref="AY16:BC16"/>
    <mergeCell ref="BF16:BJ16"/>
    <mergeCell ref="BM16:BQ16"/>
    <mergeCell ref="BU5:BX5"/>
    <mergeCell ref="I15:M15"/>
    <mergeCell ref="P15:T15"/>
    <mergeCell ref="W15:AA15"/>
    <mergeCell ref="AD15:AH15"/>
    <mergeCell ref="AK15:AO15"/>
    <mergeCell ref="AR15:AV15"/>
    <mergeCell ref="AY15:BC15"/>
    <mergeCell ref="BF15:BJ15"/>
    <mergeCell ref="AY5:AY6"/>
    <mergeCell ref="AZ5:BC5"/>
    <mergeCell ref="BF5:BF6"/>
    <mergeCell ref="BG5:BJ5"/>
    <mergeCell ref="BM5:BM6"/>
    <mergeCell ref="BN5:BQ5"/>
    <mergeCell ref="AD5:AD6"/>
    <mergeCell ref="AE5:AH5"/>
    <mergeCell ref="AK5:AK6"/>
    <mergeCell ref="AL5:AO5"/>
    <mergeCell ref="AR5:AR6"/>
    <mergeCell ref="AS5:AV5"/>
    <mergeCell ref="BM15:BQ15"/>
    <mergeCell ref="BT15:BX15"/>
    <mergeCell ref="B5:B6"/>
    <mergeCell ref="C5:F5"/>
    <mergeCell ref="I5:I6"/>
    <mergeCell ref="J5:M5"/>
    <mergeCell ref="P5:P6"/>
    <mergeCell ref="Q5:T5"/>
    <mergeCell ref="W5:W6"/>
    <mergeCell ref="X5:AA5"/>
    <mergeCell ref="BT5:BT6"/>
    <mergeCell ref="BP3:BQ3"/>
    <mergeCell ref="AD3:AE3"/>
    <mergeCell ref="AG3:AH3"/>
    <mergeCell ref="AK3:AL3"/>
    <mergeCell ref="AN3:AO3"/>
    <mergeCell ref="AR3:AS3"/>
    <mergeCell ref="AU3:AV3"/>
    <mergeCell ref="BN4:BP4"/>
    <mergeCell ref="BU4:BW4"/>
    <mergeCell ref="J4:L4"/>
    <mergeCell ref="Q4:S4"/>
    <mergeCell ref="X4:Z4"/>
    <mergeCell ref="AE4:AG4"/>
    <mergeCell ref="AL4:AN4"/>
    <mergeCell ref="AS4:AU4"/>
    <mergeCell ref="AZ4:BB4"/>
    <mergeCell ref="BG4:BI4"/>
    <mergeCell ref="AY3:AZ3"/>
    <mergeCell ref="BB3:BC3"/>
    <mergeCell ref="BF3:BG3"/>
    <mergeCell ref="BI3:BJ3"/>
    <mergeCell ref="BO2:BQ2"/>
    <mergeCell ref="BT2:BU2"/>
    <mergeCell ref="BV2:BX2"/>
    <mergeCell ref="I3:J3"/>
    <mergeCell ref="L3:M3"/>
    <mergeCell ref="P3:Q3"/>
    <mergeCell ref="S3:T3"/>
    <mergeCell ref="W3:X3"/>
    <mergeCell ref="Z3:AA3"/>
    <mergeCell ref="AR2:AS2"/>
    <mergeCell ref="AT2:AV2"/>
    <mergeCell ref="AY2:AZ2"/>
    <mergeCell ref="BA2:BC2"/>
    <mergeCell ref="BF2:BG2"/>
    <mergeCell ref="BH2:BJ2"/>
    <mergeCell ref="W2:X2"/>
    <mergeCell ref="Y2:AA2"/>
    <mergeCell ref="AD2:AE2"/>
    <mergeCell ref="AF2:AH2"/>
    <mergeCell ref="AK2:AL2"/>
    <mergeCell ref="AM2:AO2"/>
    <mergeCell ref="BT3:BU3"/>
    <mergeCell ref="BW3:BX3"/>
    <mergeCell ref="BM3:BN3"/>
    <mergeCell ref="B2:C3"/>
    <mergeCell ref="I2:J2"/>
    <mergeCell ref="K2:M2"/>
    <mergeCell ref="P2:Q2"/>
    <mergeCell ref="R2:T2"/>
    <mergeCell ref="D2:D3"/>
    <mergeCell ref="E2:E3"/>
    <mergeCell ref="F2:F3"/>
    <mergeCell ref="BM2:BN2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5F9C7-D4DC-4036-A600-CFAB77514249}">
  <dimension ref="B1:BY29"/>
  <sheetViews>
    <sheetView showGridLines="0" zoomScaleNormal="100" workbookViewId="0">
      <pane xSplit="7" topLeftCell="H1" activePane="topRight" state="frozen"/>
      <selection pane="topRight" activeCell="H1" sqref="H1"/>
    </sheetView>
  </sheetViews>
  <sheetFormatPr baseColWidth="10" defaultColWidth="9.140625" defaultRowHeight="15" x14ac:dyDescent="0.25"/>
  <cols>
    <col min="1" max="1" width="3.7109375" style="24" customWidth="1"/>
    <col min="2" max="2" width="19.85546875" style="24" customWidth="1"/>
    <col min="3" max="6" width="12.28515625" style="24" customWidth="1"/>
    <col min="7" max="8" width="2.28515625" style="24" customWidth="1"/>
    <col min="9" max="9" width="19.85546875" style="24" bestFit="1" customWidth="1"/>
    <col min="10" max="13" width="11.140625" style="24" customWidth="1"/>
    <col min="14" max="15" width="2.28515625" style="24" customWidth="1"/>
    <col min="16" max="16" width="19.85546875" style="24" bestFit="1" customWidth="1"/>
    <col min="17" max="20" width="11.140625" style="24" customWidth="1"/>
    <col min="21" max="22" width="2.28515625" style="24" customWidth="1"/>
    <col min="23" max="23" width="19.85546875" style="24" bestFit="1" customWidth="1"/>
    <col min="24" max="27" width="11.140625" style="24" customWidth="1"/>
    <col min="28" max="29" width="2.28515625" style="24" customWidth="1"/>
    <col min="30" max="30" width="19.85546875" style="24" bestFit="1" customWidth="1"/>
    <col min="31" max="34" width="11.140625" style="24" customWidth="1"/>
    <col min="35" max="36" width="2.28515625" style="24" customWidth="1"/>
    <col min="37" max="37" width="19.85546875" style="24" bestFit="1" customWidth="1"/>
    <col min="38" max="41" width="11.140625" style="24" customWidth="1"/>
    <col min="42" max="43" width="2.28515625" style="24" customWidth="1"/>
    <col min="44" max="44" width="19.85546875" style="24" bestFit="1" customWidth="1"/>
    <col min="45" max="48" width="11.140625" style="24" customWidth="1"/>
    <col min="49" max="50" width="2.28515625" style="24" customWidth="1"/>
    <col min="51" max="51" width="19.85546875" style="24" bestFit="1" customWidth="1"/>
    <col min="52" max="55" width="11.140625" style="24" customWidth="1"/>
    <col min="56" max="57" width="2.28515625" style="24" customWidth="1"/>
    <col min="58" max="58" width="19.85546875" style="24" bestFit="1" customWidth="1"/>
    <col min="59" max="62" width="11.140625" style="24" customWidth="1"/>
    <col min="63" max="64" width="2.28515625" style="24" customWidth="1"/>
    <col min="65" max="65" width="19.85546875" style="24" bestFit="1" customWidth="1"/>
    <col min="66" max="69" width="11.140625" style="24" customWidth="1"/>
    <col min="70" max="71" width="2.28515625" style="24" customWidth="1"/>
    <col min="72" max="72" width="19.85546875" style="24" bestFit="1" customWidth="1"/>
    <col min="73" max="76" width="11.140625" style="24" customWidth="1"/>
    <col min="77" max="77" width="2.28515625" style="24" customWidth="1"/>
    <col min="78" max="16384" width="9.140625" style="24"/>
  </cols>
  <sheetData>
    <row r="1" spans="2:77" ht="5.25" customHeight="1" thickBot="1" x14ac:dyDescent="0.3"/>
    <row r="2" spans="2:77" ht="23.1" customHeight="1" x14ac:dyDescent="0.3">
      <c r="B2" s="181" t="s">
        <v>137</v>
      </c>
      <c r="C2" s="179"/>
      <c r="D2" s="188" t="s">
        <v>276</v>
      </c>
      <c r="E2" s="184">
        <v>201</v>
      </c>
      <c r="F2" s="186" t="s">
        <v>277</v>
      </c>
      <c r="G2" s="25"/>
      <c r="H2" s="25"/>
      <c r="I2" s="179" t="s">
        <v>99</v>
      </c>
      <c r="J2" s="180"/>
      <c r="K2" s="173" t="s">
        <v>88</v>
      </c>
      <c r="L2" s="173"/>
      <c r="M2" s="174"/>
      <c r="N2" s="25"/>
      <c r="O2" s="25"/>
      <c r="P2" s="179" t="s">
        <v>100</v>
      </c>
      <c r="Q2" s="180"/>
      <c r="R2" s="173" t="s">
        <v>89</v>
      </c>
      <c r="S2" s="173"/>
      <c r="T2" s="174"/>
      <c r="U2" s="25"/>
      <c r="V2" s="25"/>
      <c r="W2" s="179" t="s">
        <v>107</v>
      </c>
      <c r="X2" s="180"/>
      <c r="Y2" s="173" t="s">
        <v>75</v>
      </c>
      <c r="Z2" s="173"/>
      <c r="AA2" s="174"/>
      <c r="AB2" s="25"/>
      <c r="AC2" s="25"/>
      <c r="AD2" s="179" t="s">
        <v>108</v>
      </c>
      <c r="AE2" s="180"/>
      <c r="AF2" s="173" t="s">
        <v>75</v>
      </c>
      <c r="AG2" s="173"/>
      <c r="AH2" s="174"/>
      <c r="AI2" s="25"/>
      <c r="AJ2" s="25"/>
      <c r="AK2" s="179" t="s">
        <v>109</v>
      </c>
      <c r="AL2" s="180"/>
      <c r="AM2" s="173" t="s">
        <v>75</v>
      </c>
      <c r="AN2" s="173"/>
      <c r="AO2" s="174"/>
      <c r="AP2" s="25"/>
      <c r="AQ2" s="25"/>
      <c r="AR2" s="179" t="s">
        <v>110</v>
      </c>
      <c r="AS2" s="180"/>
      <c r="AT2" s="173" t="s">
        <v>75</v>
      </c>
      <c r="AU2" s="173"/>
      <c r="AV2" s="174"/>
      <c r="AW2" s="25"/>
      <c r="AX2" s="25"/>
      <c r="AY2" s="179" t="s">
        <v>116</v>
      </c>
      <c r="AZ2" s="180"/>
      <c r="BA2" s="173" t="s">
        <v>75</v>
      </c>
      <c r="BB2" s="173"/>
      <c r="BC2" s="174"/>
      <c r="BD2" s="25"/>
      <c r="BE2" s="25"/>
      <c r="BF2" s="179" t="s">
        <v>112</v>
      </c>
      <c r="BG2" s="180"/>
      <c r="BH2" s="173" t="s">
        <v>75</v>
      </c>
      <c r="BI2" s="173"/>
      <c r="BJ2" s="174"/>
      <c r="BK2" s="25"/>
      <c r="BL2" s="25"/>
      <c r="BM2" s="179" t="s">
        <v>115</v>
      </c>
      <c r="BN2" s="180"/>
      <c r="BO2" s="173" t="s">
        <v>75</v>
      </c>
      <c r="BP2" s="173"/>
      <c r="BQ2" s="174"/>
      <c r="BR2" s="25"/>
      <c r="BS2" s="25"/>
      <c r="BT2" s="179" t="s">
        <v>114</v>
      </c>
      <c r="BU2" s="180"/>
      <c r="BV2" s="173" t="s">
        <v>75</v>
      </c>
      <c r="BW2" s="173"/>
      <c r="BX2" s="174"/>
      <c r="BY2" s="25"/>
    </row>
    <row r="3" spans="2:77" ht="23.1" customHeight="1" thickBot="1" x14ac:dyDescent="0.35">
      <c r="B3" s="182"/>
      <c r="C3" s="183"/>
      <c r="D3" s="189"/>
      <c r="E3" s="185"/>
      <c r="F3" s="187"/>
      <c r="G3" s="25"/>
      <c r="H3" s="25"/>
      <c r="I3" s="175" t="s">
        <v>46</v>
      </c>
      <c r="J3" s="176"/>
      <c r="K3" s="23" t="str">
        <f>IF(ISNA(HLOOKUP(J27,Données!$C4:$O5,2,FALSE)),"... mois",HLOOKUP(J27,Données!$C4:$O5,2,FALSE))</f>
        <v>... mois</v>
      </c>
      <c r="L3" s="177" t="str">
        <f>IF(J11&lt;&gt;"",$C11,IF(K11&lt;&gt;"",$D11,IF(L11&lt;&gt;"",$E11,IF(M11&lt;&gt;"",$F11,"..."))))</f>
        <v>...</v>
      </c>
      <c r="M3" s="178"/>
      <c r="N3" s="25"/>
      <c r="O3" s="25"/>
      <c r="P3" s="175" t="s">
        <v>46</v>
      </c>
      <c r="Q3" s="176"/>
      <c r="R3" s="23" t="str">
        <f>IF(ISNA(HLOOKUP(Q27,Données!$C4:$O5,2,FALSE)),"... mois",HLOOKUP(Q27,Données!$C4:$O5,2,FALSE))</f>
        <v>... mois</v>
      </c>
      <c r="S3" s="177" t="str">
        <f>IF(Q11&lt;&gt;"",$C11,IF(R11&lt;&gt;"",$D11,IF(S11&lt;&gt;"",$E11,IF(T11&lt;&gt;"",$F11,"..."))))</f>
        <v>...</v>
      </c>
      <c r="T3" s="178"/>
      <c r="U3" s="25"/>
      <c r="V3" s="25"/>
      <c r="W3" s="175" t="s">
        <v>46</v>
      </c>
      <c r="X3" s="176"/>
      <c r="Y3" s="23" t="str">
        <f>IF(ISNA(HLOOKUP(X27,Données!$C4:$O5,2,FALSE)),"... mois",HLOOKUP(X27,Données!$C4:$O5,2,FALSE))</f>
        <v>... mois</v>
      </c>
      <c r="Z3" s="177" t="str">
        <f>IF(X11&lt;&gt;"",$C11,IF(Y11&lt;&gt;"",$D11,IF(Z11&lt;&gt;"",$E11,IF(AA11&lt;&gt;"",$F11,"..."))))</f>
        <v>...</v>
      </c>
      <c r="AA3" s="178"/>
      <c r="AB3" s="25"/>
      <c r="AC3" s="25"/>
      <c r="AD3" s="175" t="s">
        <v>46</v>
      </c>
      <c r="AE3" s="176"/>
      <c r="AF3" s="23" t="str">
        <f>IF(ISNA(HLOOKUP(AE27,Données!$C4:$O5,2,FALSE)),"... mois",HLOOKUP(AE27,Données!$C4:$O5,2,FALSE))</f>
        <v>... mois</v>
      </c>
      <c r="AG3" s="177" t="str">
        <f>IF(AE11&lt;&gt;"",$C11,IF(AF11&lt;&gt;"",$D11,IF(AG11&lt;&gt;"",$E11,IF(AH11&lt;&gt;"",$F11,"..."))))</f>
        <v>...</v>
      </c>
      <c r="AH3" s="178"/>
      <c r="AI3" s="25"/>
      <c r="AJ3" s="25"/>
      <c r="AK3" s="175" t="s">
        <v>46</v>
      </c>
      <c r="AL3" s="176"/>
      <c r="AM3" s="23" t="str">
        <f>IF(ISNA(HLOOKUP(AL27,Données!$C4:$O5,2,FALSE)),"... mois",HLOOKUP(AL27,Données!$C4:$O5,2,FALSE))</f>
        <v>... mois</v>
      </c>
      <c r="AN3" s="177" t="str">
        <f>IF(AL11&lt;&gt;"",$C11,IF(AM11&lt;&gt;"",$D11,IF(AN11&lt;&gt;"",$E11,IF(AO11&lt;&gt;"",$F11,"..."))))</f>
        <v>...</v>
      </c>
      <c r="AO3" s="178"/>
      <c r="AP3" s="25"/>
      <c r="AQ3" s="25"/>
      <c r="AR3" s="175" t="s">
        <v>46</v>
      </c>
      <c r="AS3" s="176"/>
      <c r="AT3" s="23" t="str">
        <f>IF(ISNA(HLOOKUP(AS27,Données!$C4:$O5,2,FALSE)),"... mois",HLOOKUP(AS27,Données!$C4:$O5,2,FALSE))</f>
        <v>... mois</v>
      </c>
      <c r="AU3" s="177" t="str">
        <f>IF(AS11&lt;&gt;"",$C11,IF(AT11&lt;&gt;"",$D11,IF(AU11&lt;&gt;"",$E11,IF(AV11&lt;&gt;"",$F11,"..."))))</f>
        <v>...</v>
      </c>
      <c r="AV3" s="178"/>
      <c r="AW3" s="25"/>
      <c r="AX3" s="25"/>
      <c r="AY3" s="175" t="s">
        <v>46</v>
      </c>
      <c r="AZ3" s="176"/>
      <c r="BA3" s="23" t="str">
        <f>IF(ISNA(HLOOKUP(AZ27,Données!$C4:$O5,2,FALSE)),"... mois",HLOOKUP(AZ27,Données!$C4:$O5,2,FALSE))</f>
        <v>... mois</v>
      </c>
      <c r="BB3" s="177" t="str">
        <f>IF(AZ11&lt;&gt;"",$C11,IF(BA11&lt;&gt;"",$D11,IF(BB11&lt;&gt;"",$E11,IF(BC11&lt;&gt;"",$F11,"..."))))</f>
        <v>...</v>
      </c>
      <c r="BC3" s="178"/>
      <c r="BD3" s="25"/>
      <c r="BE3" s="25"/>
      <c r="BF3" s="175" t="s">
        <v>46</v>
      </c>
      <c r="BG3" s="176"/>
      <c r="BH3" s="23" t="str">
        <f>IF(ISNA(HLOOKUP(BG27,Données!$C4:$O5,2,FALSE)),"... mois",HLOOKUP(BG27,Données!$C4:$O5,2,FALSE))</f>
        <v>... mois</v>
      </c>
      <c r="BI3" s="177" t="str">
        <f>IF(BG11&lt;&gt;"",$C11,IF(BH11&lt;&gt;"",$D11,IF(BI11&lt;&gt;"",$E11,IF(BJ11&lt;&gt;"",$F11,"..."))))</f>
        <v>...</v>
      </c>
      <c r="BJ3" s="178"/>
      <c r="BK3" s="25"/>
      <c r="BL3" s="25"/>
      <c r="BM3" s="175" t="s">
        <v>46</v>
      </c>
      <c r="BN3" s="176"/>
      <c r="BO3" s="23" t="str">
        <f>IF(ISNA(HLOOKUP(BN27,Données!$C4:$O5,2,FALSE)),"... mois",HLOOKUP(BN27,Données!$C4:$O5,2,FALSE))</f>
        <v>... mois</v>
      </c>
      <c r="BP3" s="177" t="str">
        <f>IF(BN11&lt;&gt;"",$C11,IF(BO11&lt;&gt;"",$D11,IF(BP11&lt;&gt;"",$E11,IF(BQ11&lt;&gt;"",$F11,"..."))))</f>
        <v>...</v>
      </c>
      <c r="BQ3" s="178"/>
      <c r="BR3" s="25"/>
      <c r="BS3" s="25"/>
      <c r="BT3" s="175" t="s">
        <v>46</v>
      </c>
      <c r="BU3" s="176"/>
      <c r="BV3" s="23" t="str">
        <f>IF(ISNA(HLOOKUP(BU27,Données!$C4:$O5,2,FALSE)),"... mois",HLOOKUP(BU27,Données!$C4:$O5,2,FALSE))</f>
        <v>... mois</v>
      </c>
      <c r="BW3" s="177" t="str">
        <f>IF(BU11&lt;&gt;"",$C11,IF(BV11&lt;&gt;"",$D11,IF(BW11&lt;&gt;"",$E11,IF(BX11&lt;&gt;"",$F11,"..."))))</f>
        <v>...</v>
      </c>
      <c r="BX3" s="178"/>
      <c r="BY3" s="25"/>
    </row>
    <row r="4" spans="2:77" ht="11.45" customHeight="1" x14ac:dyDescent="0.25">
      <c r="I4" s="26"/>
      <c r="J4" s="172"/>
      <c r="K4" s="172"/>
      <c r="L4" s="172"/>
      <c r="M4" s="27"/>
      <c r="P4" s="26"/>
      <c r="Q4" s="172"/>
      <c r="R4" s="172"/>
      <c r="S4" s="172"/>
      <c r="T4" s="27"/>
      <c r="W4" s="26"/>
      <c r="X4" s="172"/>
      <c r="Y4" s="172"/>
      <c r="Z4" s="172"/>
      <c r="AA4" s="27"/>
      <c r="AD4" s="26"/>
      <c r="AE4" s="172"/>
      <c r="AF4" s="172"/>
      <c r="AG4" s="172"/>
      <c r="AH4" s="27"/>
      <c r="AK4" s="26"/>
      <c r="AL4" s="172"/>
      <c r="AM4" s="172"/>
      <c r="AN4" s="172"/>
      <c r="AO4" s="27"/>
      <c r="AR4" s="26"/>
      <c r="AS4" s="172"/>
      <c r="AT4" s="172"/>
      <c r="AU4" s="172"/>
      <c r="AV4" s="27"/>
      <c r="AY4" s="26"/>
      <c r="AZ4" s="172"/>
      <c r="BA4" s="172"/>
      <c r="BB4" s="172"/>
      <c r="BC4" s="27"/>
      <c r="BF4" s="26"/>
      <c r="BG4" s="172"/>
      <c r="BH4" s="172"/>
      <c r="BI4" s="172"/>
      <c r="BJ4" s="27"/>
      <c r="BM4" s="26"/>
      <c r="BN4" s="172"/>
      <c r="BO4" s="172"/>
      <c r="BP4" s="172"/>
      <c r="BQ4" s="27"/>
      <c r="BT4" s="26"/>
      <c r="BU4" s="172"/>
      <c r="BV4" s="172"/>
      <c r="BW4" s="172"/>
      <c r="BX4" s="27"/>
    </row>
    <row r="5" spans="2:77" ht="15" customHeight="1" x14ac:dyDescent="0.25">
      <c r="B5" s="166" t="s">
        <v>67</v>
      </c>
      <c r="C5" s="169" t="s">
        <v>0</v>
      </c>
      <c r="D5" s="170"/>
      <c r="E5" s="170"/>
      <c r="F5" s="171"/>
      <c r="I5" s="166" t="s">
        <v>67</v>
      </c>
      <c r="J5" s="169" t="s">
        <v>0</v>
      </c>
      <c r="K5" s="170"/>
      <c r="L5" s="170"/>
      <c r="M5" s="171"/>
      <c r="P5" s="166" t="s">
        <v>67</v>
      </c>
      <c r="Q5" s="169" t="s">
        <v>0</v>
      </c>
      <c r="R5" s="170"/>
      <c r="S5" s="170"/>
      <c r="T5" s="171"/>
      <c r="W5" s="166" t="s">
        <v>67</v>
      </c>
      <c r="X5" s="169" t="s">
        <v>0</v>
      </c>
      <c r="Y5" s="170"/>
      <c r="Z5" s="170"/>
      <c r="AA5" s="171"/>
      <c r="AD5" s="166" t="s">
        <v>67</v>
      </c>
      <c r="AE5" s="169" t="s">
        <v>0</v>
      </c>
      <c r="AF5" s="170"/>
      <c r="AG5" s="170"/>
      <c r="AH5" s="171"/>
      <c r="AK5" s="166" t="s">
        <v>67</v>
      </c>
      <c r="AL5" s="169" t="s">
        <v>0</v>
      </c>
      <c r="AM5" s="170"/>
      <c r="AN5" s="170"/>
      <c r="AO5" s="171"/>
      <c r="AR5" s="166" t="s">
        <v>67</v>
      </c>
      <c r="AS5" s="169" t="s">
        <v>0</v>
      </c>
      <c r="AT5" s="170"/>
      <c r="AU5" s="170"/>
      <c r="AV5" s="171"/>
      <c r="AY5" s="166" t="s">
        <v>67</v>
      </c>
      <c r="AZ5" s="169" t="s">
        <v>0</v>
      </c>
      <c r="BA5" s="170"/>
      <c r="BB5" s="170"/>
      <c r="BC5" s="171"/>
      <c r="BF5" s="166" t="s">
        <v>67</v>
      </c>
      <c r="BG5" s="169" t="s">
        <v>0</v>
      </c>
      <c r="BH5" s="170"/>
      <c r="BI5" s="170"/>
      <c r="BJ5" s="171"/>
      <c r="BM5" s="166" t="s">
        <v>67</v>
      </c>
      <c r="BN5" s="169" t="s">
        <v>0</v>
      </c>
      <c r="BO5" s="170"/>
      <c r="BP5" s="170"/>
      <c r="BQ5" s="171"/>
      <c r="BT5" s="166" t="s">
        <v>67</v>
      </c>
      <c r="BU5" s="169" t="s">
        <v>0</v>
      </c>
      <c r="BV5" s="170"/>
      <c r="BW5" s="170"/>
      <c r="BX5" s="171"/>
    </row>
    <row r="6" spans="2:77" ht="15" customHeight="1" x14ac:dyDescent="0.25">
      <c r="B6" s="166"/>
      <c r="C6" s="28">
        <v>0</v>
      </c>
      <c r="D6" s="29">
        <v>1</v>
      </c>
      <c r="E6" s="29">
        <v>2</v>
      </c>
      <c r="F6" s="30">
        <v>3</v>
      </c>
      <c r="I6" s="166"/>
      <c r="J6" s="28">
        <v>0</v>
      </c>
      <c r="K6" s="29">
        <v>1</v>
      </c>
      <c r="L6" s="29">
        <v>2</v>
      </c>
      <c r="M6" s="30">
        <v>3</v>
      </c>
      <c r="P6" s="166"/>
      <c r="Q6" s="28">
        <v>0</v>
      </c>
      <c r="R6" s="29">
        <v>1</v>
      </c>
      <c r="S6" s="29">
        <v>2</v>
      </c>
      <c r="T6" s="30">
        <v>3</v>
      </c>
      <c r="W6" s="166"/>
      <c r="X6" s="28">
        <v>0</v>
      </c>
      <c r="Y6" s="29">
        <v>1</v>
      </c>
      <c r="Z6" s="29">
        <v>2</v>
      </c>
      <c r="AA6" s="30">
        <v>3</v>
      </c>
      <c r="AD6" s="166"/>
      <c r="AE6" s="28">
        <v>0</v>
      </c>
      <c r="AF6" s="29">
        <v>1</v>
      </c>
      <c r="AG6" s="29">
        <v>2</v>
      </c>
      <c r="AH6" s="30">
        <v>3</v>
      </c>
      <c r="AK6" s="166"/>
      <c r="AL6" s="28">
        <v>0</v>
      </c>
      <c r="AM6" s="29">
        <v>1</v>
      </c>
      <c r="AN6" s="29">
        <v>2</v>
      </c>
      <c r="AO6" s="30">
        <v>3</v>
      </c>
      <c r="AR6" s="166"/>
      <c r="AS6" s="28">
        <v>0</v>
      </c>
      <c r="AT6" s="29">
        <v>1</v>
      </c>
      <c r="AU6" s="29">
        <v>2</v>
      </c>
      <c r="AV6" s="30">
        <v>3</v>
      </c>
      <c r="AY6" s="166"/>
      <c r="AZ6" s="28">
        <v>0</v>
      </c>
      <c r="BA6" s="29">
        <v>1</v>
      </c>
      <c r="BB6" s="29">
        <v>2</v>
      </c>
      <c r="BC6" s="30">
        <v>3</v>
      </c>
      <c r="BF6" s="166"/>
      <c r="BG6" s="28">
        <v>0</v>
      </c>
      <c r="BH6" s="29">
        <v>1</v>
      </c>
      <c r="BI6" s="29">
        <v>2</v>
      </c>
      <c r="BJ6" s="30">
        <v>3</v>
      </c>
      <c r="BM6" s="166"/>
      <c r="BN6" s="28">
        <v>0</v>
      </c>
      <c r="BO6" s="29">
        <v>1</v>
      </c>
      <c r="BP6" s="29">
        <v>2</v>
      </c>
      <c r="BQ6" s="30">
        <v>3</v>
      </c>
      <c r="BT6" s="166"/>
      <c r="BU6" s="28">
        <v>0</v>
      </c>
      <c r="BV6" s="29">
        <v>1</v>
      </c>
      <c r="BW6" s="29">
        <v>2</v>
      </c>
      <c r="BX6" s="30">
        <v>3</v>
      </c>
    </row>
    <row r="7" spans="2:77" ht="35.1" customHeight="1" x14ac:dyDescent="0.25">
      <c r="B7" s="31" t="s">
        <v>52</v>
      </c>
      <c r="C7" s="32" t="s">
        <v>1</v>
      </c>
      <c r="D7" s="32" t="s">
        <v>60</v>
      </c>
      <c r="E7" s="32" t="s">
        <v>61</v>
      </c>
      <c r="F7" s="32" t="s">
        <v>2</v>
      </c>
      <c r="I7" s="31" t="s">
        <v>52</v>
      </c>
      <c r="J7" s="40"/>
      <c r="K7" s="40"/>
      <c r="L7" s="40"/>
      <c r="M7" s="40"/>
      <c r="P7" s="31" t="s">
        <v>52</v>
      </c>
      <c r="Q7" s="40"/>
      <c r="R7" s="40"/>
      <c r="S7" s="40"/>
      <c r="T7" s="40"/>
      <c r="W7" s="31" t="s">
        <v>52</v>
      </c>
      <c r="X7" s="40"/>
      <c r="Y7" s="40"/>
      <c r="Z7" s="40"/>
      <c r="AA7" s="40"/>
      <c r="AD7" s="31" t="s">
        <v>52</v>
      </c>
      <c r="AE7" s="40"/>
      <c r="AF7" s="40"/>
      <c r="AG7" s="40"/>
      <c r="AH7" s="40"/>
      <c r="AK7" s="31" t="s">
        <v>52</v>
      </c>
      <c r="AL7" s="40"/>
      <c r="AM7" s="40"/>
      <c r="AN7" s="40"/>
      <c r="AO7" s="40"/>
      <c r="AR7" s="31" t="s">
        <v>52</v>
      </c>
      <c r="AS7" s="40"/>
      <c r="AT7" s="40"/>
      <c r="AU7" s="40"/>
      <c r="AV7" s="40"/>
      <c r="AY7" s="31" t="s">
        <v>52</v>
      </c>
      <c r="AZ7" s="40"/>
      <c r="BA7" s="40"/>
      <c r="BB7" s="40"/>
      <c r="BC7" s="40"/>
      <c r="BF7" s="31" t="s">
        <v>52</v>
      </c>
      <c r="BG7" s="40"/>
      <c r="BH7" s="40"/>
      <c r="BI7" s="40"/>
      <c r="BJ7" s="40"/>
      <c r="BM7" s="31" t="s">
        <v>52</v>
      </c>
      <c r="BN7" s="40"/>
      <c r="BO7" s="40"/>
      <c r="BP7" s="40"/>
      <c r="BQ7" s="40"/>
      <c r="BT7" s="31" t="s">
        <v>52</v>
      </c>
      <c r="BU7" s="40"/>
      <c r="BV7" s="40"/>
      <c r="BW7" s="40"/>
      <c r="BX7" s="40"/>
    </row>
    <row r="8" spans="2:77" ht="35.1" customHeight="1" x14ac:dyDescent="0.25">
      <c r="B8" s="31" t="s">
        <v>54</v>
      </c>
      <c r="C8" s="33" t="s">
        <v>3</v>
      </c>
      <c r="D8" s="34" t="s">
        <v>62</v>
      </c>
      <c r="E8" s="34" t="s">
        <v>63</v>
      </c>
      <c r="F8" s="34" t="s">
        <v>64</v>
      </c>
      <c r="I8" s="31" t="s">
        <v>54</v>
      </c>
      <c r="J8" s="40"/>
      <c r="K8" s="40"/>
      <c r="L8" s="40"/>
      <c r="M8" s="40"/>
      <c r="P8" s="31" t="s">
        <v>54</v>
      </c>
      <c r="Q8" s="40"/>
      <c r="R8" s="40"/>
      <c r="S8" s="40"/>
      <c r="T8" s="40"/>
      <c r="W8" s="31" t="s">
        <v>54</v>
      </c>
      <c r="X8" s="40"/>
      <c r="Y8" s="40"/>
      <c r="Z8" s="40"/>
      <c r="AA8" s="40"/>
      <c r="AD8" s="31" t="s">
        <v>54</v>
      </c>
      <c r="AE8" s="40"/>
      <c r="AF8" s="40"/>
      <c r="AG8" s="40"/>
      <c r="AH8" s="40"/>
      <c r="AK8" s="31" t="s">
        <v>54</v>
      </c>
      <c r="AL8" s="40"/>
      <c r="AM8" s="40"/>
      <c r="AN8" s="40"/>
      <c r="AO8" s="40"/>
      <c r="AR8" s="31" t="s">
        <v>54</v>
      </c>
      <c r="AS8" s="40"/>
      <c r="AT8" s="40"/>
      <c r="AU8" s="40"/>
      <c r="AV8" s="40"/>
      <c r="AY8" s="31" t="s">
        <v>54</v>
      </c>
      <c r="AZ8" s="40"/>
      <c r="BA8" s="40"/>
      <c r="BB8" s="40"/>
      <c r="BC8" s="40"/>
      <c r="BF8" s="31" t="s">
        <v>54</v>
      </c>
      <c r="BG8" s="40"/>
      <c r="BH8" s="40"/>
      <c r="BI8" s="40"/>
      <c r="BJ8" s="40"/>
      <c r="BM8" s="31" t="s">
        <v>54</v>
      </c>
      <c r="BN8" s="40"/>
      <c r="BO8" s="40"/>
      <c r="BP8" s="40"/>
      <c r="BQ8" s="40"/>
      <c r="BT8" s="31" t="s">
        <v>54</v>
      </c>
      <c r="BU8" s="40"/>
      <c r="BV8" s="40"/>
      <c r="BW8" s="40"/>
      <c r="BX8" s="40"/>
    </row>
    <row r="9" spans="2:77" ht="35.1" customHeight="1" x14ac:dyDescent="0.25">
      <c r="B9" s="35" t="s">
        <v>4</v>
      </c>
      <c r="C9" s="33" t="s">
        <v>65</v>
      </c>
      <c r="D9" s="33" t="s">
        <v>6</v>
      </c>
      <c r="E9" s="33" t="s">
        <v>7</v>
      </c>
      <c r="F9" s="33" t="s">
        <v>8</v>
      </c>
      <c r="I9" s="35" t="s">
        <v>4</v>
      </c>
      <c r="J9" s="40"/>
      <c r="K9" s="40"/>
      <c r="L9" s="40"/>
      <c r="M9" s="40"/>
      <c r="P9" s="35" t="s">
        <v>4</v>
      </c>
      <c r="Q9" s="40"/>
      <c r="R9" s="40"/>
      <c r="S9" s="40"/>
      <c r="T9" s="40"/>
      <c r="W9" s="35" t="s">
        <v>4</v>
      </c>
      <c r="X9" s="40"/>
      <c r="Y9" s="40"/>
      <c r="Z9" s="40"/>
      <c r="AA9" s="40"/>
      <c r="AD9" s="35" t="s">
        <v>4</v>
      </c>
      <c r="AE9" s="40"/>
      <c r="AF9" s="40"/>
      <c r="AG9" s="40"/>
      <c r="AH9" s="40"/>
      <c r="AK9" s="35" t="s">
        <v>4</v>
      </c>
      <c r="AL9" s="40"/>
      <c r="AM9" s="40"/>
      <c r="AN9" s="40"/>
      <c r="AO9" s="40"/>
      <c r="AR9" s="35" t="s">
        <v>4</v>
      </c>
      <c r="AS9" s="40"/>
      <c r="AT9" s="40"/>
      <c r="AU9" s="40"/>
      <c r="AV9" s="40"/>
      <c r="AY9" s="35" t="s">
        <v>4</v>
      </c>
      <c r="AZ9" s="40"/>
      <c r="BA9" s="40"/>
      <c r="BB9" s="40"/>
      <c r="BC9" s="40"/>
      <c r="BF9" s="35" t="s">
        <v>4</v>
      </c>
      <c r="BG9" s="40"/>
      <c r="BH9" s="40"/>
      <c r="BI9" s="40"/>
      <c r="BJ9" s="40"/>
      <c r="BM9" s="35" t="s">
        <v>4</v>
      </c>
      <c r="BN9" s="40"/>
      <c r="BO9" s="40"/>
      <c r="BP9" s="40"/>
      <c r="BQ9" s="40"/>
      <c r="BT9" s="35" t="s">
        <v>4</v>
      </c>
      <c r="BU9" s="40"/>
      <c r="BV9" s="40"/>
      <c r="BW9" s="40"/>
      <c r="BX9" s="40"/>
    </row>
    <row r="10" spans="2:77" ht="35.1" customHeight="1" x14ac:dyDescent="0.25">
      <c r="B10" s="31" t="s">
        <v>9</v>
      </c>
      <c r="C10" s="33" t="s">
        <v>5</v>
      </c>
      <c r="D10" s="32" t="s">
        <v>71</v>
      </c>
      <c r="E10" s="32" t="s">
        <v>72</v>
      </c>
      <c r="F10" s="32" t="s">
        <v>73</v>
      </c>
      <c r="I10" s="31" t="s">
        <v>9</v>
      </c>
      <c r="J10" s="40"/>
      <c r="K10" s="40"/>
      <c r="L10" s="40"/>
      <c r="M10" s="40"/>
      <c r="P10" s="31" t="s">
        <v>9</v>
      </c>
      <c r="Q10" s="40"/>
      <c r="R10" s="40"/>
      <c r="S10" s="40"/>
      <c r="T10" s="40"/>
      <c r="W10" s="31" t="s">
        <v>9</v>
      </c>
      <c r="X10" s="40"/>
      <c r="Y10" s="40"/>
      <c r="Z10" s="40"/>
      <c r="AA10" s="40"/>
      <c r="AD10" s="31" t="s">
        <v>9</v>
      </c>
      <c r="AE10" s="40"/>
      <c r="AF10" s="40"/>
      <c r="AG10" s="40"/>
      <c r="AH10" s="40"/>
      <c r="AK10" s="31" t="s">
        <v>9</v>
      </c>
      <c r="AL10" s="40"/>
      <c r="AM10" s="40"/>
      <c r="AN10" s="40"/>
      <c r="AO10" s="40"/>
      <c r="AR10" s="31" t="s">
        <v>9</v>
      </c>
      <c r="AS10" s="40"/>
      <c r="AT10" s="40"/>
      <c r="AU10" s="40"/>
      <c r="AV10" s="40"/>
      <c r="AY10" s="31" t="s">
        <v>9</v>
      </c>
      <c r="AZ10" s="40"/>
      <c r="BA10" s="40"/>
      <c r="BB10" s="40"/>
      <c r="BC10" s="40"/>
      <c r="BF10" s="31" t="s">
        <v>9</v>
      </c>
      <c r="BG10" s="40"/>
      <c r="BH10" s="40"/>
      <c r="BI10" s="40"/>
      <c r="BJ10" s="40"/>
      <c r="BM10" s="31" t="s">
        <v>9</v>
      </c>
      <c r="BN10" s="40"/>
      <c r="BO10" s="40"/>
      <c r="BP10" s="40"/>
      <c r="BQ10" s="40"/>
      <c r="BT10" s="31" t="s">
        <v>9</v>
      </c>
      <c r="BU10" s="40"/>
      <c r="BV10" s="40"/>
      <c r="BW10" s="40"/>
      <c r="BX10" s="40"/>
    </row>
    <row r="11" spans="2:77" ht="35.1" customHeight="1" x14ac:dyDescent="0.25">
      <c r="B11" s="31" t="s">
        <v>53</v>
      </c>
      <c r="C11" s="32" t="s">
        <v>66</v>
      </c>
      <c r="D11" s="32" t="s">
        <v>70</v>
      </c>
      <c r="E11" s="32" t="s">
        <v>69</v>
      </c>
      <c r="F11" s="32" t="s">
        <v>68</v>
      </c>
      <c r="I11" s="31" t="s">
        <v>53</v>
      </c>
      <c r="J11" s="40"/>
      <c r="K11" s="40"/>
      <c r="L11" s="40"/>
      <c r="M11" s="40"/>
      <c r="P11" s="31" t="s">
        <v>53</v>
      </c>
      <c r="Q11" s="40"/>
      <c r="R11" s="40"/>
      <c r="S11" s="40"/>
      <c r="T11" s="40"/>
      <c r="W11" s="31" t="s">
        <v>53</v>
      </c>
      <c r="X11" s="40"/>
      <c r="Y11" s="40"/>
      <c r="Z11" s="40"/>
      <c r="AA11" s="40"/>
      <c r="AD11" s="31" t="s">
        <v>53</v>
      </c>
      <c r="AE11" s="40"/>
      <c r="AF11" s="40"/>
      <c r="AG11" s="40"/>
      <c r="AH11" s="40"/>
      <c r="AK11" s="31" t="s">
        <v>53</v>
      </c>
      <c r="AL11" s="40"/>
      <c r="AM11" s="40"/>
      <c r="AN11" s="40"/>
      <c r="AO11" s="40"/>
      <c r="AR11" s="31" t="s">
        <v>53</v>
      </c>
      <c r="AS11" s="40"/>
      <c r="AT11" s="40"/>
      <c r="AU11" s="40"/>
      <c r="AV11" s="40"/>
      <c r="AY11" s="31" t="s">
        <v>53</v>
      </c>
      <c r="AZ11" s="40"/>
      <c r="BA11" s="40"/>
      <c r="BB11" s="40"/>
      <c r="BC11" s="40"/>
      <c r="BF11" s="31" t="s">
        <v>53</v>
      </c>
      <c r="BG11" s="40"/>
      <c r="BH11" s="40"/>
      <c r="BI11" s="40"/>
      <c r="BJ11" s="40"/>
      <c r="BM11" s="31" t="s">
        <v>53</v>
      </c>
      <c r="BN11" s="40"/>
      <c r="BO11" s="40"/>
      <c r="BP11" s="40"/>
      <c r="BQ11" s="40"/>
      <c r="BT11" s="31" t="s">
        <v>53</v>
      </c>
      <c r="BU11" s="40"/>
      <c r="BV11" s="40"/>
      <c r="BW11" s="40"/>
      <c r="BX11" s="40"/>
    </row>
    <row r="12" spans="2:77" ht="9.1999999999999993" customHeight="1" x14ac:dyDescent="0.25">
      <c r="K12" s="19">
        <f>COUNTIF(K7:K10,"x")</f>
        <v>0</v>
      </c>
      <c r="L12" s="19">
        <f>COUNTIF(L7:L10,"x")*2</f>
        <v>0</v>
      </c>
      <c r="M12" s="19">
        <f>COUNTIF(M7:M10,"x")*3</f>
        <v>0</v>
      </c>
      <c r="R12" s="19">
        <f>COUNTIF(R7:R10,"x")</f>
        <v>0</v>
      </c>
      <c r="S12" s="19">
        <f>COUNTIF(S7:S10,"x")*2</f>
        <v>0</v>
      </c>
      <c r="T12" s="19">
        <f>COUNTIF(T7:T10,"x")*3</f>
        <v>0</v>
      </c>
      <c r="Y12" s="19">
        <f>COUNTIF(Y7:Y10,"x")</f>
        <v>0</v>
      </c>
      <c r="Z12" s="19">
        <f>COUNTIF(Z7:Z10,"x")*2</f>
        <v>0</v>
      </c>
      <c r="AA12" s="19">
        <f>COUNTIF(AA7:AA10,"x")*3</f>
        <v>0</v>
      </c>
      <c r="AF12" s="19">
        <f>COUNTIF(AF7:AF10,"x")</f>
        <v>0</v>
      </c>
      <c r="AG12" s="19">
        <f>COUNTIF(AG7:AG10,"x")*2</f>
        <v>0</v>
      </c>
      <c r="AH12" s="19">
        <f>COUNTIF(AH7:AH10,"x")*3</f>
        <v>0</v>
      </c>
      <c r="AM12" s="19">
        <f>COUNTIF(AM7:AM10,"x")</f>
        <v>0</v>
      </c>
      <c r="AN12" s="19">
        <f>COUNTIF(AN7:AN10,"x")*2</f>
        <v>0</v>
      </c>
      <c r="AO12" s="19">
        <f>COUNTIF(AO7:AO10,"x")*3</f>
        <v>0</v>
      </c>
      <c r="AT12" s="19">
        <f>COUNTIF(AT7:AT10,"x")</f>
        <v>0</v>
      </c>
      <c r="AU12" s="19">
        <f>COUNTIF(AU7:AU10,"x")*2</f>
        <v>0</v>
      </c>
      <c r="AV12" s="19">
        <f>COUNTIF(AV7:AV10,"x")*3</f>
        <v>0</v>
      </c>
      <c r="BA12" s="19">
        <f>COUNTIF(BA7:BA10,"x")</f>
        <v>0</v>
      </c>
      <c r="BB12" s="19">
        <f>COUNTIF(BB7:BB10,"x")*2</f>
        <v>0</v>
      </c>
      <c r="BC12" s="19">
        <f>COUNTIF(BC7:BC10,"x")*3</f>
        <v>0</v>
      </c>
      <c r="BH12" s="22">
        <f>COUNTIF(BH7:BH10,"x")</f>
        <v>0</v>
      </c>
      <c r="BI12" s="22">
        <f>COUNTIF(BI7:BI10,"x")*2</f>
        <v>0</v>
      </c>
      <c r="BJ12" s="22">
        <f>COUNTIF(BJ7:BJ10,"x")*3</f>
        <v>0</v>
      </c>
      <c r="BO12" s="22">
        <f>COUNTIF(BO7:BO10,"x")</f>
        <v>0</v>
      </c>
      <c r="BP12" s="22">
        <f>COUNTIF(BP7:BP10,"x")*2</f>
        <v>0</v>
      </c>
      <c r="BQ12" s="22">
        <f>COUNTIF(BQ7:BQ10,"x")*3</f>
        <v>0</v>
      </c>
      <c r="BV12" s="22">
        <f>COUNTIF(BV7:BV10,"x")</f>
        <v>0</v>
      </c>
      <c r="BW12" s="22">
        <f>COUNTIF(BW7:BW10,"x")*2</f>
        <v>0</v>
      </c>
      <c r="BX12" s="22">
        <f>COUNTIF(BX7:BX10,"x")*3</f>
        <v>0</v>
      </c>
    </row>
    <row r="13" spans="2:77" ht="21" x14ac:dyDescent="0.25">
      <c r="I13" s="36" t="s">
        <v>44</v>
      </c>
      <c r="J13" s="37">
        <f>SUM(K12:M12)</f>
        <v>0</v>
      </c>
      <c r="K13" s="38" t="s">
        <v>11</v>
      </c>
      <c r="P13" s="36" t="s">
        <v>44</v>
      </c>
      <c r="Q13" s="37">
        <f>SUM(R12:T12)</f>
        <v>0</v>
      </c>
      <c r="R13" s="38" t="s">
        <v>11</v>
      </c>
      <c r="W13" s="36" t="s">
        <v>44</v>
      </c>
      <c r="X13" s="37">
        <f>SUM(Y12:AA12)</f>
        <v>0</v>
      </c>
      <c r="Y13" s="38" t="s">
        <v>11</v>
      </c>
      <c r="AD13" s="36" t="s">
        <v>44</v>
      </c>
      <c r="AE13" s="37">
        <f>SUM(AF12:AH12)</f>
        <v>0</v>
      </c>
      <c r="AF13" s="38" t="s">
        <v>11</v>
      </c>
      <c r="AK13" s="36" t="s">
        <v>44</v>
      </c>
      <c r="AL13" s="37">
        <f>SUM(AM12:AO12)</f>
        <v>0</v>
      </c>
      <c r="AM13" s="38" t="s">
        <v>11</v>
      </c>
      <c r="AR13" s="36" t="s">
        <v>44</v>
      </c>
      <c r="AS13" s="37">
        <f>SUM(AT12:AV12)</f>
        <v>0</v>
      </c>
      <c r="AT13" s="38" t="s">
        <v>11</v>
      </c>
      <c r="AY13" s="36" t="s">
        <v>44</v>
      </c>
      <c r="AZ13" s="37">
        <f>SUM(BA12:BC12)</f>
        <v>0</v>
      </c>
      <c r="BA13" s="38" t="s">
        <v>11</v>
      </c>
      <c r="BF13" s="36" t="s">
        <v>44</v>
      </c>
      <c r="BG13" s="37">
        <f>SUM(BH12:BJ12)</f>
        <v>0</v>
      </c>
      <c r="BH13" s="38" t="s">
        <v>11</v>
      </c>
      <c r="BM13" s="36" t="s">
        <v>44</v>
      </c>
      <c r="BN13" s="37">
        <f>SUM(BO12:BQ12)</f>
        <v>0</v>
      </c>
      <c r="BO13" s="38" t="s">
        <v>11</v>
      </c>
      <c r="BT13" s="36" t="s">
        <v>44</v>
      </c>
      <c r="BU13" s="37">
        <f>SUM(BV12:BX12)</f>
        <v>0</v>
      </c>
      <c r="BV13" s="38" t="s">
        <v>11</v>
      </c>
    </row>
    <row r="14" spans="2:77" ht="9.1999999999999993" customHeight="1" x14ac:dyDescent="0.25"/>
    <row r="15" spans="2:77" ht="15.6" customHeight="1" x14ac:dyDescent="0.25">
      <c r="I15" s="167" t="s">
        <v>34</v>
      </c>
      <c r="J15" s="167"/>
      <c r="K15" s="167"/>
      <c r="L15" s="167"/>
      <c r="M15" s="167"/>
      <c r="P15" s="167" t="s">
        <v>34</v>
      </c>
      <c r="Q15" s="167"/>
      <c r="R15" s="167"/>
      <c r="S15" s="167"/>
      <c r="T15" s="167"/>
      <c r="W15" s="167" t="s">
        <v>34</v>
      </c>
      <c r="X15" s="167"/>
      <c r="Y15" s="167"/>
      <c r="Z15" s="167"/>
      <c r="AA15" s="167"/>
      <c r="AD15" s="167" t="s">
        <v>34</v>
      </c>
      <c r="AE15" s="167"/>
      <c r="AF15" s="167"/>
      <c r="AG15" s="167"/>
      <c r="AH15" s="167"/>
      <c r="AK15" s="167" t="s">
        <v>34</v>
      </c>
      <c r="AL15" s="167"/>
      <c r="AM15" s="167"/>
      <c r="AN15" s="167"/>
      <c r="AO15" s="167"/>
      <c r="AR15" s="167" t="s">
        <v>34</v>
      </c>
      <c r="AS15" s="167"/>
      <c r="AT15" s="167"/>
      <c r="AU15" s="167"/>
      <c r="AV15" s="167"/>
      <c r="AY15" s="167" t="s">
        <v>34</v>
      </c>
      <c r="AZ15" s="167"/>
      <c r="BA15" s="167"/>
      <c r="BB15" s="167"/>
      <c r="BC15" s="167"/>
      <c r="BF15" s="167" t="s">
        <v>34</v>
      </c>
      <c r="BG15" s="167"/>
      <c r="BH15" s="167"/>
      <c r="BI15" s="167"/>
      <c r="BJ15" s="167"/>
      <c r="BM15" s="167" t="s">
        <v>34</v>
      </c>
      <c r="BN15" s="167"/>
      <c r="BO15" s="167"/>
      <c r="BP15" s="167"/>
      <c r="BQ15" s="167"/>
      <c r="BT15" s="167" t="s">
        <v>34</v>
      </c>
      <c r="BU15" s="167"/>
      <c r="BV15" s="167"/>
      <c r="BW15" s="167"/>
      <c r="BX15" s="167"/>
    </row>
    <row r="16" spans="2:77" ht="4.5" customHeight="1" x14ac:dyDescent="0.25">
      <c r="I16" s="168"/>
      <c r="J16" s="168"/>
      <c r="K16" s="168"/>
      <c r="L16" s="168"/>
      <c r="M16" s="168"/>
      <c r="P16" s="168"/>
      <c r="Q16" s="168"/>
      <c r="R16" s="168"/>
      <c r="S16" s="168"/>
      <c r="T16" s="168"/>
      <c r="W16" s="168"/>
      <c r="X16" s="168"/>
      <c r="Y16" s="168"/>
      <c r="Z16" s="168"/>
      <c r="AA16" s="168"/>
      <c r="AD16" s="168"/>
      <c r="AE16" s="168"/>
      <c r="AF16" s="168"/>
      <c r="AG16" s="168"/>
      <c r="AH16" s="168"/>
      <c r="AK16" s="168"/>
      <c r="AL16" s="168"/>
      <c r="AM16" s="168"/>
      <c r="AN16" s="168"/>
      <c r="AO16" s="168"/>
      <c r="AR16" s="168"/>
      <c r="AS16" s="168"/>
      <c r="AT16" s="168"/>
      <c r="AU16" s="168"/>
      <c r="AV16" s="168"/>
      <c r="AY16" s="168"/>
      <c r="AZ16" s="168"/>
      <c r="BA16" s="168"/>
      <c r="BB16" s="168"/>
      <c r="BC16" s="168"/>
      <c r="BF16" s="168"/>
      <c r="BG16" s="168"/>
      <c r="BH16" s="168"/>
      <c r="BI16" s="168"/>
      <c r="BJ16" s="168"/>
      <c r="BM16" s="168"/>
      <c r="BN16" s="168"/>
      <c r="BO16" s="168"/>
      <c r="BP16" s="168"/>
      <c r="BQ16" s="168"/>
      <c r="BT16" s="168"/>
      <c r="BU16" s="168"/>
      <c r="BV16" s="168"/>
      <c r="BW16" s="168"/>
      <c r="BX16" s="168"/>
    </row>
    <row r="17" spans="9:77" ht="30.2" customHeight="1" x14ac:dyDescent="0.25">
      <c r="I17" s="166" t="s">
        <v>20</v>
      </c>
      <c r="J17" s="166"/>
      <c r="K17" s="166"/>
      <c r="L17" s="166"/>
      <c r="M17" s="35" t="s">
        <v>0</v>
      </c>
      <c r="P17" s="166" t="s">
        <v>20</v>
      </c>
      <c r="Q17" s="166"/>
      <c r="R17" s="166"/>
      <c r="S17" s="166"/>
      <c r="T17" s="35" t="s">
        <v>0</v>
      </c>
      <c r="W17" s="166" t="s">
        <v>20</v>
      </c>
      <c r="X17" s="166"/>
      <c r="Y17" s="166"/>
      <c r="Z17" s="166"/>
      <c r="AA17" s="35" t="s">
        <v>0</v>
      </c>
      <c r="AD17" s="166" t="s">
        <v>20</v>
      </c>
      <c r="AE17" s="166"/>
      <c r="AF17" s="166"/>
      <c r="AG17" s="166"/>
      <c r="AH17" s="35" t="s">
        <v>0</v>
      </c>
      <c r="AK17" s="166" t="s">
        <v>20</v>
      </c>
      <c r="AL17" s="166"/>
      <c r="AM17" s="166"/>
      <c r="AN17" s="166"/>
      <c r="AO17" s="35" t="s">
        <v>0</v>
      </c>
      <c r="AR17" s="166" t="s">
        <v>20</v>
      </c>
      <c r="AS17" s="166"/>
      <c r="AT17" s="166"/>
      <c r="AU17" s="166"/>
      <c r="AV17" s="35" t="s">
        <v>0</v>
      </c>
      <c r="AY17" s="166" t="s">
        <v>20</v>
      </c>
      <c r="AZ17" s="166"/>
      <c r="BA17" s="166"/>
      <c r="BB17" s="166"/>
      <c r="BC17" s="35" t="s">
        <v>0</v>
      </c>
      <c r="BF17" s="166" t="s">
        <v>20</v>
      </c>
      <c r="BG17" s="166"/>
      <c r="BH17" s="166"/>
      <c r="BI17" s="166"/>
      <c r="BJ17" s="35" t="s">
        <v>0</v>
      </c>
      <c r="BM17" s="166" t="s">
        <v>20</v>
      </c>
      <c r="BN17" s="166"/>
      <c r="BO17" s="166"/>
      <c r="BP17" s="166"/>
      <c r="BQ17" s="35" t="s">
        <v>0</v>
      </c>
      <c r="BT17" s="166" t="s">
        <v>20</v>
      </c>
      <c r="BU17" s="166"/>
      <c r="BV17" s="166"/>
      <c r="BW17" s="166"/>
      <c r="BX17" s="35" t="s">
        <v>0</v>
      </c>
    </row>
    <row r="18" spans="9:77" ht="30.2" customHeight="1" x14ac:dyDescent="0.25">
      <c r="I18" s="165" t="s">
        <v>12</v>
      </c>
      <c r="J18" s="165"/>
      <c r="K18" s="165"/>
      <c r="L18" s="165"/>
      <c r="M18" s="40"/>
      <c r="N18" s="20" t="str">
        <f>IF(M18="x",-2,"")</f>
        <v/>
      </c>
      <c r="P18" s="165" t="s">
        <v>12</v>
      </c>
      <c r="Q18" s="165"/>
      <c r="R18" s="165"/>
      <c r="S18" s="165"/>
      <c r="T18" s="40"/>
      <c r="U18" s="20" t="str">
        <f>IF(T18="x",-2,"")</f>
        <v/>
      </c>
      <c r="W18" s="165" t="s">
        <v>12</v>
      </c>
      <c r="X18" s="165"/>
      <c r="Y18" s="165"/>
      <c r="Z18" s="165"/>
      <c r="AA18" s="40"/>
      <c r="AB18" s="20" t="str">
        <f>IF(AA18="x",-2,"")</f>
        <v/>
      </c>
      <c r="AD18" s="165" t="s">
        <v>12</v>
      </c>
      <c r="AE18" s="165"/>
      <c r="AF18" s="165"/>
      <c r="AG18" s="165"/>
      <c r="AH18" s="40"/>
      <c r="AI18" s="20" t="str">
        <f>IF(AH18="x",-2,"")</f>
        <v/>
      </c>
      <c r="AK18" s="165" t="s">
        <v>12</v>
      </c>
      <c r="AL18" s="165"/>
      <c r="AM18" s="165"/>
      <c r="AN18" s="165"/>
      <c r="AO18" s="40"/>
      <c r="AP18" s="20" t="str">
        <f>IF(AO18="x",-2,"")</f>
        <v/>
      </c>
      <c r="AR18" s="165" t="s">
        <v>12</v>
      </c>
      <c r="AS18" s="165"/>
      <c r="AT18" s="165"/>
      <c r="AU18" s="165"/>
      <c r="AV18" s="40"/>
      <c r="AW18" s="20" t="str">
        <f>IF(AV18="x",-2,"")</f>
        <v/>
      </c>
      <c r="AY18" s="165" t="s">
        <v>12</v>
      </c>
      <c r="AZ18" s="165"/>
      <c r="BA18" s="165"/>
      <c r="BB18" s="165"/>
      <c r="BC18" s="40"/>
      <c r="BD18" s="20" t="str">
        <f>IF(BC18="x",-2,"")</f>
        <v/>
      </c>
      <c r="BF18" s="165" t="s">
        <v>12</v>
      </c>
      <c r="BG18" s="165"/>
      <c r="BH18" s="165"/>
      <c r="BI18" s="165"/>
      <c r="BJ18" s="40"/>
      <c r="BK18" s="20" t="str">
        <f>IF(BJ18="x",-2,"")</f>
        <v/>
      </c>
      <c r="BM18" s="165" t="s">
        <v>12</v>
      </c>
      <c r="BN18" s="165"/>
      <c r="BO18" s="165"/>
      <c r="BP18" s="165"/>
      <c r="BQ18" s="40"/>
      <c r="BR18" s="20" t="str">
        <f>IF(BQ18="x",-2,"")</f>
        <v/>
      </c>
      <c r="BT18" s="165" t="s">
        <v>12</v>
      </c>
      <c r="BU18" s="165"/>
      <c r="BV18" s="165"/>
      <c r="BW18" s="165"/>
      <c r="BX18" s="40"/>
      <c r="BY18" s="20" t="str">
        <f>IF(BX18="x",-2,"")</f>
        <v/>
      </c>
    </row>
    <row r="19" spans="9:77" ht="30.2" customHeight="1" x14ac:dyDescent="0.25">
      <c r="I19" s="165" t="s">
        <v>13</v>
      </c>
      <c r="J19" s="165"/>
      <c r="K19" s="165"/>
      <c r="L19" s="165"/>
      <c r="M19" s="40"/>
      <c r="N19" s="21" t="str">
        <f>IF(M19="x",-1,"")</f>
        <v/>
      </c>
      <c r="P19" s="165" t="s">
        <v>13</v>
      </c>
      <c r="Q19" s="165"/>
      <c r="R19" s="165"/>
      <c r="S19" s="165"/>
      <c r="T19" s="40"/>
      <c r="U19" s="21" t="str">
        <f>IF(T19="x",-1,"")</f>
        <v/>
      </c>
      <c r="W19" s="165" t="s">
        <v>13</v>
      </c>
      <c r="X19" s="165"/>
      <c r="Y19" s="165"/>
      <c r="Z19" s="165"/>
      <c r="AA19" s="40"/>
      <c r="AB19" s="21" t="str">
        <f>IF(AA19="x",-1,"")</f>
        <v/>
      </c>
      <c r="AD19" s="165" t="s">
        <v>13</v>
      </c>
      <c r="AE19" s="165"/>
      <c r="AF19" s="165"/>
      <c r="AG19" s="165"/>
      <c r="AH19" s="40"/>
      <c r="AI19" s="21" t="str">
        <f>IF(AH19="x",-1,"")</f>
        <v/>
      </c>
      <c r="AK19" s="165" t="s">
        <v>13</v>
      </c>
      <c r="AL19" s="165"/>
      <c r="AM19" s="165"/>
      <c r="AN19" s="165"/>
      <c r="AO19" s="40"/>
      <c r="AP19" s="21" t="str">
        <f>IF(AO19="x",-1,"")</f>
        <v/>
      </c>
      <c r="AR19" s="165" t="s">
        <v>13</v>
      </c>
      <c r="AS19" s="165"/>
      <c r="AT19" s="165"/>
      <c r="AU19" s="165"/>
      <c r="AV19" s="40"/>
      <c r="AW19" s="21" t="str">
        <f>IF(AV19="x",-1,"")</f>
        <v/>
      </c>
      <c r="AY19" s="165" t="s">
        <v>13</v>
      </c>
      <c r="AZ19" s="165"/>
      <c r="BA19" s="165"/>
      <c r="BB19" s="165"/>
      <c r="BC19" s="40"/>
      <c r="BD19" s="21" t="str">
        <f>IF(BC19="x",-1,"")</f>
        <v/>
      </c>
      <c r="BF19" s="165" t="s">
        <v>13</v>
      </c>
      <c r="BG19" s="165"/>
      <c r="BH19" s="165"/>
      <c r="BI19" s="165"/>
      <c r="BJ19" s="40"/>
      <c r="BK19" s="21" t="str">
        <f>IF(BJ19="x",-1,"")</f>
        <v/>
      </c>
      <c r="BM19" s="165" t="s">
        <v>13</v>
      </c>
      <c r="BN19" s="165"/>
      <c r="BO19" s="165"/>
      <c r="BP19" s="165"/>
      <c r="BQ19" s="40"/>
      <c r="BR19" s="21" t="str">
        <f>IF(BQ19="x",-1,"")</f>
        <v/>
      </c>
      <c r="BT19" s="165" t="s">
        <v>13</v>
      </c>
      <c r="BU19" s="165"/>
      <c r="BV19" s="165"/>
      <c r="BW19" s="165"/>
      <c r="BX19" s="40"/>
      <c r="BY19" s="21" t="str">
        <f>IF(BX19="x",-1,"")</f>
        <v/>
      </c>
    </row>
    <row r="20" spans="9:77" ht="30.2" customHeight="1" x14ac:dyDescent="0.25">
      <c r="I20" s="165" t="s">
        <v>14</v>
      </c>
      <c r="J20" s="165"/>
      <c r="K20" s="165"/>
      <c r="L20" s="165"/>
      <c r="M20" s="40"/>
      <c r="N20" s="21" t="str">
        <f>IF(M20="x",0,"")</f>
        <v/>
      </c>
      <c r="P20" s="165" t="s">
        <v>14</v>
      </c>
      <c r="Q20" s="165"/>
      <c r="R20" s="165"/>
      <c r="S20" s="165"/>
      <c r="T20" s="40"/>
      <c r="U20" s="21" t="str">
        <f>IF(T20="x",0,"")</f>
        <v/>
      </c>
      <c r="W20" s="165" t="s">
        <v>14</v>
      </c>
      <c r="X20" s="165"/>
      <c r="Y20" s="165"/>
      <c r="Z20" s="165"/>
      <c r="AA20" s="40"/>
      <c r="AB20" s="21" t="str">
        <f>IF(AA20="x",0,"")</f>
        <v/>
      </c>
      <c r="AD20" s="165" t="s">
        <v>14</v>
      </c>
      <c r="AE20" s="165"/>
      <c r="AF20" s="165"/>
      <c r="AG20" s="165"/>
      <c r="AH20" s="40"/>
      <c r="AI20" s="21" t="str">
        <f>IF(AH20="x",0,"")</f>
        <v/>
      </c>
      <c r="AK20" s="165" t="s">
        <v>14</v>
      </c>
      <c r="AL20" s="165"/>
      <c r="AM20" s="165"/>
      <c r="AN20" s="165"/>
      <c r="AO20" s="40"/>
      <c r="AP20" s="21" t="str">
        <f>IF(AO20="x",0,"")</f>
        <v/>
      </c>
      <c r="AR20" s="165" t="s">
        <v>14</v>
      </c>
      <c r="AS20" s="165"/>
      <c r="AT20" s="165"/>
      <c r="AU20" s="165"/>
      <c r="AV20" s="40"/>
      <c r="AW20" s="21" t="str">
        <f>IF(AV20="x",0,"")</f>
        <v/>
      </c>
      <c r="AY20" s="165" t="s">
        <v>14</v>
      </c>
      <c r="AZ20" s="165"/>
      <c r="BA20" s="165"/>
      <c r="BB20" s="165"/>
      <c r="BC20" s="40"/>
      <c r="BD20" s="21" t="str">
        <f>IF(BC20="x",0,"")</f>
        <v/>
      </c>
      <c r="BF20" s="165" t="s">
        <v>14</v>
      </c>
      <c r="BG20" s="165"/>
      <c r="BH20" s="165"/>
      <c r="BI20" s="165"/>
      <c r="BJ20" s="40"/>
      <c r="BK20" s="21" t="str">
        <f>IF(BJ20="x",0,"")</f>
        <v/>
      </c>
      <c r="BM20" s="165" t="s">
        <v>14</v>
      </c>
      <c r="BN20" s="165"/>
      <c r="BO20" s="165"/>
      <c r="BP20" s="165"/>
      <c r="BQ20" s="40"/>
      <c r="BR20" s="21" t="str">
        <f>IF(BQ20="x",0,"")</f>
        <v/>
      </c>
      <c r="BT20" s="165" t="s">
        <v>14</v>
      </c>
      <c r="BU20" s="165"/>
      <c r="BV20" s="165"/>
      <c r="BW20" s="165"/>
      <c r="BX20" s="40"/>
      <c r="BY20" s="21" t="str">
        <f>IF(BX20="x",0,"")</f>
        <v/>
      </c>
    </row>
    <row r="21" spans="9:77" ht="30.2" customHeight="1" x14ac:dyDescent="0.25">
      <c r="I21" s="165" t="s">
        <v>17</v>
      </c>
      <c r="J21" s="165"/>
      <c r="K21" s="165"/>
      <c r="L21" s="165"/>
      <c r="M21" s="40"/>
      <c r="N21" s="21" t="str">
        <f>IF(M21="x",1,"")</f>
        <v/>
      </c>
      <c r="P21" s="165" t="s">
        <v>17</v>
      </c>
      <c r="Q21" s="165"/>
      <c r="R21" s="165"/>
      <c r="S21" s="165"/>
      <c r="T21" s="40"/>
      <c r="U21" s="21" t="str">
        <f>IF(T21="x",1,"")</f>
        <v/>
      </c>
      <c r="W21" s="165" t="s">
        <v>17</v>
      </c>
      <c r="X21" s="165"/>
      <c r="Y21" s="165"/>
      <c r="Z21" s="165"/>
      <c r="AA21" s="40"/>
      <c r="AB21" s="21" t="str">
        <f>IF(AA21="x",1,"")</f>
        <v/>
      </c>
      <c r="AD21" s="165" t="s">
        <v>17</v>
      </c>
      <c r="AE21" s="165"/>
      <c r="AF21" s="165"/>
      <c r="AG21" s="165"/>
      <c r="AH21" s="40"/>
      <c r="AI21" s="21" t="str">
        <f>IF(AH21="x",1,"")</f>
        <v/>
      </c>
      <c r="AK21" s="165" t="s">
        <v>17</v>
      </c>
      <c r="AL21" s="165"/>
      <c r="AM21" s="165"/>
      <c r="AN21" s="165"/>
      <c r="AO21" s="40"/>
      <c r="AP21" s="21" t="str">
        <f>IF(AO21="x",1,"")</f>
        <v/>
      </c>
      <c r="AR21" s="165" t="s">
        <v>17</v>
      </c>
      <c r="AS21" s="165"/>
      <c r="AT21" s="165"/>
      <c r="AU21" s="165"/>
      <c r="AV21" s="40"/>
      <c r="AW21" s="21" t="str">
        <f>IF(AV21="x",1,"")</f>
        <v/>
      </c>
      <c r="AY21" s="165" t="s">
        <v>17</v>
      </c>
      <c r="AZ21" s="165"/>
      <c r="BA21" s="165"/>
      <c r="BB21" s="165"/>
      <c r="BC21" s="40"/>
      <c r="BD21" s="21" t="str">
        <f>IF(BC21="x",1,"")</f>
        <v/>
      </c>
      <c r="BF21" s="165" t="s">
        <v>17</v>
      </c>
      <c r="BG21" s="165"/>
      <c r="BH21" s="165"/>
      <c r="BI21" s="165"/>
      <c r="BJ21" s="40"/>
      <c r="BK21" s="21" t="str">
        <f>IF(BJ21="x",1,"")</f>
        <v/>
      </c>
      <c r="BM21" s="165" t="s">
        <v>17</v>
      </c>
      <c r="BN21" s="165"/>
      <c r="BO21" s="165"/>
      <c r="BP21" s="165"/>
      <c r="BQ21" s="40"/>
      <c r="BR21" s="21" t="str">
        <f>IF(BQ21="x",1,"")</f>
        <v/>
      </c>
      <c r="BT21" s="165" t="s">
        <v>17</v>
      </c>
      <c r="BU21" s="165"/>
      <c r="BV21" s="165"/>
      <c r="BW21" s="165"/>
      <c r="BX21" s="40"/>
      <c r="BY21" s="21" t="str">
        <f>IF(BX21="x",1,"")</f>
        <v/>
      </c>
    </row>
    <row r="22" spans="9:77" ht="30.2" customHeight="1" x14ac:dyDescent="0.25">
      <c r="I22" s="165" t="s">
        <v>15</v>
      </c>
      <c r="J22" s="165"/>
      <c r="K22" s="165"/>
      <c r="L22" s="165"/>
      <c r="M22" s="40"/>
      <c r="N22" s="21" t="str">
        <f>IF(M22="x",2,"")</f>
        <v/>
      </c>
      <c r="P22" s="165" t="s">
        <v>15</v>
      </c>
      <c r="Q22" s="165"/>
      <c r="R22" s="165"/>
      <c r="S22" s="165"/>
      <c r="T22" s="40"/>
      <c r="U22" s="21" t="str">
        <f>IF(T22="x",2,"")</f>
        <v/>
      </c>
      <c r="W22" s="165" t="s">
        <v>15</v>
      </c>
      <c r="X22" s="165"/>
      <c r="Y22" s="165"/>
      <c r="Z22" s="165"/>
      <c r="AA22" s="40"/>
      <c r="AB22" s="21" t="str">
        <f>IF(AA22="x",2,"")</f>
        <v/>
      </c>
      <c r="AD22" s="165" t="s">
        <v>15</v>
      </c>
      <c r="AE22" s="165"/>
      <c r="AF22" s="165"/>
      <c r="AG22" s="165"/>
      <c r="AH22" s="40"/>
      <c r="AI22" s="21" t="str">
        <f>IF(AH22="x",2,"")</f>
        <v/>
      </c>
      <c r="AK22" s="165" t="s">
        <v>15</v>
      </c>
      <c r="AL22" s="165"/>
      <c r="AM22" s="165"/>
      <c r="AN22" s="165"/>
      <c r="AO22" s="40"/>
      <c r="AP22" s="21" t="str">
        <f>IF(AO22="x",2,"")</f>
        <v/>
      </c>
      <c r="AR22" s="165" t="s">
        <v>15</v>
      </c>
      <c r="AS22" s="165"/>
      <c r="AT22" s="165"/>
      <c r="AU22" s="165"/>
      <c r="AV22" s="40"/>
      <c r="AW22" s="21" t="str">
        <f>IF(AV22="x",2,"")</f>
        <v/>
      </c>
      <c r="AY22" s="165" t="s">
        <v>15</v>
      </c>
      <c r="AZ22" s="165"/>
      <c r="BA22" s="165"/>
      <c r="BB22" s="165"/>
      <c r="BC22" s="40"/>
      <c r="BD22" s="21" t="str">
        <f>IF(BC22="x",2,"")</f>
        <v/>
      </c>
      <c r="BF22" s="165" t="s">
        <v>15</v>
      </c>
      <c r="BG22" s="165"/>
      <c r="BH22" s="165"/>
      <c r="BI22" s="165"/>
      <c r="BJ22" s="40"/>
      <c r="BK22" s="21" t="str">
        <f>IF(BJ22="x",2,"")</f>
        <v/>
      </c>
      <c r="BM22" s="165" t="s">
        <v>15</v>
      </c>
      <c r="BN22" s="165"/>
      <c r="BO22" s="165"/>
      <c r="BP22" s="165"/>
      <c r="BQ22" s="40"/>
      <c r="BR22" s="21" t="str">
        <f>IF(BQ22="x",2,"")</f>
        <v/>
      </c>
      <c r="BT22" s="165" t="s">
        <v>15</v>
      </c>
      <c r="BU22" s="165"/>
      <c r="BV22" s="165"/>
      <c r="BW22" s="165"/>
      <c r="BX22" s="40"/>
      <c r="BY22" s="21" t="str">
        <f>IF(BX22="x",2,"")</f>
        <v/>
      </c>
    </row>
    <row r="23" spans="9:77" ht="30.2" customHeight="1" x14ac:dyDescent="0.25">
      <c r="I23" s="165" t="s">
        <v>16</v>
      </c>
      <c r="J23" s="165"/>
      <c r="K23" s="165"/>
      <c r="L23" s="165"/>
      <c r="M23" s="40"/>
      <c r="N23" s="21" t="str">
        <f>IF(M23="x",3,"")</f>
        <v/>
      </c>
      <c r="P23" s="165" t="s">
        <v>16</v>
      </c>
      <c r="Q23" s="165"/>
      <c r="R23" s="165"/>
      <c r="S23" s="165"/>
      <c r="T23" s="40"/>
      <c r="U23" s="21" t="str">
        <f>IF(T23="x",3,"")</f>
        <v/>
      </c>
      <c r="W23" s="165" t="s">
        <v>16</v>
      </c>
      <c r="X23" s="165"/>
      <c r="Y23" s="165"/>
      <c r="Z23" s="165"/>
      <c r="AA23" s="40"/>
      <c r="AB23" s="21" t="str">
        <f>IF(AA23="x",3,"")</f>
        <v/>
      </c>
      <c r="AD23" s="165" t="s">
        <v>16</v>
      </c>
      <c r="AE23" s="165"/>
      <c r="AF23" s="165"/>
      <c r="AG23" s="165"/>
      <c r="AH23" s="40"/>
      <c r="AI23" s="21" t="str">
        <f>IF(AH23="x",3,"")</f>
        <v/>
      </c>
      <c r="AK23" s="165" t="s">
        <v>16</v>
      </c>
      <c r="AL23" s="165"/>
      <c r="AM23" s="165"/>
      <c r="AN23" s="165"/>
      <c r="AO23" s="40"/>
      <c r="AP23" s="21" t="str">
        <f>IF(AO23="x",3,"")</f>
        <v/>
      </c>
      <c r="AR23" s="165" t="s">
        <v>16</v>
      </c>
      <c r="AS23" s="165"/>
      <c r="AT23" s="165"/>
      <c r="AU23" s="165"/>
      <c r="AV23" s="40"/>
      <c r="AW23" s="21" t="str">
        <f>IF(AV23="x",3,"")</f>
        <v/>
      </c>
      <c r="AY23" s="165" t="s">
        <v>16</v>
      </c>
      <c r="AZ23" s="165"/>
      <c r="BA23" s="165"/>
      <c r="BB23" s="165"/>
      <c r="BC23" s="40"/>
      <c r="BD23" s="21" t="str">
        <f>IF(BC23="x",3,"")</f>
        <v/>
      </c>
      <c r="BF23" s="165" t="s">
        <v>16</v>
      </c>
      <c r="BG23" s="165"/>
      <c r="BH23" s="165"/>
      <c r="BI23" s="165"/>
      <c r="BJ23" s="40"/>
      <c r="BK23" s="21" t="str">
        <f>IF(BJ23="x",3,"")</f>
        <v/>
      </c>
      <c r="BM23" s="165" t="s">
        <v>16</v>
      </c>
      <c r="BN23" s="165"/>
      <c r="BO23" s="165"/>
      <c r="BP23" s="165"/>
      <c r="BQ23" s="40"/>
      <c r="BR23" s="21" t="str">
        <f>IF(BQ23="x",3,"")</f>
        <v/>
      </c>
      <c r="BT23" s="165" t="s">
        <v>16</v>
      </c>
      <c r="BU23" s="165"/>
      <c r="BV23" s="165"/>
      <c r="BW23" s="165"/>
      <c r="BX23" s="40"/>
      <c r="BY23" s="21" t="str">
        <f>IF(BX23="x",3,"")</f>
        <v/>
      </c>
    </row>
    <row r="24" spans="9:77" ht="9.1999999999999993" customHeight="1" x14ac:dyDescent="0.25"/>
    <row r="25" spans="9:77" ht="21" x14ac:dyDescent="0.25">
      <c r="I25" s="36" t="s">
        <v>43</v>
      </c>
      <c r="J25" s="37">
        <f>SUM(N18:N23)</f>
        <v>0</v>
      </c>
      <c r="K25" s="38" t="s">
        <v>11</v>
      </c>
      <c r="P25" s="36" t="s">
        <v>43</v>
      </c>
      <c r="Q25" s="37">
        <f>SUM(U18:U23)</f>
        <v>0</v>
      </c>
      <c r="R25" s="38" t="s">
        <v>11</v>
      </c>
      <c r="W25" s="36" t="s">
        <v>43</v>
      </c>
      <c r="X25" s="37">
        <f>SUM(AB18:AB23)</f>
        <v>0</v>
      </c>
      <c r="Y25" s="38" t="s">
        <v>11</v>
      </c>
      <c r="AD25" s="36" t="s">
        <v>43</v>
      </c>
      <c r="AE25" s="37">
        <f>SUM(AI18:AI23)</f>
        <v>0</v>
      </c>
      <c r="AF25" s="38" t="s">
        <v>11</v>
      </c>
      <c r="AK25" s="36" t="s">
        <v>43</v>
      </c>
      <c r="AL25" s="37">
        <f>SUM(AP18:AP23)</f>
        <v>0</v>
      </c>
      <c r="AM25" s="38" t="s">
        <v>11</v>
      </c>
      <c r="AR25" s="36" t="s">
        <v>43</v>
      </c>
      <c r="AS25" s="37">
        <f>SUM(AW18:AW23)</f>
        <v>0</v>
      </c>
      <c r="AT25" s="38" t="s">
        <v>11</v>
      </c>
      <c r="AY25" s="36" t="s">
        <v>43</v>
      </c>
      <c r="AZ25" s="37">
        <f>SUM(BD18:BD23)</f>
        <v>0</v>
      </c>
      <c r="BA25" s="38" t="s">
        <v>11</v>
      </c>
      <c r="BF25" s="36" t="s">
        <v>43</v>
      </c>
      <c r="BG25" s="37">
        <f>SUM(BK18:BK23)</f>
        <v>0</v>
      </c>
      <c r="BH25" s="38" t="s">
        <v>11</v>
      </c>
      <c r="BM25" s="36" t="s">
        <v>43</v>
      </c>
      <c r="BN25" s="37">
        <f>SUM(BR18:BR23)</f>
        <v>0</v>
      </c>
      <c r="BO25" s="38" t="s">
        <v>11</v>
      </c>
      <c r="BT25" s="36" t="s">
        <v>43</v>
      </c>
      <c r="BU25" s="37">
        <f>SUM(BY18:BY23)</f>
        <v>0</v>
      </c>
      <c r="BV25" s="38" t="s">
        <v>11</v>
      </c>
    </row>
    <row r="26" spans="9:77" ht="9.1999999999999993" customHeight="1" x14ac:dyDescent="0.25">
      <c r="I26" s="39"/>
      <c r="P26" s="39"/>
      <c r="W26" s="39"/>
      <c r="AD26" s="39"/>
      <c r="AK26" s="39"/>
      <c r="AR26" s="39"/>
      <c r="AY26" s="39"/>
      <c r="BF26" s="39"/>
      <c r="BM26" s="39"/>
      <c r="BT26" s="39"/>
    </row>
    <row r="27" spans="9:77" ht="21" x14ac:dyDescent="0.25">
      <c r="I27" s="36" t="s">
        <v>45</v>
      </c>
      <c r="J27" s="37">
        <f>J13+J25</f>
        <v>0</v>
      </c>
      <c r="K27" s="38" t="s">
        <v>11</v>
      </c>
      <c r="P27" s="36" t="s">
        <v>45</v>
      </c>
      <c r="Q27" s="37">
        <f>Q13+Q25</f>
        <v>0</v>
      </c>
      <c r="R27" s="38" t="s">
        <v>11</v>
      </c>
      <c r="W27" s="36" t="s">
        <v>45</v>
      </c>
      <c r="X27" s="37">
        <f>X13+X25</f>
        <v>0</v>
      </c>
      <c r="Y27" s="38" t="s">
        <v>11</v>
      </c>
      <c r="AD27" s="36" t="s">
        <v>45</v>
      </c>
      <c r="AE27" s="37">
        <f>AE13+AE25</f>
        <v>0</v>
      </c>
      <c r="AF27" s="38" t="s">
        <v>11</v>
      </c>
      <c r="AK27" s="36" t="s">
        <v>45</v>
      </c>
      <c r="AL27" s="37">
        <f>AL13+AL25</f>
        <v>0</v>
      </c>
      <c r="AM27" s="38" t="s">
        <v>11</v>
      </c>
      <c r="AR27" s="36" t="s">
        <v>45</v>
      </c>
      <c r="AS27" s="37">
        <f>AS13+AS25</f>
        <v>0</v>
      </c>
      <c r="AT27" s="38" t="s">
        <v>11</v>
      </c>
      <c r="AY27" s="36" t="s">
        <v>45</v>
      </c>
      <c r="AZ27" s="37">
        <f>AZ13+AZ25</f>
        <v>0</v>
      </c>
      <c r="BA27" s="38" t="s">
        <v>11</v>
      </c>
      <c r="BF27" s="36" t="s">
        <v>45</v>
      </c>
      <c r="BG27" s="37">
        <f>BG13+BG25</f>
        <v>0</v>
      </c>
      <c r="BH27" s="38" t="s">
        <v>11</v>
      </c>
      <c r="BM27" s="36" t="s">
        <v>45</v>
      </c>
      <c r="BN27" s="37">
        <f>BN13+BN25</f>
        <v>0</v>
      </c>
      <c r="BO27" s="38" t="s">
        <v>11</v>
      </c>
      <c r="BT27" s="36" t="s">
        <v>45</v>
      </c>
      <c r="BU27" s="37">
        <f>BU13+BU25</f>
        <v>0</v>
      </c>
      <c r="BV27" s="38" t="s">
        <v>11</v>
      </c>
    </row>
    <row r="29" spans="9:77" ht="14.85" customHeight="1" x14ac:dyDescent="0.25"/>
  </sheetData>
  <sheetProtection sheet="1" formatCells="0"/>
  <mergeCells count="166">
    <mergeCell ref="BV2:BX2"/>
    <mergeCell ref="BM23:BP23"/>
    <mergeCell ref="BT23:BW23"/>
    <mergeCell ref="K2:M2"/>
    <mergeCell ref="R2:T2"/>
    <mergeCell ref="Y2:AA2"/>
    <mergeCell ref="AF2:AH2"/>
    <mergeCell ref="AM2:AO2"/>
    <mergeCell ref="AT2:AV2"/>
    <mergeCell ref="BA2:BC2"/>
    <mergeCell ref="BH2:BJ2"/>
    <mergeCell ref="BM22:BP22"/>
    <mergeCell ref="BT22:BW22"/>
    <mergeCell ref="I23:L23"/>
    <mergeCell ref="P23:S23"/>
    <mergeCell ref="W23:Z23"/>
    <mergeCell ref="AD23:AG23"/>
    <mergeCell ref="AK23:AN23"/>
    <mergeCell ref="AR23:AU23"/>
    <mergeCell ref="AY23:BB23"/>
    <mergeCell ref="BF23:BI23"/>
    <mergeCell ref="BM21:BP21"/>
    <mergeCell ref="BT21:BW21"/>
    <mergeCell ref="I21:L21"/>
    <mergeCell ref="P21:S21"/>
    <mergeCell ref="W21:Z21"/>
    <mergeCell ref="AD21:AG21"/>
    <mergeCell ref="AK21:AN21"/>
    <mergeCell ref="AR21:AU21"/>
    <mergeCell ref="AY21:BB21"/>
    <mergeCell ref="BF21:BI21"/>
    <mergeCell ref="I22:L22"/>
    <mergeCell ref="P22:S22"/>
    <mergeCell ref="W22:Z22"/>
    <mergeCell ref="AD22:AG22"/>
    <mergeCell ref="AK22:AN22"/>
    <mergeCell ref="AR22:AU22"/>
    <mergeCell ref="AY22:BB22"/>
    <mergeCell ref="BF22:BI22"/>
    <mergeCell ref="I20:L20"/>
    <mergeCell ref="P20:S20"/>
    <mergeCell ref="W20:Z20"/>
    <mergeCell ref="AD20:AG20"/>
    <mergeCell ref="AK20:AN20"/>
    <mergeCell ref="AR20:AU20"/>
    <mergeCell ref="AY20:BB20"/>
    <mergeCell ref="BF20:BI20"/>
    <mergeCell ref="BT20:BW20"/>
    <mergeCell ref="BM20:BP20"/>
    <mergeCell ref="BT18:BW18"/>
    <mergeCell ref="I19:L19"/>
    <mergeCell ref="P19:S19"/>
    <mergeCell ref="W19:Z19"/>
    <mergeCell ref="AD19:AG19"/>
    <mergeCell ref="AK19:AN19"/>
    <mergeCell ref="AR19:AU19"/>
    <mergeCell ref="AY19:BB19"/>
    <mergeCell ref="BF19:BI19"/>
    <mergeCell ref="BM19:BP19"/>
    <mergeCell ref="BT19:BW19"/>
    <mergeCell ref="I18:L18"/>
    <mergeCell ref="P18:S18"/>
    <mergeCell ref="W18:Z18"/>
    <mergeCell ref="AD18:AG18"/>
    <mergeCell ref="AK18:AN18"/>
    <mergeCell ref="AR18:AU18"/>
    <mergeCell ref="AY18:BB18"/>
    <mergeCell ref="BF18:BI18"/>
    <mergeCell ref="BM18:BP18"/>
    <mergeCell ref="BT16:BX16"/>
    <mergeCell ref="I17:L17"/>
    <mergeCell ref="P17:S17"/>
    <mergeCell ref="W17:Z17"/>
    <mergeCell ref="AD17:AG17"/>
    <mergeCell ref="AK17:AN17"/>
    <mergeCell ref="AR17:AU17"/>
    <mergeCell ref="AY17:BB17"/>
    <mergeCell ref="BF17:BI17"/>
    <mergeCell ref="BM17:BP17"/>
    <mergeCell ref="BT17:BW17"/>
    <mergeCell ref="I16:M16"/>
    <mergeCell ref="P16:T16"/>
    <mergeCell ref="W16:AA16"/>
    <mergeCell ref="AD16:AH16"/>
    <mergeCell ref="AK16:AO16"/>
    <mergeCell ref="AR16:AV16"/>
    <mergeCell ref="AY16:BC16"/>
    <mergeCell ref="BF16:BJ16"/>
    <mergeCell ref="BM16:BQ16"/>
    <mergeCell ref="BU5:BX5"/>
    <mergeCell ref="I15:M15"/>
    <mergeCell ref="P15:T15"/>
    <mergeCell ref="W15:AA15"/>
    <mergeCell ref="AD15:AH15"/>
    <mergeCell ref="AK15:AO15"/>
    <mergeCell ref="AR15:AV15"/>
    <mergeCell ref="AY15:BC15"/>
    <mergeCell ref="BF15:BJ15"/>
    <mergeCell ref="AY5:AY6"/>
    <mergeCell ref="AZ5:BC5"/>
    <mergeCell ref="BF5:BF6"/>
    <mergeCell ref="BG5:BJ5"/>
    <mergeCell ref="BM5:BM6"/>
    <mergeCell ref="BN5:BQ5"/>
    <mergeCell ref="AD5:AD6"/>
    <mergeCell ref="AE5:AH5"/>
    <mergeCell ref="AK5:AK6"/>
    <mergeCell ref="AL5:AO5"/>
    <mergeCell ref="AR5:AR6"/>
    <mergeCell ref="AS5:AV5"/>
    <mergeCell ref="BM15:BQ15"/>
    <mergeCell ref="BT15:BX15"/>
    <mergeCell ref="B5:B6"/>
    <mergeCell ref="C5:F5"/>
    <mergeCell ref="I5:I6"/>
    <mergeCell ref="J5:M5"/>
    <mergeCell ref="P5:P6"/>
    <mergeCell ref="Q5:T5"/>
    <mergeCell ref="W5:W6"/>
    <mergeCell ref="X5:AA5"/>
    <mergeCell ref="BT5:BT6"/>
    <mergeCell ref="BW3:BX3"/>
    <mergeCell ref="J4:L4"/>
    <mergeCell ref="Q4:S4"/>
    <mergeCell ref="X4:Z4"/>
    <mergeCell ref="AE4:AG4"/>
    <mergeCell ref="AL4:AN4"/>
    <mergeCell ref="AS4:AU4"/>
    <mergeCell ref="AZ4:BB4"/>
    <mergeCell ref="BG4:BI4"/>
    <mergeCell ref="AY3:AZ3"/>
    <mergeCell ref="BB3:BC3"/>
    <mergeCell ref="BF3:BG3"/>
    <mergeCell ref="BI3:BJ3"/>
    <mergeCell ref="BM3:BN3"/>
    <mergeCell ref="BP3:BQ3"/>
    <mergeCell ref="AD3:AE3"/>
    <mergeCell ref="AG3:AH3"/>
    <mergeCell ref="AK3:AL3"/>
    <mergeCell ref="AN3:AO3"/>
    <mergeCell ref="AR3:AS3"/>
    <mergeCell ref="AU3:AV3"/>
    <mergeCell ref="BN4:BP4"/>
    <mergeCell ref="BU4:BW4"/>
    <mergeCell ref="B2:C3"/>
    <mergeCell ref="I2:J2"/>
    <mergeCell ref="P2:Q2"/>
    <mergeCell ref="BM2:BN2"/>
    <mergeCell ref="BT2:BU2"/>
    <mergeCell ref="I3:J3"/>
    <mergeCell ref="L3:M3"/>
    <mergeCell ref="P3:Q3"/>
    <mergeCell ref="S3:T3"/>
    <mergeCell ref="W3:X3"/>
    <mergeCell ref="Z3:AA3"/>
    <mergeCell ref="AR2:AS2"/>
    <mergeCell ref="AY2:AZ2"/>
    <mergeCell ref="BF2:BG2"/>
    <mergeCell ref="W2:X2"/>
    <mergeCell ref="AD2:AE2"/>
    <mergeCell ref="AK2:AL2"/>
    <mergeCell ref="BT3:BU3"/>
    <mergeCell ref="BO2:BQ2"/>
    <mergeCell ref="D2:D3"/>
    <mergeCell ref="E2:E3"/>
    <mergeCell ref="F2:F3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98957-029B-4904-99CD-FCE3F89E97DB}">
  <dimension ref="B1:BY29"/>
  <sheetViews>
    <sheetView showGridLines="0" zoomScaleNormal="100" workbookViewId="0">
      <pane xSplit="7" topLeftCell="H1" activePane="topRight" state="frozen"/>
      <selection pane="topRight" activeCell="H1" sqref="H1"/>
    </sheetView>
  </sheetViews>
  <sheetFormatPr baseColWidth="10" defaultColWidth="9.140625" defaultRowHeight="15" x14ac:dyDescent="0.25"/>
  <cols>
    <col min="1" max="1" width="3.7109375" style="24" customWidth="1"/>
    <col min="2" max="2" width="19.85546875" style="24" customWidth="1"/>
    <col min="3" max="6" width="12.28515625" style="24" customWidth="1"/>
    <col min="7" max="8" width="2.28515625" style="24" customWidth="1"/>
    <col min="9" max="9" width="19.85546875" style="24" bestFit="1" customWidth="1"/>
    <col min="10" max="13" width="11.140625" style="24" customWidth="1"/>
    <col min="14" max="15" width="2.28515625" style="24" customWidth="1"/>
    <col min="16" max="16" width="19.85546875" style="24" bestFit="1" customWidth="1"/>
    <col min="17" max="20" width="11.140625" style="24" customWidth="1"/>
    <col min="21" max="22" width="2.28515625" style="24" customWidth="1"/>
    <col min="23" max="23" width="19.85546875" style="24" bestFit="1" customWidth="1"/>
    <col min="24" max="27" width="11.140625" style="24" customWidth="1"/>
    <col min="28" max="29" width="2.28515625" style="24" customWidth="1"/>
    <col min="30" max="30" width="19.85546875" style="24" bestFit="1" customWidth="1"/>
    <col min="31" max="34" width="11.140625" style="24" customWidth="1"/>
    <col min="35" max="36" width="2.28515625" style="24" customWidth="1"/>
    <col min="37" max="37" width="19.85546875" style="24" bestFit="1" customWidth="1"/>
    <col min="38" max="41" width="11.140625" style="24" customWidth="1"/>
    <col min="42" max="43" width="2.28515625" style="24" customWidth="1"/>
    <col min="44" max="44" width="19.85546875" style="24" bestFit="1" customWidth="1"/>
    <col min="45" max="48" width="11.140625" style="24" customWidth="1"/>
    <col min="49" max="50" width="2.28515625" style="24" customWidth="1"/>
    <col min="51" max="51" width="19.85546875" style="24" bestFit="1" customWidth="1"/>
    <col min="52" max="55" width="11.140625" style="24" customWidth="1"/>
    <col min="56" max="57" width="2.28515625" style="24" customWidth="1"/>
    <col min="58" max="58" width="19.85546875" style="24" bestFit="1" customWidth="1"/>
    <col min="59" max="62" width="11.140625" style="24" customWidth="1"/>
    <col min="63" max="64" width="2.28515625" style="24" customWidth="1"/>
    <col min="65" max="65" width="19.85546875" style="24" bestFit="1" customWidth="1"/>
    <col min="66" max="69" width="11.140625" style="24" customWidth="1"/>
    <col min="70" max="71" width="2.28515625" style="24" customWidth="1"/>
    <col min="72" max="72" width="19.85546875" style="24" bestFit="1" customWidth="1"/>
    <col min="73" max="76" width="11.140625" style="24" customWidth="1"/>
    <col min="77" max="77" width="2.28515625" style="24" customWidth="1"/>
    <col min="78" max="16384" width="9.140625" style="24"/>
  </cols>
  <sheetData>
    <row r="1" spans="2:77" ht="5.25" customHeight="1" thickBot="1" x14ac:dyDescent="0.3"/>
    <row r="2" spans="2:77" ht="23.1" customHeight="1" x14ac:dyDescent="0.3">
      <c r="B2" s="181" t="s">
        <v>137</v>
      </c>
      <c r="C2" s="179"/>
      <c r="D2" s="188" t="s">
        <v>276</v>
      </c>
      <c r="E2" s="184">
        <v>214</v>
      </c>
      <c r="F2" s="186" t="s">
        <v>277</v>
      </c>
      <c r="G2" s="25"/>
      <c r="H2" s="25"/>
      <c r="I2" s="179" t="s">
        <v>147</v>
      </c>
      <c r="J2" s="180"/>
      <c r="K2" s="173" t="s">
        <v>75</v>
      </c>
      <c r="L2" s="173"/>
      <c r="M2" s="174"/>
      <c r="N2" s="25"/>
      <c r="O2" s="25"/>
      <c r="P2" s="179" t="s">
        <v>106</v>
      </c>
      <c r="Q2" s="180"/>
      <c r="R2" s="173" t="s">
        <v>75</v>
      </c>
      <c r="S2" s="173"/>
      <c r="T2" s="174"/>
      <c r="U2" s="25"/>
      <c r="V2" s="25"/>
      <c r="W2" s="179" t="s">
        <v>107</v>
      </c>
      <c r="X2" s="180"/>
      <c r="Y2" s="173" t="s">
        <v>75</v>
      </c>
      <c r="Z2" s="173"/>
      <c r="AA2" s="174"/>
      <c r="AB2" s="25"/>
      <c r="AC2" s="25"/>
      <c r="AD2" s="179" t="s">
        <v>108</v>
      </c>
      <c r="AE2" s="180"/>
      <c r="AF2" s="173" t="s">
        <v>75</v>
      </c>
      <c r="AG2" s="173"/>
      <c r="AH2" s="174"/>
      <c r="AI2" s="25"/>
      <c r="AJ2" s="25"/>
      <c r="AK2" s="179" t="s">
        <v>109</v>
      </c>
      <c r="AL2" s="180"/>
      <c r="AM2" s="173" t="s">
        <v>75</v>
      </c>
      <c r="AN2" s="173"/>
      <c r="AO2" s="174"/>
      <c r="AP2" s="25"/>
      <c r="AQ2" s="25"/>
      <c r="AR2" s="179" t="s">
        <v>110</v>
      </c>
      <c r="AS2" s="180"/>
      <c r="AT2" s="173" t="s">
        <v>75</v>
      </c>
      <c r="AU2" s="173"/>
      <c r="AV2" s="174"/>
      <c r="AW2" s="25"/>
      <c r="AX2" s="25"/>
      <c r="AY2" s="179" t="s">
        <v>116</v>
      </c>
      <c r="AZ2" s="180"/>
      <c r="BA2" s="173" t="s">
        <v>75</v>
      </c>
      <c r="BB2" s="173"/>
      <c r="BC2" s="174"/>
      <c r="BD2" s="25"/>
      <c r="BE2" s="25"/>
      <c r="BF2" s="179" t="s">
        <v>112</v>
      </c>
      <c r="BG2" s="180"/>
      <c r="BH2" s="173" t="s">
        <v>75</v>
      </c>
      <c r="BI2" s="173"/>
      <c r="BJ2" s="174"/>
      <c r="BK2" s="25"/>
      <c r="BL2" s="25"/>
      <c r="BM2" s="179" t="s">
        <v>115</v>
      </c>
      <c r="BN2" s="180"/>
      <c r="BO2" s="173" t="s">
        <v>75</v>
      </c>
      <c r="BP2" s="173"/>
      <c r="BQ2" s="174"/>
      <c r="BR2" s="25"/>
      <c r="BS2" s="25"/>
      <c r="BT2" s="179" t="s">
        <v>114</v>
      </c>
      <c r="BU2" s="180"/>
      <c r="BV2" s="173" t="s">
        <v>75</v>
      </c>
      <c r="BW2" s="173"/>
      <c r="BX2" s="174"/>
      <c r="BY2" s="25"/>
    </row>
    <row r="3" spans="2:77" ht="23.1" customHeight="1" thickBot="1" x14ac:dyDescent="0.35">
      <c r="B3" s="182"/>
      <c r="C3" s="183"/>
      <c r="D3" s="189"/>
      <c r="E3" s="185"/>
      <c r="F3" s="187"/>
      <c r="G3" s="25"/>
      <c r="H3" s="25"/>
      <c r="I3" s="175" t="s">
        <v>46</v>
      </c>
      <c r="J3" s="176"/>
      <c r="K3" s="23" t="str">
        <f>IF(ISNA(HLOOKUP(J27,Données!$C4:$O5,2,FALSE)),"... mois",HLOOKUP(J27,Données!$C4:$O5,2,FALSE))</f>
        <v>... mois</v>
      </c>
      <c r="L3" s="177" t="str">
        <f>IF(J11&lt;&gt;"",$C11,IF(K11&lt;&gt;"",$D11,IF(L11&lt;&gt;"",$E11,IF(M11&lt;&gt;"",$F11,"..."))))</f>
        <v>...</v>
      </c>
      <c r="M3" s="178"/>
      <c r="N3" s="25"/>
      <c r="O3" s="25"/>
      <c r="P3" s="175" t="s">
        <v>46</v>
      </c>
      <c r="Q3" s="176"/>
      <c r="R3" s="23" t="str">
        <f>IF(ISNA(HLOOKUP(Q27,Données!$C4:$O5,2,FALSE)),"... mois",HLOOKUP(Q27,Données!$C4:$O5,2,FALSE))</f>
        <v>... mois</v>
      </c>
      <c r="S3" s="177" t="str">
        <f>IF(Q11&lt;&gt;"",$C11,IF(R11&lt;&gt;"",$D11,IF(S11&lt;&gt;"",$E11,IF(T11&lt;&gt;"",$F11,"..."))))</f>
        <v>...</v>
      </c>
      <c r="T3" s="178"/>
      <c r="U3" s="25"/>
      <c r="V3" s="25"/>
      <c r="W3" s="175" t="s">
        <v>46</v>
      </c>
      <c r="X3" s="176"/>
      <c r="Y3" s="23" t="str">
        <f>IF(ISNA(HLOOKUP(X27,Données!$C4:$O5,2,FALSE)),"... mois",HLOOKUP(X27,Données!$C4:$O5,2,FALSE))</f>
        <v>... mois</v>
      </c>
      <c r="Z3" s="177" t="str">
        <f>IF(X11&lt;&gt;"",$C11,IF(Y11&lt;&gt;"",$D11,IF(Z11&lt;&gt;"",$E11,IF(AA11&lt;&gt;"",$F11,"..."))))</f>
        <v>...</v>
      </c>
      <c r="AA3" s="178"/>
      <c r="AB3" s="25"/>
      <c r="AC3" s="25"/>
      <c r="AD3" s="175" t="s">
        <v>46</v>
      </c>
      <c r="AE3" s="176"/>
      <c r="AF3" s="23" t="str">
        <f>IF(ISNA(HLOOKUP(AE27,Données!$C4:$O5,2,FALSE)),"... mois",HLOOKUP(AE27,Données!$C4:$O5,2,FALSE))</f>
        <v>... mois</v>
      </c>
      <c r="AG3" s="177" t="str">
        <f>IF(AE11&lt;&gt;"",$C11,IF(AF11&lt;&gt;"",$D11,IF(AG11&lt;&gt;"",$E11,IF(AH11&lt;&gt;"",$F11,"..."))))</f>
        <v>...</v>
      </c>
      <c r="AH3" s="178"/>
      <c r="AI3" s="25"/>
      <c r="AJ3" s="25"/>
      <c r="AK3" s="175" t="s">
        <v>46</v>
      </c>
      <c r="AL3" s="176"/>
      <c r="AM3" s="23" t="str">
        <f>IF(ISNA(HLOOKUP(AL27,Données!$C4:$O5,2,FALSE)),"... mois",HLOOKUP(AL27,Données!$C4:$O5,2,FALSE))</f>
        <v>... mois</v>
      </c>
      <c r="AN3" s="177" t="str">
        <f>IF(AL11&lt;&gt;"",$C11,IF(AM11&lt;&gt;"",$D11,IF(AN11&lt;&gt;"",$E11,IF(AO11&lt;&gt;"",$F11,"..."))))</f>
        <v>...</v>
      </c>
      <c r="AO3" s="178"/>
      <c r="AP3" s="25"/>
      <c r="AQ3" s="25"/>
      <c r="AR3" s="175" t="s">
        <v>46</v>
      </c>
      <c r="AS3" s="176"/>
      <c r="AT3" s="23" t="str">
        <f>IF(ISNA(HLOOKUP(AS27,Données!$C4:$O5,2,FALSE)),"... mois",HLOOKUP(AS27,Données!$C4:$O5,2,FALSE))</f>
        <v>... mois</v>
      </c>
      <c r="AU3" s="177" t="str">
        <f>IF(AS11&lt;&gt;"",$C11,IF(AT11&lt;&gt;"",$D11,IF(AU11&lt;&gt;"",$E11,IF(AV11&lt;&gt;"",$F11,"..."))))</f>
        <v>...</v>
      </c>
      <c r="AV3" s="178"/>
      <c r="AW3" s="25"/>
      <c r="AX3" s="25"/>
      <c r="AY3" s="175" t="s">
        <v>46</v>
      </c>
      <c r="AZ3" s="176"/>
      <c r="BA3" s="23" t="str">
        <f>IF(ISNA(HLOOKUP(AZ27,Données!$C4:$O5,2,FALSE)),"... mois",HLOOKUP(AZ27,Données!$C4:$O5,2,FALSE))</f>
        <v>... mois</v>
      </c>
      <c r="BB3" s="177" t="str">
        <f>IF(AZ11&lt;&gt;"",$C11,IF(BA11&lt;&gt;"",$D11,IF(BB11&lt;&gt;"",$E11,IF(BC11&lt;&gt;"",$F11,"..."))))</f>
        <v>...</v>
      </c>
      <c r="BC3" s="178"/>
      <c r="BD3" s="25"/>
      <c r="BE3" s="25"/>
      <c r="BF3" s="175" t="s">
        <v>46</v>
      </c>
      <c r="BG3" s="176"/>
      <c r="BH3" s="23" t="str">
        <f>IF(ISNA(HLOOKUP(BG27,Données!$C4:$O5,2,FALSE)),"... mois",HLOOKUP(BG27,Données!$C4:$O5,2,FALSE))</f>
        <v>... mois</v>
      </c>
      <c r="BI3" s="177" t="str">
        <f>IF(BG11&lt;&gt;"",$C11,IF(BH11&lt;&gt;"",$D11,IF(BI11&lt;&gt;"",$E11,IF(BJ11&lt;&gt;"",$F11,"..."))))</f>
        <v>...</v>
      </c>
      <c r="BJ3" s="178"/>
      <c r="BK3" s="25"/>
      <c r="BL3" s="25"/>
      <c r="BM3" s="175" t="s">
        <v>46</v>
      </c>
      <c r="BN3" s="176"/>
      <c r="BO3" s="23" t="str">
        <f>IF(ISNA(HLOOKUP(BN27,Données!$C4:$O5,2,FALSE)),"... mois",HLOOKUP(BN27,Données!$C4:$O5,2,FALSE))</f>
        <v>... mois</v>
      </c>
      <c r="BP3" s="177" t="str">
        <f>IF(BN11&lt;&gt;"",$C11,IF(BO11&lt;&gt;"",$D11,IF(BP11&lt;&gt;"",$E11,IF(BQ11&lt;&gt;"",$F11,"..."))))</f>
        <v>...</v>
      </c>
      <c r="BQ3" s="178"/>
      <c r="BR3" s="25"/>
      <c r="BS3" s="25"/>
      <c r="BT3" s="175" t="s">
        <v>46</v>
      </c>
      <c r="BU3" s="176"/>
      <c r="BV3" s="23" t="str">
        <f>IF(ISNA(HLOOKUP(BU27,Données!$C4:$O5,2,FALSE)),"... mois",HLOOKUP(BU27,Données!$C4:$O5,2,FALSE))</f>
        <v>... mois</v>
      </c>
      <c r="BW3" s="177" t="str">
        <f>IF(BU11&lt;&gt;"",$C11,IF(BV11&lt;&gt;"",$D11,IF(BW11&lt;&gt;"",$E11,IF(BX11&lt;&gt;"",$F11,"..."))))</f>
        <v>...</v>
      </c>
      <c r="BX3" s="178"/>
      <c r="BY3" s="25"/>
    </row>
    <row r="4" spans="2:77" ht="11.45" customHeight="1" x14ac:dyDescent="0.25">
      <c r="I4" s="26"/>
      <c r="J4" s="172"/>
      <c r="K4" s="172"/>
      <c r="L4" s="172"/>
      <c r="M4" s="27"/>
      <c r="P4" s="26"/>
      <c r="Q4" s="172"/>
      <c r="R4" s="172"/>
      <c r="S4" s="172"/>
      <c r="T4" s="27"/>
      <c r="W4" s="26"/>
      <c r="X4" s="172"/>
      <c r="Y4" s="172"/>
      <c r="Z4" s="172"/>
      <c r="AA4" s="27"/>
      <c r="AD4" s="26"/>
      <c r="AE4" s="172"/>
      <c r="AF4" s="172"/>
      <c r="AG4" s="172"/>
      <c r="AH4" s="27"/>
      <c r="AK4" s="26"/>
      <c r="AL4" s="172"/>
      <c r="AM4" s="172"/>
      <c r="AN4" s="172"/>
      <c r="AO4" s="27"/>
      <c r="AR4" s="26"/>
      <c r="AS4" s="172"/>
      <c r="AT4" s="172"/>
      <c r="AU4" s="172"/>
      <c r="AV4" s="27"/>
      <c r="AY4" s="26"/>
      <c r="AZ4" s="172"/>
      <c r="BA4" s="172"/>
      <c r="BB4" s="172"/>
      <c r="BC4" s="27"/>
      <c r="BF4" s="26"/>
      <c r="BG4" s="172"/>
      <c r="BH4" s="172"/>
      <c r="BI4" s="172"/>
      <c r="BJ4" s="27"/>
      <c r="BM4" s="26"/>
      <c r="BN4" s="172"/>
      <c r="BO4" s="172"/>
      <c r="BP4" s="172"/>
      <c r="BQ4" s="27"/>
      <c r="BT4" s="26"/>
      <c r="BU4" s="172"/>
      <c r="BV4" s="172"/>
      <c r="BW4" s="172"/>
      <c r="BX4" s="27"/>
    </row>
    <row r="5" spans="2:77" ht="15" customHeight="1" x14ac:dyDescent="0.25">
      <c r="B5" s="166" t="s">
        <v>67</v>
      </c>
      <c r="C5" s="169" t="s">
        <v>0</v>
      </c>
      <c r="D5" s="170"/>
      <c r="E5" s="170"/>
      <c r="F5" s="171"/>
      <c r="I5" s="166" t="s">
        <v>67</v>
      </c>
      <c r="J5" s="169" t="s">
        <v>0</v>
      </c>
      <c r="K5" s="170"/>
      <c r="L5" s="170"/>
      <c r="M5" s="171"/>
      <c r="P5" s="166" t="s">
        <v>67</v>
      </c>
      <c r="Q5" s="169" t="s">
        <v>0</v>
      </c>
      <c r="R5" s="170"/>
      <c r="S5" s="170"/>
      <c r="T5" s="171"/>
      <c r="W5" s="166" t="s">
        <v>67</v>
      </c>
      <c r="X5" s="169" t="s">
        <v>0</v>
      </c>
      <c r="Y5" s="170"/>
      <c r="Z5" s="170"/>
      <c r="AA5" s="171"/>
      <c r="AD5" s="166" t="s">
        <v>67</v>
      </c>
      <c r="AE5" s="169" t="s">
        <v>0</v>
      </c>
      <c r="AF5" s="170"/>
      <c r="AG5" s="170"/>
      <c r="AH5" s="171"/>
      <c r="AK5" s="166" t="s">
        <v>67</v>
      </c>
      <c r="AL5" s="169" t="s">
        <v>0</v>
      </c>
      <c r="AM5" s="170"/>
      <c r="AN5" s="170"/>
      <c r="AO5" s="171"/>
      <c r="AR5" s="166" t="s">
        <v>67</v>
      </c>
      <c r="AS5" s="169" t="s">
        <v>0</v>
      </c>
      <c r="AT5" s="170"/>
      <c r="AU5" s="170"/>
      <c r="AV5" s="171"/>
      <c r="AY5" s="166" t="s">
        <v>67</v>
      </c>
      <c r="AZ5" s="169" t="s">
        <v>0</v>
      </c>
      <c r="BA5" s="170"/>
      <c r="BB5" s="170"/>
      <c r="BC5" s="171"/>
      <c r="BF5" s="166" t="s">
        <v>67</v>
      </c>
      <c r="BG5" s="169" t="s">
        <v>0</v>
      </c>
      <c r="BH5" s="170"/>
      <c r="BI5" s="170"/>
      <c r="BJ5" s="171"/>
      <c r="BM5" s="166" t="s">
        <v>67</v>
      </c>
      <c r="BN5" s="169" t="s">
        <v>0</v>
      </c>
      <c r="BO5" s="170"/>
      <c r="BP5" s="170"/>
      <c r="BQ5" s="171"/>
      <c r="BT5" s="166" t="s">
        <v>67</v>
      </c>
      <c r="BU5" s="169" t="s">
        <v>0</v>
      </c>
      <c r="BV5" s="170"/>
      <c r="BW5" s="170"/>
      <c r="BX5" s="171"/>
    </row>
    <row r="6" spans="2:77" ht="15" customHeight="1" x14ac:dyDescent="0.25">
      <c r="B6" s="166"/>
      <c r="C6" s="28">
        <v>0</v>
      </c>
      <c r="D6" s="29">
        <v>1</v>
      </c>
      <c r="E6" s="29">
        <v>2</v>
      </c>
      <c r="F6" s="30">
        <v>3</v>
      </c>
      <c r="I6" s="166"/>
      <c r="J6" s="28">
        <v>0</v>
      </c>
      <c r="K6" s="29">
        <v>1</v>
      </c>
      <c r="L6" s="29">
        <v>2</v>
      </c>
      <c r="M6" s="30">
        <v>3</v>
      </c>
      <c r="P6" s="166"/>
      <c r="Q6" s="28">
        <v>0</v>
      </c>
      <c r="R6" s="29">
        <v>1</v>
      </c>
      <c r="S6" s="29">
        <v>2</v>
      </c>
      <c r="T6" s="30">
        <v>3</v>
      </c>
      <c r="W6" s="166"/>
      <c r="X6" s="28">
        <v>0</v>
      </c>
      <c r="Y6" s="29">
        <v>1</v>
      </c>
      <c r="Z6" s="29">
        <v>2</v>
      </c>
      <c r="AA6" s="30">
        <v>3</v>
      </c>
      <c r="AD6" s="166"/>
      <c r="AE6" s="28">
        <v>0</v>
      </c>
      <c r="AF6" s="29">
        <v>1</v>
      </c>
      <c r="AG6" s="29">
        <v>2</v>
      </c>
      <c r="AH6" s="30">
        <v>3</v>
      </c>
      <c r="AK6" s="166"/>
      <c r="AL6" s="28">
        <v>0</v>
      </c>
      <c r="AM6" s="29">
        <v>1</v>
      </c>
      <c r="AN6" s="29">
        <v>2</v>
      </c>
      <c r="AO6" s="30">
        <v>3</v>
      </c>
      <c r="AR6" s="166"/>
      <c r="AS6" s="28">
        <v>0</v>
      </c>
      <c r="AT6" s="29">
        <v>1</v>
      </c>
      <c r="AU6" s="29">
        <v>2</v>
      </c>
      <c r="AV6" s="30">
        <v>3</v>
      </c>
      <c r="AY6" s="166"/>
      <c r="AZ6" s="28">
        <v>0</v>
      </c>
      <c r="BA6" s="29">
        <v>1</v>
      </c>
      <c r="BB6" s="29">
        <v>2</v>
      </c>
      <c r="BC6" s="30">
        <v>3</v>
      </c>
      <c r="BF6" s="166"/>
      <c r="BG6" s="28">
        <v>0</v>
      </c>
      <c r="BH6" s="29">
        <v>1</v>
      </c>
      <c r="BI6" s="29">
        <v>2</v>
      </c>
      <c r="BJ6" s="30">
        <v>3</v>
      </c>
      <c r="BM6" s="166"/>
      <c r="BN6" s="28">
        <v>0</v>
      </c>
      <c r="BO6" s="29">
        <v>1</v>
      </c>
      <c r="BP6" s="29">
        <v>2</v>
      </c>
      <c r="BQ6" s="30">
        <v>3</v>
      </c>
      <c r="BT6" s="166"/>
      <c r="BU6" s="28">
        <v>0</v>
      </c>
      <c r="BV6" s="29">
        <v>1</v>
      </c>
      <c r="BW6" s="29">
        <v>2</v>
      </c>
      <c r="BX6" s="30">
        <v>3</v>
      </c>
    </row>
    <row r="7" spans="2:77" ht="35.1" customHeight="1" x14ac:dyDescent="0.25">
      <c r="B7" s="31" t="s">
        <v>52</v>
      </c>
      <c r="C7" s="32" t="s">
        <v>1</v>
      </c>
      <c r="D7" s="32" t="s">
        <v>60</v>
      </c>
      <c r="E7" s="32" t="s">
        <v>61</v>
      </c>
      <c r="F7" s="32" t="s">
        <v>2</v>
      </c>
      <c r="I7" s="31" t="s">
        <v>52</v>
      </c>
      <c r="J7" s="40"/>
      <c r="K7" s="40"/>
      <c r="L7" s="40"/>
      <c r="M7" s="40"/>
      <c r="P7" s="31" t="s">
        <v>52</v>
      </c>
      <c r="Q7" s="40"/>
      <c r="R7" s="40"/>
      <c r="S7" s="40"/>
      <c r="T7" s="40"/>
      <c r="W7" s="31" t="s">
        <v>52</v>
      </c>
      <c r="X7" s="40"/>
      <c r="Y7" s="40"/>
      <c r="Z7" s="40"/>
      <c r="AA7" s="40"/>
      <c r="AD7" s="31" t="s">
        <v>52</v>
      </c>
      <c r="AE7" s="40"/>
      <c r="AF7" s="40"/>
      <c r="AG7" s="40"/>
      <c r="AH7" s="40"/>
      <c r="AK7" s="31" t="s">
        <v>52</v>
      </c>
      <c r="AL7" s="40"/>
      <c r="AM7" s="40"/>
      <c r="AN7" s="40"/>
      <c r="AO7" s="40"/>
      <c r="AR7" s="31" t="s">
        <v>52</v>
      </c>
      <c r="AS7" s="40"/>
      <c r="AT7" s="40"/>
      <c r="AU7" s="40"/>
      <c r="AV7" s="40"/>
      <c r="AY7" s="31" t="s">
        <v>52</v>
      </c>
      <c r="AZ7" s="40"/>
      <c r="BA7" s="40"/>
      <c r="BB7" s="40"/>
      <c r="BC7" s="40"/>
      <c r="BF7" s="31" t="s">
        <v>52</v>
      </c>
      <c r="BG7" s="40"/>
      <c r="BH7" s="40"/>
      <c r="BI7" s="40"/>
      <c r="BJ7" s="40"/>
      <c r="BM7" s="31" t="s">
        <v>52</v>
      </c>
      <c r="BN7" s="40"/>
      <c r="BO7" s="40"/>
      <c r="BP7" s="40"/>
      <c r="BQ7" s="40"/>
      <c r="BT7" s="31" t="s">
        <v>52</v>
      </c>
      <c r="BU7" s="40"/>
      <c r="BV7" s="40"/>
      <c r="BW7" s="40"/>
      <c r="BX7" s="40"/>
    </row>
    <row r="8" spans="2:77" ht="35.1" customHeight="1" x14ac:dyDescent="0.25">
      <c r="B8" s="31" t="s">
        <v>54</v>
      </c>
      <c r="C8" s="33" t="s">
        <v>3</v>
      </c>
      <c r="D8" s="34" t="s">
        <v>62</v>
      </c>
      <c r="E8" s="34" t="s">
        <v>63</v>
      </c>
      <c r="F8" s="34" t="s">
        <v>64</v>
      </c>
      <c r="I8" s="31" t="s">
        <v>54</v>
      </c>
      <c r="J8" s="40"/>
      <c r="K8" s="40"/>
      <c r="L8" s="40"/>
      <c r="M8" s="40"/>
      <c r="P8" s="31" t="s">
        <v>54</v>
      </c>
      <c r="Q8" s="40"/>
      <c r="R8" s="40"/>
      <c r="S8" s="40"/>
      <c r="T8" s="40"/>
      <c r="W8" s="31" t="s">
        <v>54</v>
      </c>
      <c r="X8" s="40"/>
      <c r="Y8" s="40"/>
      <c r="Z8" s="40"/>
      <c r="AA8" s="40"/>
      <c r="AD8" s="31" t="s">
        <v>54</v>
      </c>
      <c r="AE8" s="40"/>
      <c r="AF8" s="40"/>
      <c r="AG8" s="40"/>
      <c r="AH8" s="40"/>
      <c r="AK8" s="31" t="s">
        <v>54</v>
      </c>
      <c r="AL8" s="40"/>
      <c r="AM8" s="40"/>
      <c r="AN8" s="40"/>
      <c r="AO8" s="40"/>
      <c r="AR8" s="31" t="s">
        <v>54</v>
      </c>
      <c r="AS8" s="40"/>
      <c r="AT8" s="40"/>
      <c r="AU8" s="40"/>
      <c r="AV8" s="40"/>
      <c r="AY8" s="31" t="s">
        <v>54</v>
      </c>
      <c r="AZ8" s="40"/>
      <c r="BA8" s="40"/>
      <c r="BB8" s="40"/>
      <c r="BC8" s="40"/>
      <c r="BF8" s="31" t="s">
        <v>54</v>
      </c>
      <c r="BG8" s="40"/>
      <c r="BH8" s="40"/>
      <c r="BI8" s="40"/>
      <c r="BJ8" s="40"/>
      <c r="BM8" s="31" t="s">
        <v>54</v>
      </c>
      <c r="BN8" s="40"/>
      <c r="BO8" s="40"/>
      <c r="BP8" s="40"/>
      <c r="BQ8" s="40"/>
      <c r="BT8" s="31" t="s">
        <v>54</v>
      </c>
      <c r="BU8" s="40"/>
      <c r="BV8" s="40"/>
      <c r="BW8" s="40"/>
      <c r="BX8" s="40"/>
    </row>
    <row r="9" spans="2:77" ht="35.1" customHeight="1" x14ac:dyDescent="0.25">
      <c r="B9" s="35" t="s">
        <v>4</v>
      </c>
      <c r="C9" s="33" t="s">
        <v>65</v>
      </c>
      <c r="D9" s="33" t="s">
        <v>6</v>
      </c>
      <c r="E9" s="33" t="s">
        <v>7</v>
      </c>
      <c r="F9" s="33" t="s">
        <v>8</v>
      </c>
      <c r="I9" s="35" t="s">
        <v>4</v>
      </c>
      <c r="J9" s="40"/>
      <c r="K9" s="40"/>
      <c r="L9" s="40"/>
      <c r="M9" s="40"/>
      <c r="P9" s="35" t="s">
        <v>4</v>
      </c>
      <c r="Q9" s="40"/>
      <c r="R9" s="40"/>
      <c r="S9" s="40"/>
      <c r="T9" s="40"/>
      <c r="W9" s="35" t="s">
        <v>4</v>
      </c>
      <c r="X9" s="40"/>
      <c r="Y9" s="40"/>
      <c r="Z9" s="40"/>
      <c r="AA9" s="40"/>
      <c r="AD9" s="35" t="s">
        <v>4</v>
      </c>
      <c r="AE9" s="40"/>
      <c r="AF9" s="40"/>
      <c r="AG9" s="40"/>
      <c r="AH9" s="40"/>
      <c r="AK9" s="35" t="s">
        <v>4</v>
      </c>
      <c r="AL9" s="40"/>
      <c r="AM9" s="40"/>
      <c r="AN9" s="40"/>
      <c r="AO9" s="40"/>
      <c r="AR9" s="35" t="s">
        <v>4</v>
      </c>
      <c r="AS9" s="40"/>
      <c r="AT9" s="40"/>
      <c r="AU9" s="40"/>
      <c r="AV9" s="40"/>
      <c r="AY9" s="35" t="s">
        <v>4</v>
      </c>
      <c r="AZ9" s="40"/>
      <c r="BA9" s="40"/>
      <c r="BB9" s="40"/>
      <c r="BC9" s="40"/>
      <c r="BF9" s="35" t="s">
        <v>4</v>
      </c>
      <c r="BG9" s="40"/>
      <c r="BH9" s="40"/>
      <c r="BI9" s="40"/>
      <c r="BJ9" s="40"/>
      <c r="BM9" s="35" t="s">
        <v>4</v>
      </c>
      <c r="BN9" s="40"/>
      <c r="BO9" s="40"/>
      <c r="BP9" s="40"/>
      <c r="BQ9" s="40"/>
      <c r="BT9" s="35" t="s">
        <v>4</v>
      </c>
      <c r="BU9" s="40"/>
      <c r="BV9" s="40"/>
      <c r="BW9" s="40"/>
      <c r="BX9" s="40"/>
    </row>
    <row r="10" spans="2:77" ht="35.1" customHeight="1" x14ac:dyDescent="0.25">
      <c r="B10" s="31" t="s">
        <v>9</v>
      </c>
      <c r="C10" s="33" t="s">
        <v>5</v>
      </c>
      <c r="D10" s="32" t="s">
        <v>71</v>
      </c>
      <c r="E10" s="32" t="s">
        <v>72</v>
      </c>
      <c r="F10" s="32" t="s">
        <v>73</v>
      </c>
      <c r="I10" s="31" t="s">
        <v>9</v>
      </c>
      <c r="J10" s="40"/>
      <c r="K10" s="40"/>
      <c r="L10" s="40"/>
      <c r="M10" s="40"/>
      <c r="P10" s="31" t="s">
        <v>9</v>
      </c>
      <c r="Q10" s="40"/>
      <c r="R10" s="40"/>
      <c r="S10" s="40"/>
      <c r="T10" s="40"/>
      <c r="W10" s="31" t="s">
        <v>9</v>
      </c>
      <c r="X10" s="40"/>
      <c r="Y10" s="40"/>
      <c r="Z10" s="40"/>
      <c r="AA10" s="40"/>
      <c r="AD10" s="31" t="s">
        <v>9</v>
      </c>
      <c r="AE10" s="40"/>
      <c r="AF10" s="40"/>
      <c r="AG10" s="40"/>
      <c r="AH10" s="40"/>
      <c r="AK10" s="31" t="s">
        <v>9</v>
      </c>
      <c r="AL10" s="40"/>
      <c r="AM10" s="40"/>
      <c r="AN10" s="40"/>
      <c r="AO10" s="40"/>
      <c r="AR10" s="31" t="s">
        <v>9</v>
      </c>
      <c r="AS10" s="40"/>
      <c r="AT10" s="40"/>
      <c r="AU10" s="40"/>
      <c r="AV10" s="40"/>
      <c r="AY10" s="31" t="s">
        <v>9</v>
      </c>
      <c r="AZ10" s="40"/>
      <c r="BA10" s="40"/>
      <c r="BB10" s="40"/>
      <c r="BC10" s="40"/>
      <c r="BF10" s="31" t="s">
        <v>9</v>
      </c>
      <c r="BG10" s="40"/>
      <c r="BH10" s="40"/>
      <c r="BI10" s="40"/>
      <c r="BJ10" s="40"/>
      <c r="BM10" s="31" t="s">
        <v>9</v>
      </c>
      <c r="BN10" s="40"/>
      <c r="BO10" s="40"/>
      <c r="BP10" s="40"/>
      <c r="BQ10" s="40"/>
      <c r="BT10" s="31" t="s">
        <v>9</v>
      </c>
      <c r="BU10" s="40"/>
      <c r="BV10" s="40"/>
      <c r="BW10" s="40"/>
      <c r="BX10" s="40"/>
    </row>
    <row r="11" spans="2:77" ht="35.1" customHeight="1" x14ac:dyDescent="0.25">
      <c r="B11" s="31" t="s">
        <v>53</v>
      </c>
      <c r="C11" s="32" t="s">
        <v>66</v>
      </c>
      <c r="D11" s="32" t="s">
        <v>70</v>
      </c>
      <c r="E11" s="32" t="s">
        <v>69</v>
      </c>
      <c r="F11" s="32" t="s">
        <v>68</v>
      </c>
      <c r="I11" s="31" t="s">
        <v>53</v>
      </c>
      <c r="J11" s="40"/>
      <c r="K11" s="40"/>
      <c r="L11" s="40"/>
      <c r="M11" s="40"/>
      <c r="P11" s="31" t="s">
        <v>53</v>
      </c>
      <c r="Q11" s="40"/>
      <c r="R11" s="40"/>
      <c r="S11" s="40"/>
      <c r="T11" s="40"/>
      <c r="W11" s="31" t="s">
        <v>53</v>
      </c>
      <c r="X11" s="40"/>
      <c r="Y11" s="40"/>
      <c r="Z11" s="40"/>
      <c r="AA11" s="40"/>
      <c r="AD11" s="31" t="s">
        <v>53</v>
      </c>
      <c r="AE11" s="40"/>
      <c r="AF11" s="40"/>
      <c r="AG11" s="40"/>
      <c r="AH11" s="40"/>
      <c r="AK11" s="31" t="s">
        <v>53</v>
      </c>
      <c r="AL11" s="40"/>
      <c r="AM11" s="40"/>
      <c r="AN11" s="40"/>
      <c r="AO11" s="40"/>
      <c r="AR11" s="31" t="s">
        <v>53</v>
      </c>
      <c r="AS11" s="40"/>
      <c r="AT11" s="40"/>
      <c r="AU11" s="40"/>
      <c r="AV11" s="40"/>
      <c r="AY11" s="31" t="s">
        <v>53</v>
      </c>
      <c r="AZ11" s="40"/>
      <c r="BA11" s="40"/>
      <c r="BB11" s="40"/>
      <c r="BC11" s="40"/>
      <c r="BF11" s="31" t="s">
        <v>53</v>
      </c>
      <c r="BG11" s="40"/>
      <c r="BH11" s="40"/>
      <c r="BI11" s="40"/>
      <c r="BJ11" s="40"/>
      <c r="BM11" s="31" t="s">
        <v>53</v>
      </c>
      <c r="BN11" s="40"/>
      <c r="BO11" s="40"/>
      <c r="BP11" s="40"/>
      <c r="BQ11" s="40"/>
      <c r="BT11" s="31" t="s">
        <v>53</v>
      </c>
      <c r="BU11" s="40"/>
      <c r="BV11" s="40"/>
      <c r="BW11" s="40"/>
      <c r="BX11" s="40"/>
    </row>
    <row r="12" spans="2:77" ht="9.1999999999999993" customHeight="1" x14ac:dyDescent="0.25">
      <c r="K12" s="19">
        <f>COUNTIF(K7:K10,"x")</f>
        <v>0</v>
      </c>
      <c r="L12" s="19">
        <f>COUNTIF(L7:L10,"x")*2</f>
        <v>0</v>
      </c>
      <c r="M12" s="19">
        <f>COUNTIF(M7:M10,"x")*3</f>
        <v>0</v>
      </c>
      <c r="R12" s="19">
        <f>COUNTIF(R7:R10,"x")</f>
        <v>0</v>
      </c>
      <c r="S12" s="19">
        <f>COUNTIF(S7:S10,"x")*2</f>
        <v>0</v>
      </c>
      <c r="T12" s="19">
        <f>COUNTIF(T7:T10,"x")*3</f>
        <v>0</v>
      </c>
      <c r="Y12" s="19">
        <f>COUNTIF(Y7:Y10,"x")</f>
        <v>0</v>
      </c>
      <c r="Z12" s="19">
        <f>COUNTIF(Z7:Z10,"x")*2</f>
        <v>0</v>
      </c>
      <c r="AA12" s="19">
        <f>COUNTIF(AA7:AA10,"x")*3</f>
        <v>0</v>
      </c>
      <c r="AF12" s="19">
        <f>COUNTIF(AF7:AF10,"x")</f>
        <v>0</v>
      </c>
      <c r="AG12" s="19">
        <f>COUNTIF(AG7:AG10,"x")*2</f>
        <v>0</v>
      </c>
      <c r="AH12" s="19">
        <f>COUNTIF(AH7:AH10,"x")*3</f>
        <v>0</v>
      </c>
      <c r="AM12" s="19">
        <f>COUNTIF(AM7:AM10,"x")</f>
        <v>0</v>
      </c>
      <c r="AN12" s="19">
        <f>COUNTIF(AN7:AN10,"x")*2</f>
        <v>0</v>
      </c>
      <c r="AO12" s="19">
        <f>COUNTIF(AO7:AO10,"x")*3</f>
        <v>0</v>
      </c>
      <c r="AT12" s="19">
        <f>COUNTIF(AT7:AT10,"x")</f>
        <v>0</v>
      </c>
      <c r="AU12" s="19">
        <f>COUNTIF(AU7:AU10,"x")*2</f>
        <v>0</v>
      </c>
      <c r="AV12" s="19">
        <f>COUNTIF(AV7:AV10,"x")*3</f>
        <v>0</v>
      </c>
      <c r="BA12" s="19">
        <f>COUNTIF(BA7:BA10,"x")</f>
        <v>0</v>
      </c>
      <c r="BB12" s="19">
        <f>COUNTIF(BB7:BB10,"x")*2</f>
        <v>0</v>
      </c>
      <c r="BC12" s="19">
        <f>COUNTIF(BC7:BC10,"x")*3</f>
        <v>0</v>
      </c>
      <c r="BH12" s="22">
        <f>COUNTIF(BH7:BH10,"x")</f>
        <v>0</v>
      </c>
      <c r="BI12" s="22">
        <f>COUNTIF(BI7:BI10,"x")*2</f>
        <v>0</v>
      </c>
      <c r="BJ12" s="22">
        <f>COUNTIF(BJ7:BJ10,"x")*3</f>
        <v>0</v>
      </c>
      <c r="BO12" s="22">
        <f>COUNTIF(BO7:BO10,"x")</f>
        <v>0</v>
      </c>
      <c r="BP12" s="22">
        <f>COUNTIF(BP7:BP10,"x")*2</f>
        <v>0</v>
      </c>
      <c r="BQ12" s="22">
        <f>COUNTIF(BQ7:BQ10,"x")*3</f>
        <v>0</v>
      </c>
      <c r="BV12" s="22">
        <f>COUNTIF(BV7:BV10,"x")</f>
        <v>0</v>
      </c>
      <c r="BW12" s="22">
        <f>COUNTIF(BW7:BW10,"x")*2</f>
        <v>0</v>
      </c>
      <c r="BX12" s="22">
        <f>COUNTIF(BX7:BX10,"x")*3</f>
        <v>0</v>
      </c>
    </row>
    <row r="13" spans="2:77" ht="21" x14ac:dyDescent="0.25">
      <c r="I13" s="36" t="s">
        <v>44</v>
      </c>
      <c r="J13" s="37">
        <f>SUM(K12:M12)</f>
        <v>0</v>
      </c>
      <c r="K13" s="38" t="s">
        <v>11</v>
      </c>
      <c r="P13" s="36" t="s">
        <v>44</v>
      </c>
      <c r="Q13" s="37">
        <f>SUM(R12:T12)</f>
        <v>0</v>
      </c>
      <c r="R13" s="38" t="s">
        <v>11</v>
      </c>
      <c r="W13" s="36" t="s">
        <v>44</v>
      </c>
      <c r="X13" s="37">
        <f>SUM(Y12:AA12)</f>
        <v>0</v>
      </c>
      <c r="Y13" s="38" t="s">
        <v>11</v>
      </c>
      <c r="AD13" s="36" t="s">
        <v>44</v>
      </c>
      <c r="AE13" s="37">
        <f>SUM(AF12:AH12)</f>
        <v>0</v>
      </c>
      <c r="AF13" s="38" t="s">
        <v>11</v>
      </c>
      <c r="AK13" s="36" t="s">
        <v>44</v>
      </c>
      <c r="AL13" s="37">
        <f>SUM(AM12:AO12)</f>
        <v>0</v>
      </c>
      <c r="AM13" s="38" t="s">
        <v>11</v>
      </c>
      <c r="AR13" s="36" t="s">
        <v>44</v>
      </c>
      <c r="AS13" s="37">
        <f>SUM(AT12:AV12)</f>
        <v>0</v>
      </c>
      <c r="AT13" s="38" t="s">
        <v>11</v>
      </c>
      <c r="AY13" s="36" t="s">
        <v>44</v>
      </c>
      <c r="AZ13" s="37">
        <f>SUM(BA12:BC12)</f>
        <v>0</v>
      </c>
      <c r="BA13" s="38" t="s">
        <v>11</v>
      </c>
      <c r="BF13" s="36" t="s">
        <v>44</v>
      </c>
      <c r="BG13" s="37">
        <f>SUM(BH12:BJ12)</f>
        <v>0</v>
      </c>
      <c r="BH13" s="38" t="s">
        <v>11</v>
      </c>
      <c r="BM13" s="36" t="s">
        <v>44</v>
      </c>
      <c r="BN13" s="37">
        <f>SUM(BO12:BQ12)</f>
        <v>0</v>
      </c>
      <c r="BO13" s="38" t="s">
        <v>11</v>
      </c>
      <c r="BT13" s="36" t="s">
        <v>44</v>
      </c>
      <c r="BU13" s="37">
        <f>SUM(BV12:BX12)</f>
        <v>0</v>
      </c>
      <c r="BV13" s="38" t="s">
        <v>11</v>
      </c>
    </row>
    <row r="14" spans="2:77" ht="9.1999999999999993" customHeight="1" x14ac:dyDescent="0.25"/>
    <row r="15" spans="2:77" ht="15.6" customHeight="1" x14ac:dyDescent="0.25">
      <c r="I15" s="167" t="s">
        <v>34</v>
      </c>
      <c r="J15" s="167"/>
      <c r="K15" s="167"/>
      <c r="L15" s="167"/>
      <c r="M15" s="167"/>
      <c r="P15" s="167" t="s">
        <v>34</v>
      </c>
      <c r="Q15" s="167"/>
      <c r="R15" s="167"/>
      <c r="S15" s="167"/>
      <c r="T15" s="167"/>
      <c r="W15" s="167" t="s">
        <v>34</v>
      </c>
      <c r="X15" s="167"/>
      <c r="Y15" s="167"/>
      <c r="Z15" s="167"/>
      <c r="AA15" s="167"/>
      <c r="AD15" s="167" t="s">
        <v>34</v>
      </c>
      <c r="AE15" s="167"/>
      <c r="AF15" s="167"/>
      <c r="AG15" s="167"/>
      <c r="AH15" s="167"/>
      <c r="AK15" s="167" t="s">
        <v>34</v>
      </c>
      <c r="AL15" s="167"/>
      <c r="AM15" s="167"/>
      <c r="AN15" s="167"/>
      <c r="AO15" s="167"/>
      <c r="AR15" s="167" t="s">
        <v>34</v>
      </c>
      <c r="AS15" s="167"/>
      <c r="AT15" s="167"/>
      <c r="AU15" s="167"/>
      <c r="AV15" s="167"/>
      <c r="AY15" s="167" t="s">
        <v>34</v>
      </c>
      <c r="AZ15" s="167"/>
      <c r="BA15" s="167"/>
      <c r="BB15" s="167"/>
      <c r="BC15" s="167"/>
      <c r="BF15" s="167" t="s">
        <v>34</v>
      </c>
      <c r="BG15" s="167"/>
      <c r="BH15" s="167"/>
      <c r="BI15" s="167"/>
      <c r="BJ15" s="167"/>
      <c r="BM15" s="167" t="s">
        <v>34</v>
      </c>
      <c r="BN15" s="167"/>
      <c r="BO15" s="167"/>
      <c r="BP15" s="167"/>
      <c r="BQ15" s="167"/>
      <c r="BT15" s="167" t="s">
        <v>34</v>
      </c>
      <c r="BU15" s="167"/>
      <c r="BV15" s="167"/>
      <c r="BW15" s="167"/>
      <c r="BX15" s="167"/>
    </row>
    <row r="16" spans="2:77" ht="4.5" customHeight="1" x14ac:dyDescent="0.25">
      <c r="I16" s="168"/>
      <c r="J16" s="168"/>
      <c r="K16" s="168"/>
      <c r="L16" s="168"/>
      <c r="M16" s="168"/>
      <c r="P16" s="168"/>
      <c r="Q16" s="168"/>
      <c r="R16" s="168"/>
      <c r="S16" s="168"/>
      <c r="T16" s="168"/>
      <c r="W16" s="168"/>
      <c r="X16" s="168"/>
      <c r="Y16" s="168"/>
      <c r="Z16" s="168"/>
      <c r="AA16" s="168"/>
      <c r="AD16" s="168"/>
      <c r="AE16" s="168"/>
      <c r="AF16" s="168"/>
      <c r="AG16" s="168"/>
      <c r="AH16" s="168"/>
      <c r="AK16" s="168"/>
      <c r="AL16" s="168"/>
      <c r="AM16" s="168"/>
      <c r="AN16" s="168"/>
      <c r="AO16" s="168"/>
      <c r="AR16" s="168"/>
      <c r="AS16" s="168"/>
      <c r="AT16" s="168"/>
      <c r="AU16" s="168"/>
      <c r="AV16" s="168"/>
      <c r="AY16" s="168"/>
      <c r="AZ16" s="168"/>
      <c r="BA16" s="168"/>
      <c r="BB16" s="168"/>
      <c r="BC16" s="168"/>
      <c r="BF16" s="168"/>
      <c r="BG16" s="168"/>
      <c r="BH16" s="168"/>
      <c r="BI16" s="168"/>
      <c r="BJ16" s="168"/>
      <c r="BM16" s="168"/>
      <c r="BN16" s="168"/>
      <c r="BO16" s="168"/>
      <c r="BP16" s="168"/>
      <c r="BQ16" s="168"/>
      <c r="BT16" s="168"/>
      <c r="BU16" s="168"/>
      <c r="BV16" s="168"/>
      <c r="BW16" s="168"/>
      <c r="BX16" s="168"/>
    </row>
    <row r="17" spans="9:77" ht="30.2" customHeight="1" x14ac:dyDescent="0.25">
      <c r="I17" s="166" t="s">
        <v>20</v>
      </c>
      <c r="J17" s="166"/>
      <c r="K17" s="166"/>
      <c r="L17" s="166"/>
      <c r="M17" s="35" t="s">
        <v>0</v>
      </c>
      <c r="P17" s="166" t="s">
        <v>20</v>
      </c>
      <c r="Q17" s="166"/>
      <c r="R17" s="166"/>
      <c r="S17" s="166"/>
      <c r="T17" s="35" t="s">
        <v>0</v>
      </c>
      <c r="W17" s="166" t="s">
        <v>20</v>
      </c>
      <c r="X17" s="166"/>
      <c r="Y17" s="166"/>
      <c r="Z17" s="166"/>
      <c r="AA17" s="35" t="s">
        <v>0</v>
      </c>
      <c r="AD17" s="166" t="s">
        <v>20</v>
      </c>
      <c r="AE17" s="166"/>
      <c r="AF17" s="166"/>
      <c r="AG17" s="166"/>
      <c r="AH17" s="35" t="s">
        <v>0</v>
      </c>
      <c r="AK17" s="166" t="s">
        <v>20</v>
      </c>
      <c r="AL17" s="166"/>
      <c r="AM17" s="166"/>
      <c r="AN17" s="166"/>
      <c r="AO17" s="35" t="s">
        <v>0</v>
      </c>
      <c r="AR17" s="166" t="s">
        <v>20</v>
      </c>
      <c r="AS17" s="166"/>
      <c r="AT17" s="166"/>
      <c r="AU17" s="166"/>
      <c r="AV17" s="35" t="s">
        <v>0</v>
      </c>
      <c r="AY17" s="166" t="s">
        <v>20</v>
      </c>
      <c r="AZ17" s="166"/>
      <c r="BA17" s="166"/>
      <c r="BB17" s="166"/>
      <c r="BC17" s="35" t="s">
        <v>0</v>
      </c>
      <c r="BF17" s="166" t="s">
        <v>20</v>
      </c>
      <c r="BG17" s="166"/>
      <c r="BH17" s="166"/>
      <c r="BI17" s="166"/>
      <c r="BJ17" s="35" t="s">
        <v>0</v>
      </c>
      <c r="BM17" s="166" t="s">
        <v>20</v>
      </c>
      <c r="BN17" s="166"/>
      <c r="BO17" s="166"/>
      <c r="BP17" s="166"/>
      <c r="BQ17" s="35" t="s">
        <v>0</v>
      </c>
      <c r="BT17" s="166" t="s">
        <v>20</v>
      </c>
      <c r="BU17" s="166"/>
      <c r="BV17" s="166"/>
      <c r="BW17" s="166"/>
      <c r="BX17" s="35" t="s">
        <v>0</v>
      </c>
    </row>
    <row r="18" spans="9:77" ht="30.2" customHeight="1" x14ac:dyDescent="0.25">
      <c r="I18" s="165" t="s">
        <v>12</v>
      </c>
      <c r="J18" s="165"/>
      <c r="K18" s="165"/>
      <c r="L18" s="165"/>
      <c r="M18" s="40"/>
      <c r="N18" s="20" t="str">
        <f>IF(M18="x",-2,"")</f>
        <v/>
      </c>
      <c r="P18" s="165" t="s">
        <v>12</v>
      </c>
      <c r="Q18" s="165"/>
      <c r="R18" s="165"/>
      <c r="S18" s="165"/>
      <c r="T18" s="40"/>
      <c r="U18" s="20" t="str">
        <f>IF(T18="x",-2,"")</f>
        <v/>
      </c>
      <c r="W18" s="165" t="s">
        <v>12</v>
      </c>
      <c r="X18" s="165"/>
      <c r="Y18" s="165"/>
      <c r="Z18" s="165"/>
      <c r="AA18" s="40"/>
      <c r="AB18" s="20" t="str">
        <f>IF(AA18="x",-2,"")</f>
        <v/>
      </c>
      <c r="AD18" s="165" t="s">
        <v>12</v>
      </c>
      <c r="AE18" s="165"/>
      <c r="AF18" s="165"/>
      <c r="AG18" s="165"/>
      <c r="AH18" s="40"/>
      <c r="AI18" s="20" t="str">
        <f>IF(AH18="x",-2,"")</f>
        <v/>
      </c>
      <c r="AK18" s="165" t="s">
        <v>12</v>
      </c>
      <c r="AL18" s="165"/>
      <c r="AM18" s="165"/>
      <c r="AN18" s="165"/>
      <c r="AO18" s="40"/>
      <c r="AP18" s="20" t="str">
        <f>IF(AO18="x",-2,"")</f>
        <v/>
      </c>
      <c r="AR18" s="165" t="s">
        <v>12</v>
      </c>
      <c r="AS18" s="165"/>
      <c r="AT18" s="165"/>
      <c r="AU18" s="165"/>
      <c r="AV18" s="40"/>
      <c r="AW18" s="20" t="str">
        <f>IF(AV18="x",-2,"")</f>
        <v/>
      </c>
      <c r="AY18" s="165" t="s">
        <v>12</v>
      </c>
      <c r="AZ18" s="165"/>
      <c r="BA18" s="165"/>
      <c r="BB18" s="165"/>
      <c r="BC18" s="40"/>
      <c r="BD18" s="20" t="str">
        <f>IF(BC18="x",-2,"")</f>
        <v/>
      </c>
      <c r="BF18" s="165" t="s">
        <v>12</v>
      </c>
      <c r="BG18" s="165"/>
      <c r="BH18" s="165"/>
      <c r="BI18" s="165"/>
      <c r="BJ18" s="40"/>
      <c r="BK18" s="20" t="str">
        <f>IF(BJ18="x",-2,"")</f>
        <v/>
      </c>
      <c r="BM18" s="165" t="s">
        <v>12</v>
      </c>
      <c r="BN18" s="165"/>
      <c r="BO18" s="165"/>
      <c r="BP18" s="165"/>
      <c r="BQ18" s="40"/>
      <c r="BR18" s="20" t="str">
        <f>IF(BQ18="x",-2,"")</f>
        <v/>
      </c>
      <c r="BT18" s="165" t="s">
        <v>12</v>
      </c>
      <c r="BU18" s="165"/>
      <c r="BV18" s="165"/>
      <c r="BW18" s="165"/>
      <c r="BX18" s="40"/>
      <c r="BY18" s="20" t="str">
        <f>IF(BX18="x",-2,"")</f>
        <v/>
      </c>
    </row>
    <row r="19" spans="9:77" ht="30.2" customHeight="1" x14ac:dyDescent="0.25">
      <c r="I19" s="165" t="s">
        <v>13</v>
      </c>
      <c r="J19" s="165"/>
      <c r="K19" s="165"/>
      <c r="L19" s="165"/>
      <c r="M19" s="40"/>
      <c r="N19" s="21" t="str">
        <f>IF(M19="x",-1,"")</f>
        <v/>
      </c>
      <c r="P19" s="165" t="s">
        <v>13</v>
      </c>
      <c r="Q19" s="165"/>
      <c r="R19" s="165"/>
      <c r="S19" s="165"/>
      <c r="T19" s="40"/>
      <c r="U19" s="21" t="str">
        <f>IF(T19="x",-1,"")</f>
        <v/>
      </c>
      <c r="W19" s="165" t="s">
        <v>13</v>
      </c>
      <c r="X19" s="165"/>
      <c r="Y19" s="165"/>
      <c r="Z19" s="165"/>
      <c r="AA19" s="40"/>
      <c r="AB19" s="21" t="str">
        <f>IF(AA19="x",-1,"")</f>
        <v/>
      </c>
      <c r="AD19" s="165" t="s">
        <v>13</v>
      </c>
      <c r="AE19" s="165"/>
      <c r="AF19" s="165"/>
      <c r="AG19" s="165"/>
      <c r="AH19" s="40"/>
      <c r="AI19" s="21" t="str">
        <f>IF(AH19="x",-1,"")</f>
        <v/>
      </c>
      <c r="AK19" s="165" t="s">
        <v>13</v>
      </c>
      <c r="AL19" s="165"/>
      <c r="AM19" s="165"/>
      <c r="AN19" s="165"/>
      <c r="AO19" s="40"/>
      <c r="AP19" s="21" t="str">
        <f>IF(AO19="x",-1,"")</f>
        <v/>
      </c>
      <c r="AR19" s="165" t="s">
        <v>13</v>
      </c>
      <c r="AS19" s="165"/>
      <c r="AT19" s="165"/>
      <c r="AU19" s="165"/>
      <c r="AV19" s="40"/>
      <c r="AW19" s="21" t="str">
        <f>IF(AV19="x",-1,"")</f>
        <v/>
      </c>
      <c r="AY19" s="165" t="s">
        <v>13</v>
      </c>
      <c r="AZ19" s="165"/>
      <c r="BA19" s="165"/>
      <c r="BB19" s="165"/>
      <c r="BC19" s="40"/>
      <c r="BD19" s="21" t="str">
        <f>IF(BC19="x",-1,"")</f>
        <v/>
      </c>
      <c r="BF19" s="165" t="s">
        <v>13</v>
      </c>
      <c r="BG19" s="165"/>
      <c r="BH19" s="165"/>
      <c r="BI19" s="165"/>
      <c r="BJ19" s="40"/>
      <c r="BK19" s="21" t="str">
        <f>IF(BJ19="x",-1,"")</f>
        <v/>
      </c>
      <c r="BM19" s="165" t="s">
        <v>13</v>
      </c>
      <c r="BN19" s="165"/>
      <c r="BO19" s="165"/>
      <c r="BP19" s="165"/>
      <c r="BQ19" s="40"/>
      <c r="BR19" s="21" t="str">
        <f>IF(BQ19="x",-1,"")</f>
        <v/>
      </c>
      <c r="BT19" s="165" t="s">
        <v>13</v>
      </c>
      <c r="BU19" s="165"/>
      <c r="BV19" s="165"/>
      <c r="BW19" s="165"/>
      <c r="BX19" s="40"/>
      <c r="BY19" s="21" t="str">
        <f>IF(BX19="x",-1,"")</f>
        <v/>
      </c>
    </row>
    <row r="20" spans="9:77" ht="30.2" customHeight="1" x14ac:dyDescent="0.25">
      <c r="I20" s="165" t="s">
        <v>14</v>
      </c>
      <c r="J20" s="165"/>
      <c r="K20" s="165"/>
      <c r="L20" s="165"/>
      <c r="M20" s="40"/>
      <c r="N20" s="21" t="str">
        <f>IF(M20="x",0,"")</f>
        <v/>
      </c>
      <c r="P20" s="165" t="s">
        <v>14</v>
      </c>
      <c r="Q20" s="165"/>
      <c r="R20" s="165"/>
      <c r="S20" s="165"/>
      <c r="T20" s="40"/>
      <c r="U20" s="21" t="str">
        <f>IF(T20="x",0,"")</f>
        <v/>
      </c>
      <c r="W20" s="165" t="s">
        <v>14</v>
      </c>
      <c r="X20" s="165"/>
      <c r="Y20" s="165"/>
      <c r="Z20" s="165"/>
      <c r="AA20" s="40"/>
      <c r="AB20" s="21" t="str">
        <f>IF(AA20="x",0,"")</f>
        <v/>
      </c>
      <c r="AD20" s="165" t="s">
        <v>14</v>
      </c>
      <c r="AE20" s="165"/>
      <c r="AF20" s="165"/>
      <c r="AG20" s="165"/>
      <c r="AH20" s="40"/>
      <c r="AI20" s="21" t="str">
        <f>IF(AH20="x",0,"")</f>
        <v/>
      </c>
      <c r="AK20" s="165" t="s">
        <v>14</v>
      </c>
      <c r="AL20" s="165"/>
      <c r="AM20" s="165"/>
      <c r="AN20" s="165"/>
      <c r="AO20" s="40"/>
      <c r="AP20" s="21" t="str">
        <f>IF(AO20="x",0,"")</f>
        <v/>
      </c>
      <c r="AR20" s="165" t="s">
        <v>14</v>
      </c>
      <c r="AS20" s="165"/>
      <c r="AT20" s="165"/>
      <c r="AU20" s="165"/>
      <c r="AV20" s="40"/>
      <c r="AW20" s="21" t="str">
        <f>IF(AV20="x",0,"")</f>
        <v/>
      </c>
      <c r="AY20" s="165" t="s">
        <v>14</v>
      </c>
      <c r="AZ20" s="165"/>
      <c r="BA20" s="165"/>
      <c r="BB20" s="165"/>
      <c r="BC20" s="40"/>
      <c r="BD20" s="21" t="str">
        <f>IF(BC20="x",0,"")</f>
        <v/>
      </c>
      <c r="BF20" s="165" t="s">
        <v>14</v>
      </c>
      <c r="BG20" s="165"/>
      <c r="BH20" s="165"/>
      <c r="BI20" s="165"/>
      <c r="BJ20" s="40"/>
      <c r="BK20" s="21" t="str">
        <f>IF(BJ20="x",0,"")</f>
        <v/>
      </c>
      <c r="BM20" s="165" t="s">
        <v>14</v>
      </c>
      <c r="BN20" s="165"/>
      <c r="BO20" s="165"/>
      <c r="BP20" s="165"/>
      <c r="BQ20" s="40"/>
      <c r="BR20" s="21" t="str">
        <f>IF(BQ20="x",0,"")</f>
        <v/>
      </c>
      <c r="BT20" s="165" t="s">
        <v>14</v>
      </c>
      <c r="BU20" s="165"/>
      <c r="BV20" s="165"/>
      <c r="BW20" s="165"/>
      <c r="BX20" s="40"/>
      <c r="BY20" s="21" t="str">
        <f>IF(BX20="x",0,"")</f>
        <v/>
      </c>
    </row>
    <row r="21" spans="9:77" ht="30.2" customHeight="1" x14ac:dyDescent="0.25">
      <c r="I21" s="165" t="s">
        <v>17</v>
      </c>
      <c r="J21" s="165"/>
      <c r="K21" s="165"/>
      <c r="L21" s="165"/>
      <c r="M21" s="40"/>
      <c r="N21" s="21" t="str">
        <f>IF(M21="x",1,"")</f>
        <v/>
      </c>
      <c r="P21" s="165" t="s">
        <v>17</v>
      </c>
      <c r="Q21" s="165"/>
      <c r="R21" s="165"/>
      <c r="S21" s="165"/>
      <c r="T21" s="40"/>
      <c r="U21" s="21" t="str">
        <f>IF(T21="x",1,"")</f>
        <v/>
      </c>
      <c r="W21" s="165" t="s">
        <v>17</v>
      </c>
      <c r="X21" s="165"/>
      <c r="Y21" s="165"/>
      <c r="Z21" s="165"/>
      <c r="AA21" s="40"/>
      <c r="AB21" s="21" t="str">
        <f>IF(AA21="x",1,"")</f>
        <v/>
      </c>
      <c r="AD21" s="165" t="s">
        <v>17</v>
      </c>
      <c r="AE21" s="165"/>
      <c r="AF21" s="165"/>
      <c r="AG21" s="165"/>
      <c r="AH21" s="40"/>
      <c r="AI21" s="21" t="str">
        <f>IF(AH21="x",1,"")</f>
        <v/>
      </c>
      <c r="AK21" s="165" t="s">
        <v>17</v>
      </c>
      <c r="AL21" s="165"/>
      <c r="AM21" s="165"/>
      <c r="AN21" s="165"/>
      <c r="AO21" s="40"/>
      <c r="AP21" s="21" t="str">
        <f>IF(AO21="x",1,"")</f>
        <v/>
      </c>
      <c r="AR21" s="165" t="s">
        <v>17</v>
      </c>
      <c r="AS21" s="165"/>
      <c r="AT21" s="165"/>
      <c r="AU21" s="165"/>
      <c r="AV21" s="40"/>
      <c r="AW21" s="21" t="str">
        <f>IF(AV21="x",1,"")</f>
        <v/>
      </c>
      <c r="AY21" s="165" t="s">
        <v>17</v>
      </c>
      <c r="AZ21" s="165"/>
      <c r="BA21" s="165"/>
      <c r="BB21" s="165"/>
      <c r="BC21" s="40"/>
      <c r="BD21" s="21" t="str">
        <f>IF(BC21="x",1,"")</f>
        <v/>
      </c>
      <c r="BF21" s="165" t="s">
        <v>17</v>
      </c>
      <c r="BG21" s="165"/>
      <c r="BH21" s="165"/>
      <c r="BI21" s="165"/>
      <c r="BJ21" s="40"/>
      <c r="BK21" s="21" t="str">
        <f>IF(BJ21="x",1,"")</f>
        <v/>
      </c>
      <c r="BM21" s="165" t="s">
        <v>17</v>
      </c>
      <c r="BN21" s="165"/>
      <c r="BO21" s="165"/>
      <c r="BP21" s="165"/>
      <c r="BQ21" s="40"/>
      <c r="BR21" s="21" t="str">
        <f>IF(BQ21="x",1,"")</f>
        <v/>
      </c>
      <c r="BT21" s="165" t="s">
        <v>17</v>
      </c>
      <c r="BU21" s="165"/>
      <c r="BV21" s="165"/>
      <c r="BW21" s="165"/>
      <c r="BX21" s="40"/>
      <c r="BY21" s="21" t="str">
        <f>IF(BX21="x",1,"")</f>
        <v/>
      </c>
    </row>
    <row r="22" spans="9:77" ht="30.2" customHeight="1" x14ac:dyDescent="0.25">
      <c r="I22" s="165" t="s">
        <v>15</v>
      </c>
      <c r="J22" s="165"/>
      <c r="K22" s="165"/>
      <c r="L22" s="165"/>
      <c r="M22" s="40"/>
      <c r="N22" s="21" t="str">
        <f>IF(M22="x",2,"")</f>
        <v/>
      </c>
      <c r="P22" s="165" t="s">
        <v>15</v>
      </c>
      <c r="Q22" s="165"/>
      <c r="R22" s="165"/>
      <c r="S22" s="165"/>
      <c r="T22" s="40"/>
      <c r="U22" s="21" t="str">
        <f>IF(T22="x",2,"")</f>
        <v/>
      </c>
      <c r="W22" s="165" t="s">
        <v>15</v>
      </c>
      <c r="X22" s="165"/>
      <c r="Y22" s="165"/>
      <c r="Z22" s="165"/>
      <c r="AA22" s="40"/>
      <c r="AB22" s="21" t="str">
        <f>IF(AA22="x",2,"")</f>
        <v/>
      </c>
      <c r="AD22" s="165" t="s">
        <v>15</v>
      </c>
      <c r="AE22" s="165"/>
      <c r="AF22" s="165"/>
      <c r="AG22" s="165"/>
      <c r="AH22" s="40"/>
      <c r="AI22" s="21" t="str">
        <f>IF(AH22="x",2,"")</f>
        <v/>
      </c>
      <c r="AK22" s="165" t="s">
        <v>15</v>
      </c>
      <c r="AL22" s="165"/>
      <c r="AM22" s="165"/>
      <c r="AN22" s="165"/>
      <c r="AO22" s="40"/>
      <c r="AP22" s="21" t="str">
        <f>IF(AO22="x",2,"")</f>
        <v/>
      </c>
      <c r="AR22" s="165" t="s">
        <v>15</v>
      </c>
      <c r="AS22" s="165"/>
      <c r="AT22" s="165"/>
      <c r="AU22" s="165"/>
      <c r="AV22" s="40"/>
      <c r="AW22" s="21" t="str">
        <f>IF(AV22="x",2,"")</f>
        <v/>
      </c>
      <c r="AY22" s="165" t="s">
        <v>15</v>
      </c>
      <c r="AZ22" s="165"/>
      <c r="BA22" s="165"/>
      <c r="BB22" s="165"/>
      <c r="BC22" s="40"/>
      <c r="BD22" s="21" t="str">
        <f>IF(BC22="x",2,"")</f>
        <v/>
      </c>
      <c r="BF22" s="165" t="s">
        <v>15</v>
      </c>
      <c r="BG22" s="165"/>
      <c r="BH22" s="165"/>
      <c r="BI22" s="165"/>
      <c r="BJ22" s="40"/>
      <c r="BK22" s="21" t="str">
        <f>IF(BJ22="x",2,"")</f>
        <v/>
      </c>
      <c r="BM22" s="165" t="s">
        <v>15</v>
      </c>
      <c r="BN22" s="165"/>
      <c r="BO22" s="165"/>
      <c r="BP22" s="165"/>
      <c r="BQ22" s="40"/>
      <c r="BR22" s="21" t="str">
        <f>IF(BQ22="x",2,"")</f>
        <v/>
      </c>
      <c r="BT22" s="165" t="s">
        <v>15</v>
      </c>
      <c r="BU22" s="165"/>
      <c r="BV22" s="165"/>
      <c r="BW22" s="165"/>
      <c r="BX22" s="40"/>
      <c r="BY22" s="21" t="str">
        <f>IF(BX22="x",2,"")</f>
        <v/>
      </c>
    </row>
    <row r="23" spans="9:77" ht="30.2" customHeight="1" x14ac:dyDescent="0.25">
      <c r="I23" s="165" t="s">
        <v>16</v>
      </c>
      <c r="J23" s="165"/>
      <c r="K23" s="165"/>
      <c r="L23" s="165"/>
      <c r="M23" s="40"/>
      <c r="N23" s="21" t="str">
        <f>IF(M23="x",3,"")</f>
        <v/>
      </c>
      <c r="P23" s="165" t="s">
        <v>16</v>
      </c>
      <c r="Q23" s="165"/>
      <c r="R23" s="165"/>
      <c r="S23" s="165"/>
      <c r="T23" s="40"/>
      <c r="U23" s="21" t="str">
        <f>IF(T23="x",3,"")</f>
        <v/>
      </c>
      <c r="W23" s="165" t="s">
        <v>16</v>
      </c>
      <c r="X23" s="165"/>
      <c r="Y23" s="165"/>
      <c r="Z23" s="165"/>
      <c r="AA23" s="40"/>
      <c r="AB23" s="21" t="str">
        <f>IF(AA23="x",3,"")</f>
        <v/>
      </c>
      <c r="AD23" s="165" t="s">
        <v>16</v>
      </c>
      <c r="AE23" s="165"/>
      <c r="AF23" s="165"/>
      <c r="AG23" s="165"/>
      <c r="AH23" s="40"/>
      <c r="AI23" s="21" t="str">
        <f>IF(AH23="x",3,"")</f>
        <v/>
      </c>
      <c r="AK23" s="165" t="s">
        <v>16</v>
      </c>
      <c r="AL23" s="165"/>
      <c r="AM23" s="165"/>
      <c r="AN23" s="165"/>
      <c r="AO23" s="40"/>
      <c r="AP23" s="21" t="str">
        <f>IF(AO23="x",3,"")</f>
        <v/>
      </c>
      <c r="AR23" s="165" t="s">
        <v>16</v>
      </c>
      <c r="AS23" s="165"/>
      <c r="AT23" s="165"/>
      <c r="AU23" s="165"/>
      <c r="AV23" s="40"/>
      <c r="AW23" s="21" t="str">
        <f>IF(AV23="x",3,"")</f>
        <v/>
      </c>
      <c r="AY23" s="165" t="s">
        <v>16</v>
      </c>
      <c r="AZ23" s="165"/>
      <c r="BA23" s="165"/>
      <c r="BB23" s="165"/>
      <c r="BC23" s="40"/>
      <c r="BD23" s="21" t="str">
        <f>IF(BC23="x",3,"")</f>
        <v/>
      </c>
      <c r="BF23" s="165" t="s">
        <v>16</v>
      </c>
      <c r="BG23" s="165"/>
      <c r="BH23" s="165"/>
      <c r="BI23" s="165"/>
      <c r="BJ23" s="40"/>
      <c r="BK23" s="21" t="str">
        <f>IF(BJ23="x",3,"")</f>
        <v/>
      </c>
      <c r="BM23" s="165" t="s">
        <v>16</v>
      </c>
      <c r="BN23" s="165"/>
      <c r="BO23" s="165"/>
      <c r="BP23" s="165"/>
      <c r="BQ23" s="40"/>
      <c r="BR23" s="21" t="str">
        <f>IF(BQ23="x",3,"")</f>
        <v/>
      </c>
      <c r="BT23" s="165" t="s">
        <v>16</v>
      </c>
      <c r="BU23" s="165"/>
      <c r="BV23" s="165"/>
      <c r="BW23" s="165"/>
      <c r="BX23" s="40"/>
      <c r="BY23" s="21" t="str">
        <f>IF(BX23="x",3,"")</f>
        <v/>
      </c>
    </row>
    <row r="24" spans="9:77" ht="9.1999999999999993" customHeight="1" x14ac:dyDescent="0.25"/>
    <row r="25" spans="9:77" ht="21" x14ac:dyDescent="0.25">
      <c r="I25" s="36" t="s">
        <v>43</v>
      </c>
      <c r="J25" s="37">
        <f>SUM(N18:N23)</f>
        <v>0</v>
      </c>
      <c r="K25" s="38" t="s">
        <v>11</v>
      </c>
      <c r="P25" s="36" t="s">
        <v>43</v>
      </c>
      <c r="Q25" s="37">
        <f>SUM(U18:U23)</f>
        <v>0</v>
      </c>
      <c r="R25" s="38" t="s">
        <v>11</v>
      </c>
      <c r="W25" s="36" t="s">
        <v>43</v>
      </c>
      <c r="X25" s="37">
        <f>SUM(AB18:AB23)</f>
        <v>0</v>
      </c>
      <c r="Y25" s="38" t="s">
        <v>11</v>
      </c>
      <c r="AD25" s="36" t="s">
        <v>43</v>
      </c>
      <c r="AE25" s="37">
        <f>SUM(AI18:AI23)</f>
        <v>0</v>
      </c>
      <c r="AF25" s="38" t="s">
        <v>11</v>
      </c>
      <c r="AK25" s="36" t="s">
        <v>43</v>
      </c>
      <c r="AL25" s="37">
        <f>SUM(AP18:AP23)</f>
        <v>0</v>
      </c>
      <c r="AM25" s="38" t="s">
        <v>11</v>
      </c>
      <c r="AR25" s="36" t="s">
        <v>43</v>
      </c>
      <c r="AS25" s="37">
        <f>SUM(AW18:AW23)</f>
        <v>0</v>
      </c>
      <c r="AT25" s="38" t="s">
        <v>11</v>
      </c>
      <c r="AY25" s="36" t="s">
        <v>43</v>
      </c>
      <c r="AZ25" s="37">
        <f>SUM(BD18:BD23)</f>
        <v>0</v>
      </c>
      <c r="BA25" s="38" t="s">
        <v>11</v>
      </c>
      <c r="BF25" s="36" t="s">
        <v>43</v>
      </c>
      <c r="BG25" s="37">
        <f>SUM(BK18:BK23)</f>
        <v>0</v>
      </c>
      <c r="BH25" s="38" t="s">
        <v>11</v>
      </c>
      <c r="BM25" s="36" t="s">
        <v>43</v>
      </c>
      <c r="BN25" s="37">
        <f>SUM(BR18:BR23)</f>
        <v>0</v>
      </c>
      <c r="BO25" s="38" t="s">
        <v>11</v>
      </c>
      <c r="BT25" s="36" t="s">
        <v>43</v>
      </c>
      <c r="BU25" s="37">
        <f>SUM(BY18:BY23)</f>
        <v>0</v>
      </c>
      <c r="BV25" s="38" t="s">
        <v>11</v>
      </c>
    </row>
    <row r="26" spans="9:77" ht="9.1999999999999993" customHeight="1" x14ac:dyDescent="0.25">
      <c r="I26" s="39"/>
      <c r="P26" s="39"/>
      <c r="W26" s="39"/>
      <c r="AD26" s="39"/>
      <c r="AK26" s="39"/>
      <c r="AR26" s="39"/>
      <c r="AY26" s="39"/>
      <c r="BF26" s="39"/>
      <c r="BM26" s="39"/>
      <c r="BT26" s="39"/>
    </row>
    <row r="27" spans="9:77" ht="21" x14ac:dyDescent="0.25">
      <c r="I27" s="36" t="s">
        <v>45</v>
      </c>
      <c r="J27" s="37">
        <f>J13+J25</f>
        <v>0</v>
      </c>
      <c r="K27" s="38" t="s">
        <v>11</v>
      </c>
      <c r="P27" s="36" t="s">
        <v>45</v>
      </c>
      <c r="Q27" s="37">
        <f>Q13+Q25</f>
        <v>0</v>
      </c>
      <c r="R27" s="38" t="s">
        <v>11</v>
      </c>
      <c r="W27" s="36" t="s">
        <v>45</v>
      </c>
      <c r="X27" s="37">
        <f>X13+X25</f>
        <v>0</v>
      </c>
      <c r="Y27" s="38" t="s">
        <v>11</v>
      </c>
      <c r="AD27" s="36" t="s">
        <v>45</v>
      </c>
      <c r="AE27" s="37">
        <f>AE13+AE25</f>
        <v>0</v>
      </c>
      <c r="AF27" s="38" t="s">
        <v>11</v>
      </c>
      <c r="AK27" s="36" t="s">
        <v>45</v>
      </c>
      <c r="AL27" s="37">
        <f>AL13+AL25</f>
        <v>0</v>
      </c>
      <c r="AM27" s="38" t="s">
        <v>11</v>
      </c>
      <c r="AR27" s="36" t="s">
        <v>45</v>
      </c>
      <c r="AS27" s="37">
        <f>AS13+AS25</f>
        <v>0</v>
      </c>
      <c r="AT27" s="38" t="s">
        <v>11</v>
      </c>
      <c r="AY27" s="36" t="s">
        <v>45</v>
      </c>
      <c r="AZ27" s="37">
        <f>AZ13+AZ25</f>
        <v>0</v>
      </c>
      <c r="BA27" s="38" t="s">
        <v>11</v>
      </c>
      <c r="BF27" s="36" t="s">
        <v>45</v>
      </c>
      <c r="BG27" s="37">
        <f>BG13+BG25</f>
        <v>0</v>
      </c>
      <c r="BH27" s="38" t="s">
        <v>11</v>
      </c>
      <c r="BM27" s="36" t="s">
        <v>45</v>
      </c>
      <c r="BN27" s="37">
        <f>BN13+BN25</f>
        <v>0</v>
      </c>
      <c r="BO27" s="38" t="s">
        <v>11</v>
      </c>
      <c r="BT27" s="36" t="s">
        <v>45</v>
      </c>
      <c r="BU27" s="37">
        <f>BU13+BU25</f>
        <v>0</v>
      </c>
      <c r="BV27" s="38" t="s">
        <v>11</v>
      </c>
    </row>
    <row r="29" spans="9:77" ht="14.85" customHeight="1" x14ac:dyDescent="0.25"/>
  </sheetData>
  <sheetProtection sheet="1" formatCells="0"/>
  <mergeCells count="166">
    <mergeCell ref="B2:C3"/>
    <mergeCell ref="I2:J2"/>
    <mergeCell ref="K2:M2"/>
    <mergeCell ref="P2:Q2"/>
    <mergeCell ref="R2:T2"/>
    <mergeCell ref="BM2:BN2"/>
    <mergeCell ref="BO2:BQ2"/>
    <mergeCell ref="BT2:BU2"/>
    <mergeCell ref="BB3:BC3"/>
    <mergeCell ref="BF3:BG3"/>
    <mergeCell ref="BI3:BJ3"/>
    <mergeCell ref="AD3:AE3"/>
    <mergeCell ref="AG3:AH3"/>
    <mergeCell ref="AK3:AL3"/>
    <mergeCell ref="AN3:AO3"/>
    <mergeCell ref="AR3:AS3"/>
    <mergeCell ref="AU3:AV3"/>
    <mergeCell ref="D2:D3"/>
    <mergeCell ref="E2:E3"/>
    <mergeCell ref="F2:F3"/>
    <mergeCell ref="BV2:BX2"/>
    <mergeCell ref="I3:J3"/>
    <mergeCell ref="L3:M3"/>
    <mergeCell ref="P3:Q3"/>
    <mergeCell ref="S3:T3"/>
    <mergeCell ref="W3:X3"/>
    <mergeCell ref="Z3:AA3"/>
    <mergeCell ref="AR2:AS2"/>
    <mergeCell ref="AT2:AV2"/>
    <mergeCell ref="AY2:AZ2"/>
    <mergeCell ref="BA2:BC2"/>
    <mergeCell ref="BF2:BG2"/>
    <mergeCell ref="BH2:BJ2"/>
    <mergeCell ref="W2:X2"/>
    <mergeCell ref="Y2:AA2"/>
    <mergeCell ref="AD2:AE2"/>
    <mergeCell ref="AF2:AH2"/>
    <mergeCell ref="AK2:AL2"/>
    <mergeCell ref="AM2:AO2"/>
    <mergeCell ref="BT3:BU3"/>
    <mergeCell ref="BW3:BX3"/>
    <mergeCell ref="BM3:BN3"/>
    <mergeCell ref="BP3:BQ3"/>
    <mergeCell ref="AY3:AZ3"/>
    <mergeCell ref="BN4:BP4"/>
    <mergeCell ref="BU4:BW4"/>
    <mergeCell ref="B5:B6"/>
    <mergeCell ref="C5:F5"/>
    <mergeCell ref="I5:I6"/>
    <mergeCell ref="J5:M5"/>
    <mergeCell ref="P5:P6"/>
    <mergeCell ref="Q5:T5"/>
    <mergeCell ref="W5:W6"/>
    <mergeCell ref="X5:AA5"/>
    <mergeCell ref="BT5:BT6"/>
    <mergeCell ref="BU5:BX5"/>
    <mergeCell ref="BM5:BM6"/>
    <mergeCell ref="BN5:BQ5"/>
    <mergeCell ref="J4:L4"/>
    <mergeCell ref="Q4:S4"/>
    <mergeCell ref="X4:Z4"/>
    <mergeCell ref="AE4:AG4"/>
    <mergeCell ref="AL4:AN4"/>
    <mergeCell ref="AS4:AU4"/>
    <mergeCell ref="AZ4:BB4"/>
    <mergeCell ref="BG4:BI4"/>
    <mergeCell ref="AY5:AY6"/>
    <mergeCell ref="AZ5:BC5"/>
    <mergeCell ref="BF5:BF6"/>
    <mergeCell ref="BG5:BJ5"/>
    <mergeCell ref="AD5:AD6"/>
    <mergeCell ref="AE5:AH5"/>
    <mergeCell ref="AK5:AK6"/>
    <mergeCell ref="AL5:AO5"/>
    <mergeCell ref="AR5:AR6"/>
    <mergeCell ref="AS5:AV5"/>
    <mergeCell ref="BM15:BQ15"/>
    <mergeCell ref="BT15:BX15"/>
    <mergeCell ref="I16:M16"/>
    <mergeCell ref="P16:T16"/>
    <mergeCell ref="W16:AA16"/>
    <mergeCell ref="AD16:AH16"/>
    <mergeCell ref="AK16:AO16"/>
    <mergeCell ref="AR16:AV16"/>
    <mergeCell ref="AY16:BC16"/>
    <mergeCell ref="BF16:BJ16"/>
    <mergeCell ref="BM16:BQ16"/>
    <mergeCell ref="BT16:BX16"/>
    <mergeCell ref="I15:M15"/>
    <mergeCell ref="P15:T15"/>
    <mergeCell ref="W15:AA15"/>
    <mergeCell ref="AD15:AH15"/>
    <mergeCell ref="AK15:AO15"/>
    <mergeCell ref="AR15:AV15"/>
    <mergeCell ref="AY15:BC15"/>
    <mergeCell ref="BF15:BJ15"/>
    <mergeCell ref="BT17:BW17"/>
    <mergeCell ref="I18:L18"/>
    <mergeCell ref="P18:S18"/>
    <mergeCell ref="W18:Z18"/>
    <mergeCell ref="AD18:AG18"/>
    <mergeCell ref="AK18:AN18"/>
    <mergeCell ref="AR18:AU18"/>
    <mergeCell ref="AY18:BB18"/>
    <mergeCell ref="BF18:BI18"/>
    <mergeCell ref="BM18:BP18"/>
    <mergeCell ref="BT18:BW18"/>
    <mergeCell ref="I17:L17"/>
    <mergeCell ref="P17:S17"/>
    <mergeCell ref="W17:Z17"/>
    <mergeCell ref="AD17:AG17"/>
    <mergeCell ref="AK17:AN17"/>
    <mergeCell ref="AR17:AU17"/>
    <mergeCell ref="AY17:BB17"/>
    <mergeCell ref="BF17:BI17"/>
    <mergeCell ref="BM17:BP17"/>
    <mergeCell ref="BT19:BW19"/>
    <mergeCell ref="I20:L20"/>
    <mergeCell ref="P20:S20"/>
    <mergeCell ref="W20:Z20"/>
    <mergeCell ref="AD20:AG20"/>
    <mergeCell ref="AK20:AN20"/>
    <mergeCell ref="AR20:AU20"/>
    <mergeCell ref="AY20:BB20"/>
    <mergeCell ref="BF20:BI20"/>
    <mergeCell ref="BM20:BP20"/>
    <mergeCell ref="BT20:BW20"/>
    <mergeCell ref="I19:L19"/>
    <mergeCell ref="P19:S19"/>
    <mergeCell ref="W19:Z19"/>
    <mergeCell ref="AD19:AG19"/>
    <mergeCell ref="AK19:AN19"/>
    <mergeCell ref="AR19:AU19"/>
    <mergeCell ref="AY19:BB19"/>
    <mergeCell ref="BF19:BI19"/>
    <mergeCell ref="BM19:BP19"/>
    <mergeCell ref="BT21:BW21"/>
    <mergeCell ref="I22:L22"/>
    <mergeCell ref="P22:S22"/>
    <mergeCell ref="W22:Z22"/>
    <mergeCell ref="AD22:AG22"/>
    <mergeCell ref="AK22:AN22"/>
    <mergeCell ref="AR22:AU22"/>
    <mergeCell ref="AY22:BB22"/>
    <mergeCell ref="BF22:BI22"/>
    <mergeCell ref="I21:L21"/>
    <mergeCell ref="P21:S21"/>
    <mergeCell ref="W21:Z21"/>
    <mergeCell ref="AD21:AG21"/>
    <mergeCell ref="AK21:AN21"/>
    <mergeCell ref="AR21:AU21"/>
    <mergeCell ref="AY21:BB21"/>
    <mergeCell ref="BF21:BI21"/>
    <mergeCell ref="BM21:BP21"/>
    <mergeCell ref="BM23:BP23"/>
    <mergeCell ref="BT23:BW23"/>
    <mergeCell ref="BM22:BP22"/>
    <mergeCell ref="BT22:BW22"/>
    <mergeCell ref="I23:L23"/>
    <mergeCell ref="P23:S23"/>
    <mergeCell ref="W23:Z23"/>
    <mergeCell ref="AD23:AG23"/>
    <mergeCell ref="AK23:AN23"/>
    <mergeCell ref="AR23:AU23"/>
    <mergeCell ref="AY23:BB23"/>
    <mergeCell ref="BF23:BI23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114D0-A657-46BF-A78E-441428041D1D}">
  <dimension ref="B1:BY29"/>
  <sheetViews>
    <sheetView showGridLines="0" zoomScaleNormal="100" workbookViewId="0">
      <pane xSplit="7" topLeftCell="H1" activePane="topRight" state="frozen"/>
      <selection pane="topRight" activeCell="H1" sqref="H1"/>
    </sheetView>
  </sheetViews>
  <sheetFormatPr baseColWidth="10" defaultColWidth="9.140625" defaultRowHeight="15" x14ac:dyDescent="0.25"/>
  <cols>
    <col min="1" max="1" width="3.7109375" style="24" customWidth="1"/>
    <col min="2" max="2" width="19.85546875" style="24" customWidth="1"/>
    <col min="3" max="6" width="12.28515625" style="24" customWidth="1"/>
    <col min="7" max="8" width="2.28515625" style="24" customWidth="1"/>
    <col min="9" max="9" width="19.85546875" style="24" bestFit="1" customWidth="1"/>
    <col min="10" max="13" width="11.140625" style="24" customWidth="1"/>
    <col min="14" max="15" width="2.28515625" style="24" customWidth="1"/>
    <col min="16" max="16" width="19.85546875" style="24" bestFit="1" customWidth="1"/>
    <col min="17" max="20" width="11.140625" style="24" customWidth="1"/>
    <col min="21" max="22" width="2.28515625" style="24" customWidth="1"/>
    <col min="23" max="23" width="19.85546875" style="24" bestFit="1" customWidth="1"/>
    <col min="24" max="27" width="11.140625" style="24" customWidth="1"/>
    <col min="28" max="29" width="2.28515625" style="24" customWidth="1"/>
    <col min="30" max="30" width="19.85546875" style="24" bestFit="1" customWidth="1"/>
    <col min="31" max="34" width="11.140625" style="24" customWidth="1"/>
    <col min="35" max="36" width="2.28515625" style="24" customWidth="1"/>
    <col min="37" max="37" width="19.85546875" style="24" bestFit="1" customWidth="1"/>
    <col min="38" max="41" width="11.140625" style="24" customWidth="1"/>
    <col min="42" max="43" width="2.28515625" style="24" customWidth="1"/>
    <col min="44" max="44" width="19.85546875" style="24" bestFit="1" customWidth="1"/>
    <col min="45" max="48" width="11.140625" style="24" customWidth="1"/>
    <col min="49" max="50" width="2.28515625" style="24" customWidth="1"/>
    <col min="51" max="51" width="19.85546875" style="24" bestFit="1" customWidth="1"/>
    <col min="52" max="55" width="11.140625" style="24" customWidth="1"/>
    <col min="56" max="57" width="2.28515625" style="24" customWidth="1"/>
    <col min="58" max="58" width="19.85546875" style="24" bestFit="1" customWidth="1"/>
    <col min="59" max="62" width="11.140625" style="24" customWidth="1"/>
    <col min="63" max="64" width="2.28515625" style="24" customWidth="1"/>
    <col min="65" max="65" width="19.85546875" style="24" bestFit="1" customWidth="1"/>
    <col min="66" max="69" width="11.140625" style="24" customWidth="1"/>
    <col min="70" max="71" width="2.28515625" style="24" customWidth="1"/>
    <col min="72" max="72" width="19.85546875" style="24" bestFit="1" customWidth="1"/>
    <col min="73" max="76" width="11.140625" style="24" customWidth="1"/>
    <col min="77" max="77" width="2.28515625" style="24" customWidth="1"/>
    <col min="78" max="16384" width="9.140625" style="24"/>
  </cols>
  <sheetData>
    <row r="1" spans="2:77" ht="5.25" customHeight="1" thickBot="1" x14ac:dyDescent="0.3"/>
    <row r="2" spans="2:77" ht="23.1" customHeight="1" x14ac:dyDescent="0.3">
      <c r="B2" s="181" t="s">
        <v>137</v>
      </c>
      <c r="C2" s="179"/>
      <c r="D2" s="188" t="s">
        <v>276</v>
      </c>
      <c r="E2" s="184">
        <v>215</v>
      </c>
      <c r="F2" s="186" t="s">
        <v>278</v>
      </c>
      <c r="G2" s="25"/>
      <c r="H2" s="25"/>
      <c r="I2" s="179" t="s">
        <v>49</v>
      </c>
      <c r="J2" s="180"/>
      <c r="K2" s="173" t="s">
        <v>184</v>
      </c>
      <c r="L2" s="173"/>
      <c r="M2" s="174"/>
      <c r="N2" s="25"/>
      <c r="O2" s="25"/>
      <c r="P2" s="179" t="s">
        <v>48</v>
      </c>
      <c r="Q2" s="180"/>
      <c r="R2" s="173" t="s">
        <v>169</v>
      </c>
      <c r="S2" s="173"/>
      <c r="T2" s="174"/>
      <c r="U2" s="25"/>
      <c r="V2" s="25"/>
      <c r="W2" s="179" t="s">
        <v>120</v>
      </c>
      <c r="X2" s="180"/>
      <c r="Y2" s="173" t="s">
        <v>170</v>
      </c>
      <c r="Z2" s="173"/>
      <c r="AA2" s="174"/>
      <c r="AB2" s="25"/>
      <c r="AC2" s="25"/>
      <c r="AD2" s="179" t="s">
        <v>122</v>
      </c>
      <c r="AE2" s="180"/>
      <c r="AF2" s="173" t="s">
        <v>171</v>
      </c>
      <c r="AG2" s="173"/>
      <c r="AH2" s="174"/>
      <c r="AI2" s="25"/>
      <c r="AJ2" s="25"/>
      <c r="AK2" s="179" t="s">
        <v>172</v>
      </c>
      <c r="AL2" s="180"/>
      <c r="AM2" s="196" t="s">
        <v>75</v>
      </c>
      <c r="AN2" s="196"/>
      <c r="AO2" s="197"/>
      <c r="AP2" s="25"/>
      <c r="AQ2" s="25"/>
      <c r="AR2" s="179" t="s">
        <v>173</v>
      </c>
      <c r="AS2" s="180"/>
      <c r="AT2" s="173" t="s">
        <v>174</v>
      </c>
      <c r="AU2" s="173"/>
      <c r="AV2" s="174"/>
      <c r="AW2" s="25"/>
      <c r="AX2" s="25"/>
      <c r="AY2" s="179" t="s">
        <v>175</v>
      </c>
      <c r="AZ2" s="180"/>
      <c r="BA2" s="173" t="s">
        <v>176</v>
      </c>
      <c r="BB2" s="173"/>
      <c r="BC2" s="174"/>
      <c r="BD2" s="25"/>
      <c r="BE2" s="25"/>
      <c r="BF2" s="179" t="s">
        <v>177</v>
      </c>
      <c r="BG2" s="180"/>
      <c r="BH2" s="173" t="s">
        <v>178</v>
      </c>
      <c r="BI2" s="173"/>
      <c r="BJ2" s="174"/>
      <c r="BK2" s="25"/>
      <c r="BL2" s="25"/>
      <c r="BM2" s="179" t="s">
        <v>179</v>
      </c>
      <c r="BN2" s="180"/>
      <c r="BO2" s="173" t="s">
        <v>180</v>
      </c>
      <c r="BP2" s="173"/>
      <c r="BQ2" s="174"/>
      <c r="BR2" s="25"/>
      <c r="BS2" s="25"/>
      <c r="BT2" s="179" t="s">
        <v>181</v>
      </c>
      <c r="BU2" s="180"/>
      <c r="BV2" s="173" t="s">
        <v>75</v>
      </c>
      <c r="BW2" s="173"/>
      <c r="BX2" s="174"/>
      <c r="BY2" s="25"/>
    </row>
    <row r="3" spans="2:77" ht="23.1" customHeight="1" thickBot="1" x14ac:dyDescent="0.35">
      <c r="B3" s="182"/>
      <c r="C3" s="183"/>
      <c r="D3" s="189"/>
      <c r="E3" s="185"/>
      <c r="F3" s="187"/>
      <c r="G3" s="25"/>
      <c r="H3" s="25"/>
      <c r="I3" s="175" t="s">
        <v>46</v>
      </c>
      <c r="J3" s="176"/>
      <c r="K3" s="23" t="str">
        <f>IF(ISNA(HLOOKUP(J27,Données!$C4:$O5,2,FALSE)),"... mois",HLOOKUP(J27,Données!$C4:$O5,2,FALSE))</f>
        <v>... mois</v>
      </c>
      <c r="L3" s="177" t="str">
        <f>IF(J11&lt;&gt;"",$C11,IF(K11&lt;&gt;"",$D11,IF(L11&lt;&gt;"",$E11,IF(M11&lt;&gt;"",$F11,"..."))))</f>
        <v>...</v>
      </c>
      <c r="M3" s="178"/>
      <c r="N3" s="25"/>
      <c r="O3" s="25"/>
      <c r="P3" s="175" t="s">
        <v>46</v>
      </c>
      <c r="Q3" s="176"/>
      <c r="R3" s="23" t="str">
        <f>IF(ISNA(HLOOKUP(Q27,Données!$C4:$O5,2,FALSE)),"... mois",HLOOKUP(Q27,Données!$C4:$O5,2,FALSE))</f>
        <v>... mois</v>
      </c>
      <c r="S3" s="177" t="str">
        <f>IF(Q11&lt;&gt;"",$C11,IF(R11&lt;&gt;"",$D11,IF(S11&lt;&gt;"",$E11,IF(T11&lt;&gt;"",$F11,"..."))))</f>
        <v>...</v>
      </c>
      <c r="T3" s="178"/>
      <c r="U3" s="25"/>
      <c r="V3" s="25"/>
      <c r="W3" s="175" t="s">
        <v>46</v>
      </c>
      <c r="X3" s="176"/>
      <c r="Y3" s="23" t="str">
        <f>IF(ISNA(HLOOKUP(X27,Données!$C4:$O5,2,FALSE)),"... mois",HLOOKUP(X27,Données!$C4:$O5,2,FALSE))</f>
        <v>... mois</v>
      </c>
      <c r="Z3" s="177" t="str">
        <f>IF(X11&lt;&gt;"",$C11,IF(Y11&lt;&gt;"",$D11,IF(Z11&lt;&gt;"",$E11,IF(AA11&lt;&gt;"",$F11,"..."))))</f>
        <v>...</v>
      </c>
      <c r="AA3" s="178"/>
      <c r="AB3" s="25"/>
      <c r="AC3" s="25"/>
      <c r="AD3" s="175" t="s">
        <v>46</v>
      </c>
      <c r="AE3" s="176"/>
      <c r="AF3" s="23" t="str">
        <f>IF(ISNA(HLOOKUP(AE27,Données!$C4:$O5,2,FALSE)),"... mois",HLOOKUP(AE27,Données!$C4:$O5,2,FALSE))</f>
        <v>... mois</v>
      </c>
      <c r="AG3" s="177" t="str">
        <f>IF(AE11&lt;&gt;"",$C11,IF(AF11&lt;&gt;"",$D11,IF(AG11&lt;&gt;"",$E11,IF(AH11&lt;&gt;"",$F11,"..."))))</f>
        <v>...</v>
      </c>
      <c r="AH3" s="178"/>
      <c r="AI3" s="25"/>
      <c r="AJ3" s="25"/>
      <c r="AK3" s="175" t="s">
        <v>46</v>
      </c>
      <c r="AL3" s="176"/>
      <c r="AM3" s="23" t="str">
        <f>IF(ISNA(HLOOKUP(AL27,Données!$C4:$O5,2,FALSE)),"... mois",HLOOKUP(AL27,Données!$C4:$O5,2,FALSE))</f>
        <v>... mois</v>
      </c>
      <c r="AN3" s="177" t="str">
        <f>IF(AL11&lt;&gt;"",$C11,IF(AM11&lt;&gt;"",$D11,IF(AN11&lt;&gt;"",$E11,IF(AO11&lt;&gt;"",$F11,"..."))))</f>
        <v>...</v>
      </c>
      <c r="AO3" s="178"/>
      <c r="AP3" s="25"/>
      <c r="AQ3" s="25"/>
      <c r="AR3" s="175" t="s">
        <v>46</v>
      </c>
      <c r="AS3" s="176"/>
      <c r="AT3" s="23" t="str">
        <f>IF(ISNA(HLOOKUP(AS27,Données!$C4:$O5,2,FALSE)),"... mois",HLOOKUP(AS27,Données!$C4:$O5,2,FALSE))</f>
        <v>... mois</v>
      </c>
      <c r="AU3" s="177" t="str">
        <f>IF(AS11&lt;&gt;"",$C11,IF(AT11&lt;&gt;"",$D11,IF(AU11&lt;&gt;"",$E11,IF(AV11&lt;&gt;"",$F11,"..."))))</f>
        <v>...</v>
      </c>
      <c r="AV3" s="178"/>
      <c r="AW3" s="25"/>
      <c r="AX3" s="25"/>
      <c r="AY3" s="175" t="s">
        <v>46</v>
      </c>
      <c r="AZ3" s="176"/>
      <c r="BA3" s="23" t="str">
        <f>IF(ISNA(HLOOKUP(AZ27,Données!$C4:$O5,2,FALSE)),"... mois",HLOOKUP(AZ27,Données!$C4:$O5,2,FALSE))</f>
        <v>... mois</v>
      </c>
      <c r="BB3" s="177" t="str">
        <f>IF(AZ11&lt;&gt;"",$C11,IF(BA11&lt;&gt;"",$D11,IF(BB11&lt;&gt;"",$E11,IF(BC11&lt;&gt;"",$F11,"..."))))</f>
        <v>...</v>
      </c>
      <c r="BC3" s="178"/>
      <c r="BD3" s="25"/>
      <c r="BE3" s="25"/>
      <c r="BF3" s="175" t="s">
        <v>46</v>
      </c>
      <c r="BG3" s="176"/>
      <c r="BH3" s="23" t="str">
        <f>IF(ISNA(HLOOKUP(BG27,Données!$C4:$O5,2,FALSE)),"... mois",HLOOKUP(BG27,Données!$C4:$O5,2,FALSE))</f>
        <v>... mois</v>
      </c>
      <c r="BI3" s="177" t="str">
        <f>IF(BG11&lt;&gt;"",$C11,IF(BH11&lt;&gt;"",$D11,IF(BI11&lt;&gt;"",$E11,IF(BJ11&lt;&gt;"",$F11,"..."))))</f>
        <v>...</v>
      </c>
      <c r="BJ3" s="178"/>
      <c r="BK3" s="25"/>
      <c r="BL3" s="25"/>
      <c r="BM3" s="175" t="s">
        <v>46</v>
      </c>
      <c r="BN3" s="176"/>
      <c r="BO3" s="23" t="str">
        <f>IF(ISNA(HLOOKUP(BN27,Données!$C4:$O5,2,FALSE)),"... mois",HLOOKUP(BN27,Données!$C4:$O5,2,FALSE))</f>
        <v>... mois</v>
      </c>
      <c r="BP3" s="177" t="str">
        <f>IF(BN11&lt;&gt;"",$C11,IF(BO11&lt;&gt;"",$D11,IF(BP11&lt;&gt;"",$E11,IF(BQ11&lt;&gt;"",$F11,"..."))))</f>
        <v>...</v>
      </c>
      <c r="BQ3" s="178"/>
      <c r="BR3" s="25"/>
      <c r="BS3" s="25"/>
      <c r="BT3" s="175" t="s">
        <v>46</v>
      </c>
      <c r="BU3" s="176"/>
      <c r="BV3" s="23" t="str">
        <f>IF(ISNA(HLOOKUP(BU27,Données!$C4:$O5,2,FALSE)),"... mois",HLOOKUP(BU27,Données!$C4:$O5,2,FALSE))</f>
        <v>... mois</v>
      </c>
      <c r="BW3" s="177" t="str">
        <f>IF(BU11&lt;&gt;"",$C11,IF(BV11&lt;&gt;"",$D11,IF(BW11&lt;&gt;"",$E11,IF(BX11&lt;&gt;"",$F11,"..."))))</f>
        <v>...</v>
      </c>
      <c r="BX3" s="178"/>
      <c r="BY3" s="25"/>
    </row>
    <row r="4" spans="2:77" ht="11.45" customHeight="1" x14ac:dyDescent="0.25">
      <c r="I4" s="26"/>
      <c r="J4" s="172"/>
      <c r="K4" s="172"/>
      <c r="L4" s="172"/>
      <c r="M4" s="27"/>
      <c r="P4" s="26"/>
      <c r="Q4" s="172"/>
      <c r="R4" s="172"/>
      <c r="S4" s="172"/>
      <c r="T4" s="27"/>
      <c r="W4" s="26"/>
      <c r="X4" s="172"/>
      <c r="Y4" s="172"/>
      <c r="Z4" s="172"/>
      <c r="AA4" s="27"/>
      <c r="AD4" s="26"/>
      <c r="AE4" s="172"/>
      <c r="AF4" s="172"/>
      <c r="AG4" s="172"/>
      <c r="AH4" s="27"/>
      <c r="AK4" s="26"/>
      <c r="AL4" s="172"/>
      <c r="AM4" s="172"/>
      <c r="AN4" s="172"/>
      <c r="AO4" s="27"/>
      <c r="AR4" s="26"/>
      <c r="AS4" s="172"/>
      <c r="AT4" s="172"/>
      <c r="AU4" s="172"/>
      <c r="AV4" s="27"/>
      <c r="AY4" s="26"/>
      <c r="AZ4" s="172"/>
      <c r="BA4" s="172"/>
      <c r="BB4" s="172"/>
      <c r="BC4" s="27"/>
      <c r="BF4" s="26"/>
      <c r="BG4" s="172"/>
      <c r="BH4" s="172"/>
      <c r="BI4" s="172"/>
      <c r="BJ4" s="27"/>
      <c r="BM4" s="26"/>
      <c r="BN4" s="172"/>
      <c r="BO4" s="172"/>
      <c r="BP4" s="172"/>
      <c r="BQ4" s="27"/>
      <c r="BT4" s="26"/>
      <c r="BU4" s="172"/>
      <c r="BV4" s="172"/>
      <c r="BW4" s="172"/>
      <c r="BX4" s="27"/>
    </row>
    <row r="5" spans="2:77" ht="15" customHeight="1" x14ac:dyDescent="0.25">
      <c r="B5" s="166" t="s">
        <v>67</v>
      </c>
      <c r="C5" s="169" t="s">
        <v>0</v>
      </c>
      <c r="D5" s="170"/>
      <c r="E5" s="170"/>
      <c r="F5" s="171"/>
      <c r="I5" s="166" t="s">
        <v>67</v>
      </c>
      <c r="J5" s="169" t="s">
        <v>0</v>
      </c>
      <c r="K5" s="170"/>
      <c r="L5" s="170"/>
      <c r="M5" s="171"/>
      <c r="P5" s="166" t="s">
        <v>67</v>
      </c>
      <c r="Q5" s="169" t="s">
        <v>0</v>
      </c>
      <c r="R5" s="170"/>
      <c r="S5" s="170"/>
      <c r="T5" s="171"/>
      <c r="W5" s="166" t="s">
        <v>67</v>
      </c>
      <c r="X5" s="169" t="s">
        <v>0</v>
      </c>
      <c r="Y5" s="170"/>
      <c r="Z5" s="170"/>
      <c r="AA5" s="171"/>
      <c r="AD5" s="166" t="s">
        <v>67</v>
      </c>
      <c r="AE5" s="169" t="s">
        <v>0</v>
      </c>
      <c r="AF5" s="170"/>
      <c r="AG5" s="170"/>
      <c r="AH5" s="171"/>
      <c r="AK5" s="166" t="s">
        <v>67</v>
      </c>
      <c r="AL5" s="169" t="s">
        <v>0</v>
      </c>
      <c r="AM5" s="170"/>
      <c r="AN5" s="170"/>
      <c r="AO5" s="171"/>
      <c r="AR5" s="166" t="s">
        <v>67</v>
      </c>
      <c r="AS5" s="169" t="s">
        <v>0</v>
      </c>
      <c r="AT5" s="170"/>
      <c r="AU5" s="170"/>
      <c r="AV5" s="171"/>
      <c r="AY5" s="166" t="s">
        <v>67</v>
      </c>
      <c r="AZ5" s="169" t="s">
        <v>0</v>
      </c>
      <c r="BA5" s="170"/>
      <c r="BB5" s="170"/>
      <c r="BC5" s="171"/>
      <c r="BF5" s="166" t="s">
        <v>67</v>
      </c>
      <c r="BG5" s="169" t="s">
        <v>0</v>
      </c>
      <c r="BH5" s="170"/>
      <c r="BI5" s="170"/>
      <c r="BJ5" s="171"/>
      <c r="BM5" s="166" t="s">
        <v>67</v>
      </c>
      <c r="BN5" s="169" t="s">
        <v>0</v>
      </c>
      <c r="BO5" s="170"/>
      <c r="BP5" s="170"/>
      <c r="BQ5" s="171"/>
      <c r="BT5" s="166" t="s">
        <v>67</v>
      </c>
      <c r="BU5" s="169" t="s">
        <v>0</v>
      </c>
      <c r="BV5" s="170"/>
      <c r="BW5" s="170"/>
      <c r="BX5" s="171"/>
    </row>
    <row r="6" spans="2:77" ht="15" customHeight="1" x14ac:dyDescent="0.25">
      <c r="B6" s="166"/>
      <c r="C6" s="28">
        <v>0</v>
      </c>
      <c r="D6" s="29">
        <v>1</v>
      </c>
      <c r="E6" s="29">
        <v>2</v>
      </c>
      <c r="F6" s="30">
        <v>3</v>
      </c>
      <c r="I6" s="166"/>
      <c r="J6" s="28">
        <v>0</v>
      </c>
      <c r="K6" s="29">
        <v>1</v>
      </c>
      <c r="L6" s="29">
        <v>2</v>
      </c>
      <c r="M6" s="30">
        <v>3</v>
      </c>
      <c r="P6" s="166"/>
      <c r="Q6" s="28">
        <v>0</v>
      </c>
      <c r="R6" s="29">
        <v>1</v>
      </c>
      <c r="S6" s="29">
        <v>2</v>
      </c>
      <c r="T6" s="30">
        <v>3</v>
      </c>
      <c r="W6" s="166"/>
      <c r="X6" s="28">
        <v>0</v>
      </c>
      <c r="Y6" s="29">
        <v>1</v>
      </c>
      <c r="Z6" s="29">
        <v>2</v>
      </c>
      <c r="AA6" s="30">
        <v>3</v>
      </c>
      <c r="AD6" s="166"/>
      <c r="AE6" s="28">
        <v>0</v>
      </c>
      <c r="AF6" s="29">
        <v>1</v>
      </c>
      <c r="AG6" s="29">
        <v>2</v>
      </c>
      <c r="AH6" s="30">
        <v>3</v>
      </c>
      <c r="AK6" s="166"/>
      <c r="AL6" s="28">
        <v>0</v>
      </c>
      <c r="AM6" s="29">
        <v>1</v>
      </c>
      <c r="AN6" s="29">
        <v>2</v>
      </c>
      <c r="AO6" s="30">
        <v>3</v>
      </c>
      <c r="AR6" s="166"/>
      <c r="AS6" s="28">
        <v>0</v>
      </c>
      <c r="AT6" s="29">
        <v>1</v>
      </c>
      <c r="AU6" s="29">
        <v>2</v>
      </c>
      <c r="AV6" s="30">
        <v>3</v>
      </c>
      <c r="AY6" s="166"/>
      <c r="AZ6" s="28">
        <v>0</v>
      </c>
      <c r="BA6" s="29">
        <v>1</v>
      </c>
      <c r="BB6" s="29">
        <v>2</v>
      </c>
      <c r="BC6" s="30">
        <v>3</v>
      </c>
      <c r="BF6" s="166"/>
      <c r="BG6" s="28">
        <v>0</v>
      </c>
      <c r="BH6" s="29">
        <v>1</v>
      </c>
      <c r="BI6" s="29">
        <v>2</v>
      </c>
      <c r="BJ6" s="30">
        <v>3</v>
      </c>
      <c r="BM6" s="166"/>
      <c r="BN6" s="28">
        <v>0</v>
      </c>
      <c r="BO6" s="29">
        <v>1</v>
      </c>
      <c r="BP6" s="29">
        <v>2</v>
      </c>
      <c r="BQ6" s="30">
        <v>3</v>
      </c>
      <c r="BT6" s="166"/>
      <c r="BU6" s="28">
        <v>0</v>
      </c>
      <c r="BV6" s="29">
        <v>1</v>
      </c>
      <c r="BW6" s="29">
        <v>2</v>
      </c>
      <c r="BX6" s="30">
        <v>3</v>
      </c>
    </row>
    <row r="7" spans="2:77" ht="35.1" customHeight="1" x14ac:dyDescent="0.25">
      <c r="B7" s="31" t="s">
        <v>52</v>
      </c>
      <c r="C7" s="32" t="s">
        <v>1</v>
      </c>
      <c r="D7" s="32" t="s">
        <v>60</v>
      </c>
      <c r="E7" s="32" t="s">
        <v>61</v>
      </c>
      <c r="F7" s="32" t="s">
        <v>2</v>
      </c>
      <c r="I7" s="31" t="s">
        <v>52</v>
      </c>
      <c r="J7" s="40"/>
      <c r="K7" s="40"/>
      <c r="L7" s="40"/>
      <c r="M7" s="40"/>
      <c r="P7" s="31" t="s">
        <v>52</v>
      </c>
      <c r="Q7" s="40"/>
      <c r="R7" s="40"/>
      <c r="S7" s="40"/>
      <c r="T7" s="40"/>
      <c r="W7" s="31" t="s">
        <v>52</v>
      </c>
      <c r="X7" s="40"/>
      <c r="Y7" s="40"/>
      <c r="Z7" s="40"/>
      <c r="AA7" s="40"/>
      <c r="AD7" s="31" t="s">
        <v>52</v>
      </c>
      <c r="AE7" s="40"/>
      <c r="AF7" s="40"/>
      <c r="AG7" s="40"/>
      <c r="AH7" s="40"/>
      <c r="AK7" s="31" t="s">
        <v>52</v>
      </c>
      <c r="AL7" s="40"/>
      <c r="AM7" s="40"/>
      <c r="AN7" s="40"/>
      <c r="AO7" s="40"/>
      <c r="AR7" s="31" t="s">
        <v>52</v>
      </c>
      <c r="AS7" s="40"/>
      <c r="AT7" s="40"/>
      <c r="AU7" s="40"/>
      <c r="AV7" s="40"/>
      <c r="AY7" s="31" t="s">
        <v>52</v>
      </c>
      <c r="AZ7" s="40"/>
      <c r="BA7" s="40"/>
      <c r="BB7" s="40"/>
      <c r="BC7" s="40"/>
      <c r="BF7" s="31" t="s">
        <v>52</v>
      </c>
      <c r="BG7" s="40"/>
      <c r="BH7" s="40"/>
      <c r="BI7" s="40"/>
      <c r="BJ7" s="40"/>
      <c r="BM7" s="31" t="s">
        <v>52</v>
      </c>
      <c r="BN7" s="40"/>
      <c r="BO7" s="40"/>
      <c r="BP7" s="40"/>
      <c r="BQ7" s="40"/>
      <c r="BT7" s="31" t="s">
        <v>52</v>
      </c>
      <c r="BU7" s="40"/>
      <c r="BV7" s="40"/>
      <c r="BW7" s="40"/>
      <c r="BX7" s="40"/>
    </row>
    <row r="8" spans="2:77" ht="35.1" customHeight="1" x14ac:dyDescent="0.25">
      <c r="B8" s="31" t="s">
        <v>54</v>
      </c>
      <c r="C8" s="33" t="s">
        <v>3</v>
      </c>
      <c r="D8" s="34" t="s">
        <v>62</v>
      </c>
      <c r="E8" s="34" t="s">
        <v>63</v>
      </c>
      <c r="F8" s="34" t="s">
        <v>64</v>
      </c>
      <c r="I8" s="31" t="s">
        <v>54</v>
      </c>
      <c r="J8" s="40"/>
      <c r="K8" s="40"/>
      <c r="L8" s="40"/>
      <c r="M8" s="40"/>
      <c r="P8" s="31" t="s">
        <v>54</v>
      </c>
      <c r="Q8" s="40"/>
      <c r="R8" s="40"/>
      <c r="S8" s="40"/>
      <c r="T8" s="40"/>
      <c r="W8" s="31" t="s">
        <v>54</v>
      </c>
      <c r="X8" s="40"/>
      <c r="Y8" s="40"/>
      <c r="Z8" s="40"/>
      <c r="AA8" s="40"/>
      <c r="AD8" s="31" t="s">
        <v>54</v>
      </c>
      <c r="AE8" s="40"/>
      <c r="AF8" s="40"/>
      <c r="AG8" s="40"/>
      <c r="AH8" s="40"/>
      <c r="AK8" s="31" t="s">
        <v>54</v>
      </c>
      <c r="AL8" s="40"/>
      <c r="AM8" s="40"/>
      <c r="AN8" s="40"/>
      <c r="AO8" s="40"/>
      <c r="AR8" s="31" t="s">
        <v>54</v>
      </c>
      <c r="AS8" s="40"/>
      <c r="AT8" s="40"/>
      <c r="AU8" s="40"/>
      <c r="AV8" s="40"/>
      <c r="AY8" s="31" t="s">
        <v>54</v>
      </c>
      <c r="AZ8" s="40"/>
      <c r="BA8" s="40"/>
      <c r="BB8" s="40"/>
      <c r="BC8" s="40"/>
      <c r="BF8" s="31" t="s">
        <v>54</v>
      </c>
      <c r="BG8" s="40"/>
      <c r="BH8" s="40"/>
      <c r="BI8" s="40"/>
      <c r="BJ8" s="40"/>
      <c r="BM8" s="31" t="s">
        <v>54</v>
      </c>
      <c r="BN8" s="40"/>
      <c r="BO8" s="40"/>
      <c r="BP8" s="40"/>
      <c r="BQ8" s="40"/>
      <c r="BT8" s="31" t="s">
        <v>54</v>
      </c>
      <c r="BU8" s="40"/>
      <c r="BV8" s="40"/>
      <c r="BW8" s="40"/>
      <c r="BX8" s="40"/>
    </row>
    <row r="9" spans="2:77" ht="35.1" customHeight="1" x14ac:dyDescent="0.25">
      <c r="B9" s="35" t="s">
        <v>4</v>
      </c>
      <c r="C9" s="33" t="s">
        <v>65</v>
      </c>
      <c r="D9" s="33" t="s">
        <v>6</v>
      </c>
      <c r="E9" s="33" t="s">
        <v>7</v>
      </c>
      <c r="F9" s="33" t="s">
        <v>8</v>
      </c>
      <c r="I9" s="35" t="s">
        <v>4</v>
      </c>
      <c r="J9" s="40"/>
      <c r="K9" s="40"/>
      <c r="L9" s="40"/>
      <c r="M9" s="40"/>
      <c r="P9" s="35" t="s">
        <v>4</v>
      </c>
      <c r="Q9" s="40"/>
      <c r="R9" s="40"/>
      <c r="S9" s="40"/>
      <c r="T9" s="40"/>
      <c r="W9" s="35" t="s">
        <v>4</v>
      </c>
      <c r="X9" s="40"/>
      <c r="Y9" s="40"/>
      <c r="Z9" s="40"/>
      <c r="AA9" s="40"/>
      <c r="AD9" s="35" t="s">
        <v>4</v>
      </c>
      <c r="AE9" s="40"/>
      <c r="AF9" s="40"/>
      <c r="AG9" s="40"/>
      <c r="AH9" s="40"/>
      <c r="AK9" s="35" t="s">
        <v>4</v>
      </c>
      <c r="AL9" s="40"/>
      <c r="AM9" s="40"/>
      <c r="AN9" s="40"/>
      <c r="AO9" s="40"/>
      <c r="AR9" s="35" t="s">
        <v>4</v>
      </c>
      <c r="AS9" s="40"/>
      <c r="AT9" s="40"/>
      <c r="AU9" s="40"/>
      <c r="AV9" s="40"/>
      <c r="AY9" s="35" t="s">
        <v>4</v>
      </c>
      <c r="AZ9" s="40"/>
      <c r="BA9" s="40"/>
      <c r="BB9" s="40"/>
      <c r="BC9" s="40"/>
      <c r="BF9" s="35" t="s">
        <v>4</v>
      </c>
      <c r="BG9" s="40"/>
      <c r="BH9" s="40"/>
      <c r="BI9" s="40"/>
      <c r="BJ9" s="40"/>
      <c r="BM9" s="35" t="s">
        <v>4</v>
      </c>
      <c r="BN9" s="40"/>
      <c r="BO9" s="40"/>
      <c r="BP9" s="40"/>
      <c r="BQ9" s="40"/>
      <c r="BT9" s="35" t="s">
        <v>4</v>
      </c>
      <c r="BU9" s="40"/>
      <c r="BV9" s="40"/>
      <c r="BW9" s="40"/>
      <c r="BX9" s="40"/>
    </row>
    <row r="10" spans="2:77" ht="35.1" customHeight="1" x14ac:dyDescent="0.25">
      <c r="B10" s="31" t="s">
        <v>9</v>
      </c>
      <c r="C10" s="33" t="s">
        <v>5</v>
      </c>
      <c r="D10" s="32" t="s">
        <v>71</v>
      </c>
      <c r="E10" s="32" t="s">
        <v>72</v>
      </c>
      <c r="F10" s="32" t="s">
        <v>73</v>
      </c>
      <c r="I10" s="31" t="s">
        <v>9</v>
      </c>
      <c r="J10" s="40"/>
      <c r="K10" s="40"/>
      <c r="L10" s="40"/>
      <c r="M10" s="40"/>
      <c r="P10" s="31" t="s">
        <v>9</v>
      </c>
      <c r="Q10" s="40"/>
      <c r="R10" s="40"/>
      <c r="S10" s="40"/>
      <c r="T10" s="40"/>
      <c r="W10" s="31" t="s">
        <v>9</v>
      </c>
      <c r="X10" s="40"/>
      <c r="Y10" s="40"/>
      <c r="Z10" s="40"/>
      <c r="AA10" s="40"/>
      <c r="AD10" s="31" t="s">
        <v>9</v>
      </c>
      <c r="AE10" s="40"/>
      <c r="AF10" s="40"/>
      <c r="AG10" s="40"/>
      <c r="AH10" s="40"/>
      <c r="AK10" s="31" t="s">
        <v>9</v>
      </c>
      <c r="AL10" s="40"/>
      <c r="AM10" s="40"/>
      <c r="AN10" s="40"/>
      <c r="AO10" s="40"/>
      <c r="AR10" s="31" t="s">
        <v>9</v>
      </c>
      <c r="AS10" s="40"/>
      <c r="AT10" s="40"/>
      <c r="AU10" s="40"/>
      <c r="AV10" s="40"/>
      <c r="AY10" s="31" t="s">
        <v>9</v>
      </c>
      <c r="AZ10" s="40"/>
      <c r="BA10" s="40"/>
      <c r="BB10" s="40"/>
      <c r="BC10" s="40"/>
      <c r="BF10" s="31" t="s">
        <v>9</v>
      </c>
      <c r="BG10" s="40"/>
      <c r="BH10" s="40"/>
      <c r="BI10" s="40"/>
      <c r="BJ10" s="40"/>
      <c r="BM10" s="31" t="s">
        <v>9</v>
      </c>
      <c r="BN10" s="40"/>
      <c r="BO10" s="40"/>
      <c r="BP10" s="40"/>
      <c r="BQ10" s="40"/>
      <c r="BT10" s="31" t="s">
        <v>9</v>
      </c>
      <c r="BU10" s="40"/>
      <c r="BV10" s="40"/>
      <c r="BW10" s="40"/>
      <c r="BX10" s="40"/>
    </row>
    <row r="11" spans="2:77" ht="35.1" customHeight="1" x14ac:dyDescent="0.25">
      <c r="B11" s="31" t="s">
        <v>53</v>
      </c>
      <c r="C11" s="32" t="s">
        <v>66</v>
      </c>
      <c r="D11" s="32" t="s">
        <v>70</v>
      </c>
      <c r="E11" s="32" t="s">
        <v>69</v>
      </c>
      <c r="F11" s="32" t="s">
        <v>68</v>
      </c>
      <c r="I11" s="31" t="s">
        <v>53</v>
      </c>
      <c r="J11" s="40"/>
      <c r="K11" s="40"/>
      <c r="L11" s="40"/>
      <c r="M11" s="40"/>
      <c r="P11" s="31" t="s">
        <v>53</v>
      </c>
      <c r="Q11" s="40"/>
      <c r="R11" s="40"/>
      <c r="S11" s="40"/>
      <c r="T11" s="40"/>
      <c r="W11" s="31" t="s">
        <v>53</v>
      </c>
      <c r="X11" s="40"/>
      <c r="Y11" s="40"/>
      <c r="Z11" s="40"/>
      <c r="AA11" s="40"/>
      <c r="AD11" s="31" t="s">
        <v>53</v>
      </c>
      <c r="AE11" s="40"/>
      <c r="AF11" s="40"/>
      <c r="AG11" s="40"/>
      <c r="AH11" s="40"/>
      <c r="AK11" s="31" t="s">
        <v>53</v>
      </c>
      <c r="AL11" s="40"/>
      <c r="AM11" s="40"/>
      <c r="AN11" s="40"/>
      <c r="AO11" s="40"/>
      <c r="AR11" s="31" t="s">
        <v>53</v>
      </c>
      <c r="AS11" s="40"/>
      <c r="AT11" s="40"/>
      <c r="AU11" s="40"/>
      <c r="AV11" s="40"/>
      <c r="AY11" s="31" t="s">
        <v>53</v>
      </c>
      <c r="AZ11" s="40"/>
      <c r="BA11" s="40"/>
      <c r="BB11" s="40"/>
      <c r="BC11" s="40"/>
      <c r="BF11" s="31" t="s">
        <v>53</v>
      </c>
      <c r="BG11" s="40"/>
      <c r="BH11" s="40"/>
      <c r="BI11" s="40"/>
      <c r="BJ11" s="40"/>
      <c r="BM11" s="31" t="s">
        <v>53</v>
      </c>
      <c r="BN11" s="40"/>
      <c r="BO11" s="40"/>
      <c r="BP11" s="40"/>
      <c r="BQ11" s="40"/>
      <c r="BT11" s="31" t="s">
        <v>53</v>
      </c>
      <c r="BU11" s="40"/>
      <c r="BV11" s="40"/>
      <c r="BW11" s="40"/>
      <c r="BX11" s="40"/>
    </row>
    <row r="12" spans="2:77" ht="9.1999999999999993" customHeight="1" x14ac:dyDescent="0.25">
      <c r="K12" s="19">
        <f>COUNTIF(K7:K10,"x")</f>
        <v>0</v>
      </c>
      <c r="L12" s="19">
        <f>COUNTIF(L7:L10,"x")*2</f>
        <v>0</v>
      </c>
      <c r="M12" s="19">
        <f>COUNTIF(M7:M10,"x")*3</f>
        <v>0</v>
      </c>
      <c r="R12" s="19">
        <f>COUNTIF(R7:R10,"x")</f>
        <v>0</v>
      </c>
      <c r="S12" s="19">
        <f>COUNTIF(S7:S10,"x")*2</f>
        <v>0</v>
      </c>
      <c r="T12" s="19">
        <f>COUNTIF(T7:T10,"x")*3</f>
        <v>0</v>
      </c>
      <c r="Y12" s="19">
        <f>COUNTIF(Y7:Y10,"x")</f>
        <v>0</v>
      </c>
      <c r="Z12" s="19">
        <f>COUNTIF(Z7:Z10,"x")*2</f>
        <v>0</v>
      </c>
      <c r="AA12" s="19">
        <f>COUNTIF(AA7:AA10,"x")*3</f>
        <v>0</v>
      </c>
      <c r="AF12" s="19">
        <f>COUNTIF(AF7:AF10,"x")</f>
        <v>0</v>
      </c>
      <c r="AG12" s="19">
        <f>COUNTIF(AG7:AG10,"x")*2</f>
        <v>0</v>
      </c>
      <c r="AH12" s="19">
        <f>COUNTIF(AH7:AH10,"x")*3</f>
        <v>0</v>
      </c>
      <c r="AM12" s="19">
        <f>COUNTIF(AM7:AM10,"x")</f>
        <v>0</v>
      </c>
      <c r="AN12" s="19">
        <f>COUNTIF(AN7:AN10,"x")*2</f>
        <v>0</v>
      </c>
      <c r="AO12" s="19">
        <f>COUNTIF(AO7:AO10,"x")*3</f>
        <v>0</v>
      </c>
      <c r="AT12" s="19">
        <f>COUNTIF(AT7:AT10,"x")</f>
        <v>0</v>
      </c>
      <c r="AU12" s="19">
        <f>COUNTIF(AU7:AU10,"x")*2</f>
        <v>0</v>
      </c>
      <c r="AV12" s="19">
        <f>COUNTIF(AV7:AV10,"x")*3</f>
        <v>0</v>
      </c>
      <c r="BA12" s="19">
        <f>COUNTIF(BA7:BA10,"x")</f>
        <v>0</v>
      </c>
      <c r="BB12" s="19">
        <f>COUNTIF(BB7:BB10,"x")*2</f>
        <v>0</v>
      </c>
      <c r="BC12" s="19">
        <f>COUNTIF(BC7:BC10,"x")*3</f>
        <v>0</v>
      </c>
      <c r="BH12" s="22">
        <f>COUNTIF(BH7:BH10,"x")</f>
        <v>0</v>
      </c>
      <c r="BI12" s="22">
        <f>COUNTIF(BI7:BI10,"x")*2</f>
        <v>0</v>
      </c>
      <c r="BJ12" s="22">
        <f>COUNTIF(BJ7:BJ10,"x")*3</f>
        <v>0</v>
      </c>
      <c r="BO12" s="22">
        <f>COUNTIF(BO7:BO10,"x")</f>
        <v>0</v>
      </c>
      <c r="BP12" s="22">
        <f>COUNTIF(BP7:BP10,"x")*2</f>
        <v>0</v>
      </c>
      <c r="BQ12" s="22">
        <f>COUNTIF(BQ7:BQ10,"x")*3</f>
        <v>0</v>
      </c>
      <c r="BV12" s="22">
        <f>COUNTIF(BV7:BV10,"x")</f>
        <v>0</v>
      </c>
      <c r="BW12" s="22">
        <f>COUNTIF(BW7:BW10,"x")*2</f>
        <v>0</v>
      </c>
      <c r="BX12" s="22">
        <f>COUNTIF(BX7:BX10,"x")*3</f>
        <v>0</v>
      </c>
    </row>
    <row r="13" spans="2:77" ht="21" x14ac:dyDescent="0.25">
      <c r="I13" s="36" t="s">
        <v>44</v>
      </c>
      <c r="J13" s="37">
        <f>SUM(K12:M12)</f>
        <v>0</v>
      </c>
      <c r="K13" s="38" t="s">
        <v>11</v>
      </c>
      <c r="P13" s="36" t="s">
        <v>44</v>
      </c>
      <c r="Q13" s="37">
        <f>SUM(R12:T12)</f>
        <v>0</v>
      </c>
      <c r="R13" s="38" t="s">
        <v>11</v>
      </c>
      <c r="W13" s="36" t="s">
        <v>44</v>
      </c>
      <c r="X13" s="37">
        <f>SUM(Y12:AA12)</f>
        <v>0</v>
      </c>
      <c r="Y13" s="38" t="s">
        <v>11</v>
      </c>
      <c r="AD13" s="36" t="s">
        <v>44</v>
      </c>
      <c r="AE13" s="37">
        <f>SUM(AF12:AH12)</f>
        <v>0</v>
      </c>
      <c r="AF13" s="38" t="s">
        <v>11</v>
      </c>
      <c r="AK13" s="36" t="s">
        <v>44</v>
      </c>
      <c r="AL13" s="37">
        <f>SUM(AM12:AO12)</f>
        <v>0</v>
      </c>
      <c r="AM13" s="38" t="s">
        <v>11</v>
      </c>
      <c r="AR13" s="36" t="s">
        <v>44</v>
      </c>
      <c r="AS13" s="37">
        <f>SUM(AT12:AV12)</f>
        <v>0</v>
      </c>
      <c r="AT13" s="38" t="s">
        <v>11</v>
      </c>
      <c r="AY13" s="36" t="s">
        <v>44</v>
      </c>
      <c r="AZ13" s="37">
        <f>SUM(BA12:BC12)</f>
        <v>0</v>
      </c>
      <c r="BA13" s="38" t="s">
        <v>11</v>
      </c>
      <c r="BF13" s="36" t="s">
        <v>44</v>
      </c>
      <c r="BG13" s="37">
        <f>SUM(BH12:BJ12)</f>
        <v>0</v>
      </c>
      <c r="BH13" s="38" t="s">
        <v>11</v>
      </c>
      <c r="BM13" s="36" t="s">
        <v>44</v>
      </c>
      <c r="BN13" s="37">
        <f>SUM(BO12:BQ12)</f>
        <v>0</v>
      </c>
      <c r="BO13" s="38" t="s">
        <v>11</v>
      </c>
      <c r="BT13" s="36" t="s">
        <v>44</v>
      </c>
      <c r="BU13" s="37">
        <f>SUM(BV12:BX12)</f>
        <v>0</v>
      </c>
      <c r="BV13" s="38" t="s">
        <v>11</v>
      </c>
    </row>
    <row r="14" spans="2:77" ht="9.1999999999999993" customHeight="1" x14ac:dyDescent="0.25"/>
    <row r="15" spans="2:77" ht="15.6" customHeight="1" x14ac:dyDescent="0.25">
      <c r="I15" s="167" t="s">
        <v>34</v>
      </c>
      <c r="J15" s="167"/>
      <c r="K15" s="167"/>
      <c r="L15" s="167"/>
      <c r="M15" s="167"/>
      <c r="P15" s="167" t="s">
        <v>34</v>
      </c>
      <c r="Q15" s="167"/>
      <c r="R15" s="167"/>
      <c r="S15" s="167"/>
      <c r="T15" s="167"/>
      <c r="W15" s="167" t="s">
        <v>34</v>
      </c>
      <c r="X15" s="167"/>
      <c r="Y15" s="167"/>
      <c r="Z15" s="167"/>
      <c r="AA15" s="167"/>
      <c r="AD15" s="167" t="s">
        <v>34</v>
      </c>
      <c r="AE15" s="167"/>
      <c r="AF15" s="167"/>
      <c r="AG15" s="167"/>
      <c r="AH15" s="167"/>
      <c r="AK15" s="167" t="s">
        <v>34</v>
      </c>
      <c r="AL15" s="167"/>
      <c r="AM15" s="167"/>
      <c r="AN15" s="167"/>
      <c r="AO15" s="167"/>
      <c r="AR15" s="167" t="s">
        <v>34</v>
      </c>
      <c r="AS15" s="167"/>
      <c r="AT15" s="167"/>
      <c r="AU15" s="167"/>
      <c r="AV15" s="167"/>
      <c r="AY15" s="167" t="s">
        <v>34</v>
      </c>
      <c r="AZ15" s="167"/>
      <c r="BA15" s="167"/>
      <c r="BB15" s="167"/>
      <c r="BC15" s="167"/>
      <c r="BF15" s="167" t="s">
        <v>34</v>
      </c>
      <c r="BG15" s="167"/>
      <c r="BH15" s="167"/>
      <c r="BI15" s="167"/>
      <c r="BJ15" s="167"/>
      <c r="BM15" s="167" t="s">
        <v>34</v>
      </c>
      <c r="BN15" s="167"/>
      <c r="BO15" s="167"/>
      <c r="BP15" s="167"/>
      <c r="BQ15" s="167"/>
      <c r="BT15" s="167" t="s">
        <v>34</v>
      </c>
      <c r="BU15" s="167"/>
      <c r="BV15" s="167"/>
      <c r="BW15" s="167"/>
      <c r="BX15" s="167"/>
    </row>
    <row r="16" spans="2:77" ht="4.5" customHeight="1" x14ac:dyDescent="0.25">
      <c r="I16" s="168"/>
      <c r="J16" s="168"/>
      <c r="K16" s="168"/>
      <c r="L16" s="168"/>
      <c r="M16" s="168"/>
      <c r="P16" s="168"/>
      <c r="Q16" s="168"/>
      <c r="R16" s="168"/>
      <c r="S16" s="168"/>
      <c r="T16" s="168"/>
      <c r="W16" s="168"/>
      <c r="X16" s="168"/>
      <c r="Y16" s="168"/>
      <c r="Z16" s="168"/>
      <c r="AA16" s="168"/>
      <c r="AD16" s="168"/>
      <c r="AE16" s="168"/>
      <c r="AF16" s="168"/>
      <c r="AG16" s="168"/>
      <c r="AH16" s="168"/>
      <c r="AK16" s="168"/>
      <c r="AL16" s="168"/>
      <c r="AM16" s="168"/>
      <c r="AN16" s="168"/>
      <c r="AO16" s="168"/>
      <c r="AR16" s="168"/>
      <c r="AS16" s="168"/>
      <c r="AT16" s="168"/>
      <c r="AU16" s="168"/>
      <c r="AV16" s="168"/>
      <c r="AY16" s="168"/>
      <c r="AZ16" s="168"/>
      <c r="BA16" s="168"/>
      <c r="BB16" s="168"/>
      <c r="BC16" s="168"/>
      <c r="BF16" s="168"/>
      <c r="BG16" s="168"/>
      <c r="BH16" s="168"/>
      <c r="BI16" s="168"/>
      <c r="BJ16" s="168"/>
      <c r="BM16" s="168"/>
      <c r="BN16" s="168"/>
      <c r="BO16" s="168"/>
      <c r="BP16" s="168"/>
      <c r="BQ16" s="168"/>
      <c r="BT16" s="168"/>
      <c r="BU16" s="168"/>
      <c r="BV16" s="168"/>
      <c r="BW16" s="168"/>
      <c r="BX16" s="168"/>
    </row>
    <row r="17" spans="2:77" ht="30.2" customHeight="1" x14ac:dyDescent="0.25">
      <c r="I17" s="166" t="s">
        <v>20</v>
      </c>
      <c r="J17" s="166"/>
      <c r="K17" s="166"/>
      <c r="L17" s="166"/>
      <c r="M17" s="35" t="s">
        <v>0</v>
      </c>
      <c r="P17" s="166" t="s">
        <v>20</v>
      </c>
      <c r="Q17" s="166"/>
      <c r="R17" s="166"/>
      <c r="S17" s="166"/>
      <c r="T17" s="35" t="s">
        <v>0</v>
      </c>
      <c r="W17" s="166" t="s">
        <v>20</v>
      </c>
      <c r="X17" s="166"/>
      <c r="Y17" s="166"/>
      <c r="Z17" s="166"/>
      <c r="AA17" s="35" t="s">
        <v>0</v>
      </c>
      <c r="AD17" s="166" t="s">
        <v>20</v>
      </c>
      <c r="AE17" s="166"/>
      <c r="AF17" s="166"/>
      <c r="AG17" s="166"/>
      <c r="AH17" s="35" t="s">
        <v>0</v>
      </c>
      <c r="AK17" s="166" t="s">
        <v>20</v>
      </c>
      <c r="AL17" s="166"/>
      <c r="AM17" s="166"/>
      <c r="AN17" s="166"/>
      <c r="AO17" s="35" t="s">
        <v>0</v>
      </c>
      <c r="AR17" s="166" t="s">
        <v>20</v>
      </c>
      <c r="AS17" s="166"/>
      <c r="AT17" s="166"/>
      <c r="AU17" s="166"/>
      <c r="AV17" s="35" t="s">
        <v>0</v>
      </c>
      <c r="AY17" s="166" t="s">
        <v>20</v>
      </c>
      <c r="AZ17" s="166"/>
      <c r="BA17" s="166"/>
      <c r="BB17" s="166"/>
      <c r="BC17" s="35" t="s">
        <v>0</v>
      </c>
      <c r="BF17" s="166" t="s">
        <v>20</v>
      </c>
      <c r="BG17" s="166"/>
      <c r="BH17" s="166"/>
      <c r="BI17" s="166"/>
      <c r="BJ17" s="35" t="s">
        <v>0</v>
      </c>
      <c r="BM17" s="166" t="s">
        <v>20</v>
      </c>
      <c r="BN17" s="166"/>
      <c r="BO17" s="166"/>
      <c r="BP17" s="166"/>
      <c r="BQ17" s="35" t="s">
        <v>0</v>
      </c>
      <c r="BT17" s="166" t="s">
        <v>20</v>
      </c>
      <c r="BU17" s="166"/>
      <c r="BV17" s="166"/>
      <c r="BW17" s="166"/>
      <c r="BX17" s="35" t="s">
        <v>0</v>
      </c>
    </row>
    <row r="18" spans="2:77" ht="30.2" customHeight="1" x14ac:dyDescent="0.25">
      <c r="I18" s="165" t="s">
        <v>12</v>
      </c>
      <c r="J18" s="165"/>
      <c r="K18" s="165"/>
      <c r="L18" s="165"/>
      <c r="M18" s="40"/>
      <c r="N18" s="20" t="str">
        <f>IF(M18="x",-2,"")</f>
        <v/>
      </c>
      <c r="P18" s="165" t="s">
        <v>12</v>
      </c>
      <c r="Q18" s="165"/>
      <c r="R18" s="165"/>
      <c r="S18" s="165"/>
      <c r="T18" s="40"/>
      <c r="U18" s="20" t="str">
        <f>IF(T18="x",-2,"")</f>
        <v/>
      </c>
      <c r="W18" s="165" t="s">
        <v>12</v>
      </c>
      <c r="X18" s="165"/>
      <c r="Y18" s="165"/>
      <c r="Z18" s="165"/>
      <c r="AA18" s="40"/>
      <c r="AB18" s="20" t="str">
        <f>IF(AA18="x",-2,"")</f>
        <v/>
      </c>
      <c r="AD18" s="165" t="s">
        <v>12</v>
      </c>
      <c r="AE18" s="165"/>
      <c r="AF18" s="165"/>
      <c r="AG18" s="165"/>
      <c r="AH18" s="40"/>
      <c r="AI18" s="20" t="str">
        <f>IF(AH18="x",-2,"")</f>
        <v/>
      </c>
      <c r="AK18" s="165" t="s">
        <v>12</v>
      </c>
      <c r="AL18" s="165"/>
      <c r="AM18" s="165"/>
      <c r="AN18" s="165"/>
      <c r="AO18" s="40"/>
      <c r="AP18" s="20" t="str">
        <f>IF(AO18="x",-2,"")</f>
        <v/>
      </c>
      <c r="AR18" s="165" t="s">
        <v>12</v>
      </c>
      <c r="AS18" s="165"/>
      <c r="AT18" s="165"/>
      <c r="AU18" s="165"/>
      <c r="AV18" s="40"/>
      <c r="AW18" s="20" t="str">
        <f>IF(AV18="x",-2,"")</f>
        <v/>
      </c>
      <c r="AY18" s="165" t="s">
        <v>12</v>
      </c>
      <c r="AZ18" s="165"/>
      <c r="BA18" s="165"/>
      <c r="BB18" s="165"/>
      <c r="BC18" s="40"/>
      <c r="BD18" s="20" t="str">
        <f>IF(BC18="x",-2,"")</f>
        <v/>
      </c>
      <c r="BF18" s="165" t="s">
        <v>12</v>
      </c>
      <c r="BG18" s="165"/>
      <c r="BH18" s="165"/>
      <c r="BI18" s="165"/>
      <c r="BJ18" s="40"/>
      <c r="BK18" s="20" t="str">
        <f>IF(BJ18="x",-2,"")</f>
        <v/>
      </c>
      <c r="BM18" s="165" t="s">
        <v>12</v>
      </c>
      <c r="BN18" s="165"/>
      <c r="BO18" s="165"/>
      <c r="BP18" s="165"/>
      <c r="BQ18" s="40"/>
      <c r="BR18" s="20" t="str">
        <f>IF(BQ18="x",-2,"")</f>
        <v/>
      </c>
      <c r="BT18" s="165" t="s">
        <v>12</v>
      </c>
      <c r="BU18" s="165"/>
      <c r="BV18" s="165"/>
      <c r="BW18" s="165"/>
      <c r="BX18" s="40"/>
      <c r="BY18" s="20" t="str">
        <f>IF(BX18="x",-2,"")</f>
        <v/>
      </c>
    </row>
    <row r="19" spans="2:77" ht="30.2" customHeight="1" x14ac:dyDescent="0.25">
      <c r="I19" s="165" t="s">
        <v>13</v>
      </c>
      <c r="J19" s="165"/>
      <c r="K19" s="165"/>
      <c r="L19" s="165"/>
      <c r="M19" s="40"/>
      <c r="N19" s="21" t="str">
        <f>IF(M19="x",-1,"")</f>
        <v/>
      </c>
      <c r="P19" s="165" t="s">
        <v>13</v>
      </c>
      <c r="Q19" s="165"/>
      <c r="R19" s="165"/>
      <c r="S19" s="165"/>
      <c r="T19" s="40"/>
      <c r="U19" s="21" t="str">
        <f>IF(T19="x",-1,"")</f>
        <v/>
      </c>
      <c r="W19" s="165" t="s">
        <v>13</v>
      </c>
      <c r="X19" s="165"/>
      <c r="Y19" s="165"/>
      <c r="Z19" s="165"/>
      <c r="AA19" s="40"/>
      <c r="AB19" s="21" t="str">
        <f>IF(AA19="x",-1,"")</f>
        <v/>
      </c>
      <c r="AD19" s="165" t="s">
        <v>13</v>
      </c>
      <c r="AE19" s="165"/>
      <c r="AF19" s="165"/>
      <c r="AG19" s="165"/>
      <c r="AH19" s="40"/>
      <c r="AI19" s="21" t="str">
        <f>IF(AH19="x",-1,"")</f>
        <v/>
      </c>
      <c r="AK19" s="165" t="s">
        <v>13</v>
      </c>
      <c r="AL19" s="165"/>
      <c r="AM19" s="165"/>
      <c r="AN19" s="165"/>
      <c r="AO19" s="40"/>
      <c r="AP19" s="21" t="str">
        <f>IF(AO19="x",-1,"")</f>
        <v/>
      </c>
      <c r="AR19" s="165" t="s">
        <v>13</v>
      </c>
      <c r="AS19" s="165"/>
      <c r="AT19" s="165"/>
      <c r="AU19" s="165"/>
      <c r="AV19" s="40"/>
      <c r="AW19" s="21" t="str">
        <f>IF(AV19="x",-1,"")</f>
        <v/>
      </c>
      <c r="AY19" s="165" t="s">
        <v>13</v>
      </c>
      <c r="AZ19" s="165"/>
      <c r="BA19" s="165"/>
      <c r="BB19" s="165"/>
      <c r="BC19" s="40"/>
      <c r="BD19" s="21" t="str">
        <f>IF(BC19="x",-1,"")</f>
        <v/>
      </c>
      <c r="BF19" s="165" t="s">
        <v>13</v>
      </c>
      <c r="BG19" s="165"/>
      <c r="BH19" s="165"/>
      <c r="BI19" s="165"/>
      <c r="BJ19" s="40"/>
      <c r="BK19" s="21" t="str">
        <f>IF(BJ19="x",-1,"")</f>
        <v/>
      </c>
      <c r="BM19" s="165" t="s">
        <v>13</v>
      </c>
      <c r="BN19" s="165"/>
      <c r="BO19" s="165"/>
      <c r="BP19" s="165"/>
      <c r="BQ19" s="40"/>
      <c r="BR19" s="21" t="str">
        <f>IF(BQ19="x",-1,"")</f>
        <v/>
      </c>
      <c r="BT19" s="165" t="s">
        <v>13</v>
      </c>
      <c r="BU19" s="165"/>
      <c r="BV19" s="165"/>
      <c r="BW19" s="165"/>
      <c r="BX19" s="40"/>
      <c r="BY19" s="21" t="str">
        <f>IF(BX19="x",-1,"")</f>
        <v/>
      </c>
    </row>
    <row r="20" spans="2:77" ht="30.2" customHeight="1" x14ac:dyDescent="0.25">
      <c r="I20" s="165" t="s">
        <v>14</v>
      </c>
      <c r="J20" s="165"/>
      <c r="K20" s="165"/>
      <c r="L20" s="165"/>
      <c r="M20" s="40"/>
      <c r="N20" s="21" t="str">
        <f>IF(M20="x",0,"")</f>
        <v/>
      </c>
      <c r="P20" s="165" t="s">
        <v>14</v>
      </c>
      <c r="Q20" s="165"/>
      <c r="R20" s="165"/>
      <c r="S20" s="165"/>
      <c r="T20" s="40"/>
      <c r="U20" s="21" t="str">
        <f>IF(T20="x",0,"")</f>
        <v/>
      </c>
      <c r="W20" s="165" t="s">
        <v>14</v>
      </c>
      <c r="X20" s="165"/>
      <c r="Y20" s="165"/>
      <c r="Z20" s="165"/>
      <c r="AA20" s="40"/>
      <c r="AB20" s="21" t="str">
        <f>IF(AA20="x",0,"")</f>
        <v/>
      </c>
      <c r="AD20" s="165" t="s">
        <v>14</v>
      </c>
      <c r="AE20" s="165"/>
      <c r="AF20" s="165"/>
      <c r="AG20" s="165"/>
      <c r="AH20" s="40"/>
      <c r="AI20" s="21" t="str">
        <f>IF(AH20="x",0,"")</f>
        <v/>
      </c>
      <c r="AK20" s="165" t="s">
        <v>14</v>
      </c>
      <c r="AL20" s="165"/>
      <c r="AM20" s="165"/>
      <c r="AN20" s="165"/>
      <c r="AO20" s="40"/>
      <c r="AP20" s="21" t="str">
        <f>IF(AO20="x",0,"")</f>
        <v/>
      </c>
      <c r="AR20" s="165" t="s">
        <v>14</v>
      </c>
      <c r="AS20" s="165"/>
      <c r="AT20" s="165"/>
      <c r="AU20" s="165"/>
      <c r="AV20" s="40"/>
      <c r="AW20" s="21" t="str">
        <f>IF(AV20="x",0,"")</f>
        <v/>
      </c>
      <c r="AY20" s="165" t="s">
        <v>14</v>
      </c>
      <c r="AZ20" s="165"/>
      <c r="BA20" s="165"/>
      <c r="BB20" s="165"/>
      <c r="BC20" s="40"/>
      <c r="BD20" s="21" t="str">
        <f>IF(BC20="x",0,"")</f>
        <v/>
      </c>
      <c r="BF20" s="165" t="s">
        <v>14</v>
      </c>
      <c r="BG20" s="165"/>
      <c r="BH20" s="165"/>
      <c r="BI20" s="165"/>
      <c r="BJ20" s="40"/>
      <c r="BK20" s="21" t="str">
        <f>IF(BJ20="x",0,"")</f>
        <v/>
      </c>
      <c r="BM20" s="165" t="s">
        <v>14</v>
      </c>
      <c r="BN20" s="165"/>
      <c r="BO20" s="165"/>
      <c r="BP20" s="165"/>
      <c r="BQ20" s="40"/>
      <c r="BR20" s="21" t="str">
        <f>IF(BQ20="x",0,"")</f>
        <v/>
      </c>
      <c r="BT20" s="165" t="s">
        <v>14</v>
      </c>
      <c r="BU20" s="165"/>
      <c r="BV20" s="165"/>
      <c r="BW20" s="165"/>
      <c r="BX20" s="40"/>
      <c r="BY20" s="21" t="str">
        <f>IF(BX20="x",0,"")</f>
        <v/>
      </c>
    </row>
    <row r="21" spans="2:77" ht="30.2" customHeight="1" x14ac:dyDescent="0.25">
      <c r="I21" s="165" t="s">
        <v>17</v>
      </c>
      <c r="J21" s="165"/>
      <c r="K21" s="165"/>
      <c r="L21" s="165"/>
      <c r="M21" s="40"/>
      <c r="N21" s="21" t="str">
        <f>IF(M21="x",1,"")</f>
        <v/>
      </c>
      <c r="P21" s="165" t="s">
        <v>17</v>
      </c>
      <c r="Q21" s="165"/>
      <c r="R21" s="165"/>
      <c r="S21" s="165"/>
      <c r="T21" s="40"/>
      <c r="U21" s="21" t="str">
        <f>IF(T21="x",1,"")</f>
        <v/>
      </c>
      <c r="W21" s="165" t="s">
        <v>17</v>
      </c>
      <c r="X21" s="165"/>
      <c r="Y21" s="165"/>
      <c r="Z21" s="165"/>
      <c r="AA21" s="40"/>
      <c r="AB21" s="21" t="str">
        <f>IF(AA21="x",1,"")</f>
        <v/>
      </c>
      <c r="AD21" s="165" t="s">
        <v>17</v>
      </c>
      <c r="AE21" s="165"/>
      <c r="AF21" s="165"/>
      <c r="AG21" s="165"/>
      <c r="AH21" s="40"/>
      <c r="AI21" s="21" t="str">
        <f>IF(AH21="x",1,"")</f>
        <v/>
      </c>
      <c r="AK21" s="165" t="s">
        <v>17</v>
      </c>
      <c r="AL21" s="165"/>
      <c r="AM21" s="165"/>
      <c r="AN21" s="165"/>
      <c r="AO21" s="40"/>
      <c r="AP21" s="21" t="str">
        <f>IF(AO21="x",1,"")</f>
        <v/>
      </c>
      <c r="AR21" s="165" t="s">
        <v>17</v>
      </c>
      <c r="AS21" s="165"/>
      <c r="AT21" s="165"/>
      <c r="AU21" s="165"/>
      <c r="AV21" s="40"/>
      <c r="AW21" s="21" t="str">
        <f>IF(AV21="x",1,"")</f>
        <v/>
      </c>
      <c r="AY21" s="165" t="s">
        <v>17</v>
      </c>
      <c r="AZ21" s="165"/>
      <c r="BA21" s="165"/>
      <c r="BB21" s="165"/>
      <c r="BC21" s="40"/>
      <c r="BD21" s="21" t="str">
        <f>IF(BC21="x",1,"")</f>
        <v/>
      </c>
      <c r="BF21" s="165" t="s">
        <v>17</v>
      </c>
      <c r="BG21" s="165"/>
      <c r="BH21" s="165"/>
      <c r="BI21" s="165"/>
      <c r="BJ21" s="40"/>
      <c r="BK21" s="21" t="str">
        <f>IF(BJ21="x",1,"")</f>
        <v/>
      </c>
      <c r="BM21" s="165" t="s">
        <v>17</v>
      </c>
      <c r="BN21" s="165"/>
      <c r="BO21" s="165"/>
      <c r="BP21" s="165"/>
      <c r="BQ21" s="40"/>
      <c r="BR21" s="21" t="str">
        <f>IF(BQ21="x",1,"")</f>
        <v/>
      </c>
      <c r="BT21" s="165" t="s">
        <v>17</v>
      </c>
      <c r="BU21" s="165"/>
      <c r="BV21" s="165"/>
      <c r="BW21" s="165"/>
      <c r="BX21" s="40"/>
      <c r="BY21" s="21" t="str">
        <f>IF(BX21="x",1,"")</f>
        <v/>
      </c>
    </row>
    <row r="22" spans="2:77" ht="30.2" customHeight="1" x14ac:dyDescent="0.25">
      <c r="B22" s="198" t="s">
        <v>183</v>
      </c>
      <c r="C22" s="198"/>
      <c r="D22" s="198"/>
      <c r="E22" s="198"/>
      <c r="F22" s="198"/>
      <c r="I22" s="165" t="s">
        <v>15</v>
      </c>
      <c r="J22" s="165"/>
      <c r="K22" s="165"/>
      <c r="L22" s="165"/>
      <c r="M22" s="40"/>
      <c r="N22" s="21" t="str">
        <f>IF(M22="x",2,"")</f>
        <v/>
      </c>
      <c r="P22" s="165" t="s">
        <v>15</v>
      </c>
      <c r="Q22" s="165"/>
      <c r="R22" s="165"/>
      <c r="S22" s="165"/>
      <c r="T22" s="40"/>
      <c r="U22" s="21" t="str">
        <f>IF(T22="x",2,"")</f>
        <v/>
      </c>
      <c r="W22" s="165" t="s">
        <v>15</v>
      </c>
      <c r="X22" s="165"/>
      <c r="Y22" s="165"/>
      <c r="Z22" s="165"/>
      <c r="AA22" s="40"/>
      <c r="AB22" s="21" t="str">
        <f>IF(AA22="x",2,"")</f>
        <v/>
      </c>
      <c r="AD22" s="165" t="s">
        <v>15</v>
      </c>
      <c r="AE22" s="165"/>
      <c r="AF22" s="165"/>
      <c r="AG22" s="165"/>
      <c r="AH22" s="40"/>
      <c r="AI22" s="21" t="str">
        <f>IF(AH22="x",2,"")</f>
        <v/>
      </c>
      <c r="AK22" s="165" t="s">
        <v>15</v>
      </c>
      <c r="AL22" s="165"/>
      <c r="AM22" s="165"/>
      <c r="AN22" s="165"/>
      <c r="AO22" s="40"/>
      <c r="AP22" s="21" t="str">
        <f>IF(AO22="x",2,"")</f>
        <v/>
      </c>
      <c r="AR22" s="165" t="s">
        <v>15</v>
      </c>
      <c r="AS22" s="165"/>
      <c r="AT22" s="165"/>
      <c r="AU22" s="165"/>
      <c r="AV22" s="40"/>
      <c r="AW22" s="21" t="str">
        <f>IF(AV22="x",2,"")</f>
        <v/>
      </c>
      <c r="AY22" s="165" t="s">
        <v>15</v>
      </c>
      <c r="AZ22" s="165"/>
      <c r="BA22" s="165"/>
      <c r="BB22" s="165"/>
      <c r="BC22" s="40"/>
      <c r="BD22" s="21" t="str">
        <f>IF(BC22="x",2,"")</f>
        <v/>
      </c>
      <c r="BF22" s="165" t="s">
        <v>15</v>
      </c>
      <c r="BG22" s="165"/>
      <c r="BH22" s="165"/>
      <c r="BI22" s="165"/>
      <c r="BJ22" s="40"/>
      <c r="BK22" s="21" t="str">
        <f>IF(BJ22="x",2,"")</f>
        <v/>
      </c>
      <c r="BM22" s="165" t="s">
        <v>15</v>
      </c>
      <c r="BN22" s="165"/>
      <c r="BO22" s="165"/>
      <c r="BP22" s="165"/>
      <c r="BQ22" s="40"/>
      <c r="BR22" s="21" t="str">
        <f>IF(BQ22="x",2,"")</f>
        <v/>
      </c>
      <c r="BT22" s="165" t="s">
        <v>15</v>
      </c>
      <c r="BU22" s="165"/>
      <c r="BV22" s="165"/>
      <c r="BW22" s="165"/>
      <c r="BX22" s="40"/>
      <c r="BY22" s="21" t="str">
        <f>IF(BX22="x",2,"")</f>
        <v/>
      </c>
    </row>
    <row r="23" spans="2:77" ht="30.2" customHeight="1" x14ac:dyDescent="0.25">
      <c r="I23" s="165" t="s">
        <v>16</v>
      </c>
      <c r="J23" s="165"/>
      <c r="K23" s="165"/>
      <c r="L23" s="165"/>
      <c r="M23" s="40"/>
      <c r="N23" s="21" t="str">
        <f>IF(M23="x",3,"")</f>
        <v/>
      </c>
      <c r="P23" s="165" t="s">
        <v>16</v>
      </c>
      <c r="Q23" s="165"/>
      <c r="R23" s="165"/>
      <c r="S23" s="165"/>
      <c r="T23" s="40"/>
      <c r="U23" s="21" t="str">
        <f>IF(T23="x",3,"")</f>
        <v/>
      </c>
      <c r="W23" s="165" t="s">
        <v>16</v>
      </c>
      <c r="X23" s="165"/>
      <c r="Y23" s="165"/>
      <c r="Z23" s="165"/>
      <c r="AA23" s="40"/>
      <c r="AB23" s="21" t="str">
        <f>IF(AA23="x",3,"")</f>
        <v/>
      </c>
      <c r="AD23" s="165" t="s">
        <v>16</v>
      </c>
      <c r="AE23" s="165"/>
      <c r="AF23" s="165"/>
      <c r="AG23" s="165"/>
      <c r="AH23" s="40"/>
      <c r="AI23" s="21" t="str">
        <f>IF(AH23="x",3,"")</f>
        <v/>
      </c>
      <c r="AK23" s="165" t="s">
        <v>16</v>
      </c>
      <c r="AL23" s="165"/>
      <c r="AM23" s="165"/>
      <c r="AN23" s="165"/>
      <c r="AO23" s="40"/>
      <c r="AP23" s="21" t="str">
        <f>IF(AO23="x",3,"")</f>
        <v/>
      </c>
      <c r="AR23" s="165" t="s">
        <v>16</v>
      </c>
      <c r="AS23" s="165"/>
      <c r="AT23" s="165"/>
      <c r="AU23" s="165"/>
      <c r="AV23" s="40"/>
      <c r="AW23" s="21" t="str">
        <f>IF(AV23="x",3,"")</f>
        <v/>
      </c>
      <c r="AY23" s="165" t="s">
        <v>16</v>
      </c>
      <c r="AZ23" s="165"/>
      <c r="BA23" s="165"/>
      <c r="BB23" s="165"/>
      <c r="BC23" s="40"/>
      <c r="BD23" s="21" t="str">
        <f>IF(BC23="x",3,"")</f>
        <v/>
      </c>
      <c r="BF23" s="165" t="s">
        <v>16</v>
      </c>
      <c r="BG23" s="165"/>
      <c r="BH23" s="165"/>
      <c r="BI23" s="165"/>
      <c r="BJ23" s="40"/>
      <c r="BK23" s="21" t="str">
        <f>IF(BJ23="x",3,"")</f>
        <v/>
      </c>
      <c r="BM23" s="165" t="s">
        <v>16</v>
      </c>
      <c r="BN23" s="165"/>
      <c r="BO23" s="165"/>
      <c r="BP23" s="165"/>
      <c r="BQ23" s="40"/>
      <c r="BR23" s="21" t="str">
        <f>IF(BQ23="x",3,"")</f>
        <v/>
      </c>
      <c r="BT23" s="165" t="s">
        <v>16</v>
      </c>
      <c r="BU23" s="165"/>
      <c r="BV23" s="165"/>
      <c r="BW23" s="165"/>
      <c r="BX23" s="40"/>
      <c r="BY23" s="21" t="str">
        <f>IF(BX23="x",3,"")</f>
        <v/>
      </c>
    </row>
    <row r="24" spans="2:77" ht="9.1999999999999993" customHeight="1" x14ac:dyDescent="0.25"/>
    <row r="25" spans="2:77" ht="21" x14ac:dyDescent="0.25">
      <c r="I25" s="36" t="s">
        <v>43</v>
      </c>
      <c r="J25" s="37">
        <f>SUM(N18:N23)</f>
        <v>0</v>
      </c>
      <c r="K25" s="38" t="s">
        <v>11</v>
      </c>
      <c r="P25" s="36" t="s">
        <v>43</v>
      </c>
      <c r="Q25" s="37">
        <f>SUM(U18:U23)</f>
        <v>0</v>
      </c>
      <c r="R25" s="38" t="s">
        <v>11</v>
      </c>
      <c r="W25" s="36" t="s">
        <v>43</v>
      </c>
      <c r="X25" s="37">
        <f>SUM(AB18:AB23)</f>
        <v>0</v>
      </c>
      <c r="Y25" s="38" t="s">
        <v>11</v>
      </c>
      <c r="AD25" s="36" t="s">
        <v>43</v>
      </c>
      <c r="AE25" s="37">
        <f>SUM(AI18:AI23)</f>
        <v>0</v>
      </c>
      <c r="AF25" s="38" t="s">
        <v>11</v>
      </c>
      <c r="AK25" s="36" t="s">
        <v>43</v>
      </c>
      <c r="AL25" s="37">
        <f>SUM(AP18:AP23)</f>
        <v>0</v>
      </c>
      <c r="AM25" s="38" t="s">
        <v>11</v>
      </c>
      <c r="AR25" s="36" t="s">
        <v>43</v>
      </c>
      <c r="AS25" s="37">
        <f>SUM(AW18:AW23)</f>
        <v>0</v>
      </c>
      <c r="AT25" s="38" t="s">
        <v>11</v>
      </c>
      <c r="AY25" s="36" t="s">
        <v>43</v>
      </c>
      <c r="AZ25" s="37">
        <f>SUM(BD18:BD23)</f>
        <v>0</v>
      </c>
      <c r="BA25" s="38" t="s">
        <v>11</v>
      </c>
      <c r="BF25" s="36" t="s">
        <v>43</v>
      </c>
      <c r="BG25" s="37">
        <f>SUM(BK18:BK23)</f>
        <v>0</v>
      </c>
      <c r="BH25" s="38" t="s">
        <v>11</v>
      </c>
      <c r="BM25" s="36" t="s">
        <v>43</v>
      </c>
      <c r="BN25" s="37">
        <f>SUM(BR18:BR23)</f>
        <v>0</v>
      </c>
      <c r="BO25" s="38" t="s">
        <v>11</v>
      </c>
      <c r="BT25" s="36" t="s">
        <v>43</v>
      </c>
      <c r="BU25" s="37">
        <f>SUM(BY18:BY23)</f>
        <v>0</v>
      </c>
      <c r="BV25" s="38" t="s">
        <v>11</v>
      </c>
    </row>
    <row r="26" spans="2:77" ht="9.1999999999999993" customHeight="1" x14ac:dyDescent="0.25">
      <c r="I26" s="39"/>
      <c r="P26" s="39"/>
      <c r="W26" s="39"/>
      <c r="AD26" s="39"/>
      <c r="AK26" s="39"/>
      <c r="AR26" s="39"/>
      <c r="AY26" s="39"/>
      <c r="BF26" s="39"/>
      <c r="BM26" s="39"/>
      <c r="BT26" s="39"/>
    </row>
    <row r="27" spans="2:77" ht="21" x14ac:dyDescent="0.25">
      <c r="I27" s="36" t="s">
        <v>45</v>
      </c>
      <c r="J27" s="37">
        <f>J13+J25</f>
        <v>0</v>
      </c>
      <c r="K27" s="38" t="s">
        <v>11</v>
      </c>
      <c r="P27" s="36" t="s">
        <v>45</v>
      </c>
      <c r="Q27" s="37">
        <f>Q13+Q25</f>
        <v>0</v>
      </c>
      <c r="R27" s="38" t="s">
        <v>11</v>
      </c>
      <c r="W27" s="36" t="s">
        <v>45</v>
      </c>
      <c r="X27" s="37">
        <f>X13+X25</f>
        <v>0</v>
      </c>
      <c r="Y27" s="38" t="s">
        <v>11</v>
      </c>
      <c r="AD27" s="36" t="s">
        <v>45</v>
      </c>
      <c r="AE27" s="37">
        <f>AE13+AE25</f>
        <v>0</v>
      </c>
      <c r="AF27" s="38" t="s">
        <v>11</v>
      </c>
      <c r="AK27" s="36" t="s">
        <v>45</v>
      </c>
      <c r="AL27" s="37">
        <f>AL13+AL25</f>
        <v>0</v>
      </c>
      <c r="AM27" s="38" t="s">
        <v>11</v>
      </c>
      <c r="AR27" s="36" t="s">
        <v>45</v>
      </c>
      <c r="AS27" s="37">
        <f>AS13+AS25</f>
        <v>0</v>
      </c>
      <c r="AT27" s="38" t="s">
        <v>11</v>
      </c>
      <c r="AY27" s="36" t="s">
        <v>45</v>
      </c>
      <c r="AZ27" s="37">
        <f>AZ13+AZ25</f>
        <v>0</v>
      </c>
      <c r="BA27" s="38" t="s">
        <v>11</v>
      </c>
      <c r="BF27" s="36" t="s">
        <v>45</v>
      </c>
      <c r="BG27" s="37">
        <f>BG13+BG25</f>
        <v>0</v>
      </c>
      <c r="BH27" s="38" t="s">
        <v>11</v>
      </c>
      <c r="BM27" s="36" t="s">
        <v>45</v>
      </c>
      <c r="BN27" s="37">
        <f>BN13+BN25</f>
        <v>0</v>
      </c>
      <c r="BO27" s="38" t="s">
        <v>11</v>
      </c>
      <c r="BT27" s="36" t="s">
        <v>45</v>
      </c>
      <c r="BU27" s="37">
        <f>BU13+BU25</f>
        <v>0</v>
      </c>
      <c r="BV27" s="38" t="s">
        <v>11</v>
      </c>
    </row>
    <row r="29" spans="2:77" ht="14.85" customHeight="1" x14ac:dyDescent="0.25"/>
  </sheetData>
  <sheetProtection sheet="1" formatCells="0"/>
  <mergeCells count="167">
    <mergeCell ref="B22:F22"/>
    <mergeCell ref="BM2:BN2"/>
    <mergeCell ref="BO2:BQ2"/>
    <mergeCell ref="J4:L4"/>
    <mergeCell ref="Q4:S4"/>
    <mergeCell ref="X4:Z4"/>
    <mergeCell ref="AE4:AG4"/>
    <mergeCell ref="AL4:AN4"/>
    <mergeCell ref="AS4:AU4"/>
    <mergeCell ref="AZ4:BB4"/>
    <mergeCell ref="BG4:BI4"/>
    <mergeCell ref="BF3:BG3"/>
    <mergeCell ref="BI3:BJ3"/>
    <mergeCell ref="BM3:BN3"/>
    <mergeCell ref="BP3:BQ3"/>
    <mergeCell ref="AD3:AE3"/>
    <mergeCell ref="AG3:AH3"/>
    <mergeCell ref="AK3:AL3"/>
    <mergeCell ref="AN3:AO3"/>
    <mergeCell ref="AR3:AS3"/>
    <mergeCell ref="AU3:AV3"/>
    <mergeCell ref="BN4:BP4"/>
    <mergeCell ref="B2:C3"/>
    <mergeCell ref="I2:J2"/>
    <mergeCell ref="BT2:BU2"/>
    <mergeCell ref="BV2:BX2"/>
    <mergeCell ref="I3:J3"/>
    <mergeCell ref="L3:M3"/>
    <mergeCell ref="P3:Q3"/>
    <mergeCell ref="S3:T3"/>
    <mergeCell ref="W3:X3"/>
    <mergeCell ref="Z3:AA3"/>
    <mergeCell ref="AR2:AS2"/>
    <mergeCell ref="AT2:AV2"/>
    <mergeCell ref="AY2:AZ2"/>
    <mergeCell ref="BA2:BC2"/>
    <mergeCell ref="BF2:BG2"/>
    <mergeCell ref="BH2:BJ2"/>
    <mergeCell ref="W2:X2"/>
    <mergeCell ref="Y2:AA2"/>
    <mergeCell ref="AD2:AE2"/>
    <mergeCell ref="AF2:AH2"/>
    <mergeCell ref="AK2:AL2"/>
    <mergeCell ref="AM2:AO2"/>
    <mergeCell ref="BT3:BU3"/>
    <mergeCell ref="BW3:BX3"/>
    <mergeCell ref="AY3:AZ3"/>
    <mergeCell ref="BB3:BC3"/>
    <mergeCell ref="BU4:BW4"/>
    <mergeCell ref="B5:B6"/>
    <mergeCell ref="C5:F5"/>
    <mergeCell ref="I5:I6"/>
    <mergeCell ref="J5:M5"/>
    <mergeCell ref="P5:P6"/>
    <mergeCell ref="Q5:T5"/>
    <mergeCell ref="W5:W6"/>
    <mergeCell ref="X5:AA5"/>
    <mergeCell ref="BT5:BT6"/>
    <mergeCell ref="BU5:BX5"/>
    <mergeCell ref="BM5:BM6"/>
    <mergeCell ref="BN5:BQ5"/>
    <mergeCell ref="K2:M2"/>
    <mergeCell ref="P2:Q2"/>
    <mergeCell ref="R2:T2"/>
    <mergeCell ref="AY5:AY6"/>
    <mergeCell ref="AZ5:BC5"/>
    <mergeCell ref="BF5:BF6"/>
    <mergeCell ref="BG5:BJ5"/>
    <mergeCell ref="AD5:AD6"/>
    <mergeCell ref="AE5:AH5"/>
    <mergeCell ref="AK5:AK6"/>
    <mergeCell ref="AL5:AO5"/>
    <mergeCell ref="AR5:AR6"/>
    <mergeCell ref="AS5:AV5"/>
    <mergeCell ref="BM15:BQ15"/>
    <mergeCell ref="BT15:BX15"/>
    <mergeCell ref="I16:M16"/>
    <mergeCell ref="P16:T16"/>
    <mergeCell ref="W16:AA16"/>
    <mergeCell ref="AD16:AH16"/>
    <mergeCell ref="AK16:AO16"/>
    <mergeCell ref="AR16:AV16"/>
    <mergeCell ref="AY16:BC16"/>
    <mergeCell ref="BF16:BJ16"/>
    <mergeCell ref="BM16:BQ16"/>
    <mergeCell ref="BT16:BX16"/>
    <mergeCell ref="I15:M15"/>
    <mergeCell ref="P15:T15"/>
    <mergeCell ref="W15:AA15"/>
    <mergeCell ref="AD15:AH15"/>
    <mergeCell ref="AK15:AO15"/>
    <mergeCell ref="AR15:AV15"/>
    <mergeCell ref="AY15:BC15"/>
    <mergeCell ref="BF15:BJ15"/>
    <mergeCell ref="BT17:BW17"/>
    <mergeCell ref="I18:L18"/>
    <mergeCell ref="P18:S18"/>
    <mergeCell ref="W18:Z18"/>
    <mergeCell ref="AD18:AG18"/>
    <mergeCell ref="AK18:AN18"/>
    <mergeCell ref="AR18:AU18"/>
    <mergeCell ref="AY18:BB18"/>
    <mergeCell ref="BF18:BI18"/>
    <mergeCell ref="BM18:BP18"/>
    <mergeCell ref="BT18:BW18"/>
    <mergeCell ref="I17:L17"/>
    <mergeCell ref="P17:S17"/>
    <mergeCell ref="W17:Z17"/>
    <mergeCell ref="AD17:AG17"/>
    <mergeCell ref="AK17:AN17"/>
    <mergeCell ref="AR17:AU17"/>
    <mergeCell ref="AY17:BB17"/>
    <mergeCell ref="BF17:BI17"/>
    <mergeCell ref="BM17:BP17"/>
    <mergeCell ref="BT19:BW19"/>
    <mergeCell ref="I20:L20"/>
    <mergeCell ref="P20:S20"/>
    <mergeCell ref="W20:Z20"/>
    <mergeCell ref="AD20:AG20"/>
    <mergeCell ref="AK20:AN20"/>
    <mergeCell ref="AR20:AU20"/>
    <mergeCell ref="AY20:BB20"/>
    <mergeCell ref="BF20:BI20"/>
    <mergeCell ref="BM20:BP20"/>
    <mergeCell ref="BT20:BW20"/>
    <mergeCell ref="I19:L19"/>
    <mergeCell ref="P19:S19"/>
    <mergeCell ref="W19:Z19"/>
    <mergeCell ref="AD19:AG19"/>
    <mergeCell ref="AK19:AN19"/>
    <mergeCell ref="AR19:AU19"/>
    <mergeCell ref="AY19:BB19"/>
    <mergeCell ref="BF19:BI19"/>
    <mergeCell ref="BM19:BP19"/>
    <mergeCell ref="I21:L21"/>
    <mergeCell ref="P21:S21"/>
    <mergeCell ref="W21:Z21"/>
    <mergeCell ref="AD21:AG21"/>
    <mergeCell ref="AK21:AN21"/>
    <mergeCell ref="AR21:AU21"/>
    <mergeCell ref="AY21:BB21"/>
    <mergeCell ref="BF21:BI21"/>
    <mergeCell ref="BM21:BP21"/>
    <mergeCell ref="D2:D3"/>
    <mergeCell ref="E2:E3"/>
    <mergeCell ref="F2:F3"/>
    <mergeCell ref="BM23:BP23"/>
    <mergeCell ref="BT23:BW23"/>
    <mergeCell ref="BM22:BP22"/>
    <mergeCell ref="BT22:BW22"/>
    <mergeCell ref="I23:L23"/>
    <mergeCell ref="P23:S23"/>
    <mergeCell ref="W23:Z23"/>
    <mergeCell ref="AD23:AG23"/>
    <mergeCell ref="AK23:AN23"/>
    <mergeCell ref="AR23:AU23"/>
    <mergeCell ref="AY23:BB23"/>
    <mergeCell ref="BF23:BI23"/>
    <mergeCell ref="BT21:BW21"/>
    <mergeCell ref="I22:L22"/>
    <mergeCell ref="P22:S22"/>
    <mergeCell ref="W22:Z22"/>
    <mergeCell ref="AD22:AG22"/>
    <mergeCell ref="AK22:AN22"/>
    <mergeCell ref="AR22:AU22"/>
    <mergeCell ref="AY22:BB22"/>
    <mergeCell ref="BF22:BI22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271D93-8B1C-4869-8DC0-46968DC4C99F}">
  <dimension ref="B1:BY29"/>
  <sheetViews>
    <sheetView showGridLines="0" zoomScaleNormal="100" workbookViewId="0">
      <pane xSplit="7" topLeftCell="H1" activePane="topRight" state="frozen"/>
      <selection pane="topRight" activeCell="H1" sqref="H1"/>
    </sheetView>
  </sheetViews>
  <sheetFormatPr baseColWidth="10" defaultColWidth="9.140625" defaultRowHeight="15" x14ac:dyDescent="0.25"/>
  <cols>
    <col min="1" max="1" width="3.7109375" style="24" customWidth="1"/>
    <col min="2" max="2" width="19.85546875" style="24" customWidth="1"/>
    <col min="3" max="6" width="12.28515625" style="24" customWidth="1"/>
    <col min="7" max="8" width="2.28515625" style="24" customWidth="1"/>
    <col min="9" max="9" width="19.85546875" style="24" bestFit="1" customWidth="1"/>
    <col min="10" max="13" width="11.140625" style="24" customWidth="1"/>
    <col min="14" max="15" width="2.28515625" style="24" customWidth="1"/>
    <col min="16" max="16" width="19.85546875" style="24" bestFit="1" customWidth="1"/>
    <col min="17" max="20" width="11.140625" style="24" customWidth="1"/>
    <col min="21" max="22" width="2.28515625" style="24" customWidth="1"/>
    <col min="23" max="23" width="19.85546875" style="24" bestFit="1" customWidth="1"/>
    <col min="24" max="27" width="11.140625" style="24" customWidth="1"/>
    <col min="28" max="29" width="2.28515625" style="24" customWidth="1"/>
    <col min="30" max="30" width="19.85546875" style="24" bestFit="1" customWidth="1"/>
    <col min="31" max="34" width="11.140625" style="24" customWidth="1"/>
    <col min="35" max="36" width="2.28515625" style="24" customWidth="1"/>
    <col min="37" max="37" width="19.85546875" style="24" bestFit="1" customWidth="1"/>
    <col min="38" max="41" width="11.140625" style="24" customWidth="1"/>
    <col min="42" max="43" width="2.28515625" style="24" customWidth="1"/>
    <col min="44" max="44" width="19.85546875" style="24" bestFit="1" customWidth="1"/>
    <col min="45" max="48" width="11.140625" style="24" customWidth="1"/>
    <col min="49" max="50" width="2.28515625" style="24" customWidth="1"/>
    <col min="51" max="51" width="19.85546875" style="24" bestFit="1" customWidth="1"/>
    <col min="52" max="55" width="11.140625" style="24" customWidth="1"/>
    <col min="56" max="57" width="2.28515625" style="24" customWidth="1"/>
    <col min="58" max="58" width="19.85546875" style="24" bestFit="1" customWidth="1"/>
    <col min="59" max="62" width="11.140625" style="24" customWidth="1"/>
    <col min="63" max="64" width="2.28515625" style="24" customWidth="1"/>
    <col min="65" max="65" width="19.85546875" style="24" bestFit="1" customWidth="1"/>
    <col min="66" max="69" width="11.140625" style="24" customWidth="1"/>
    <col min="70" max="71" width="2.28515625" style="24" customWidth="1"/>
    <col min="72" max="72" width="19.85546875" style="24" bestFit="1" customWidth="1"/>
    <col min="73" max="76" width="11.140625" style="24" customWidth="1"/>
    <col min="77" max="77" width="2.28515625" style="24" customWidth="1"/>
    <col min="78" max="16384" width="9.140625" style="24"/>
  </cols>
  <sheetData>
    <row r="1" spans="2:77" ht="5.25" customHeight="1" thickBot="1" x14ac:dyDescent="0.3"/>
    <row r="2" spans="2:77" ht="23.1" customHeight="1" x14ac:dyDescent="0.3">
      <c r="B2" s="181" t="s">
        <v>137</v>
      </c>
      <c r="C2" s="179"/>
      <c r="D2" s="188" t="s">
        <v>276</v>
      </c>
      <c r="E2" s="184">
        <v>218</v>
      </c>
      <c r="F2" s="186" t="s">
        <v>277</v>
      </c>
      <c r="G2" s="25"/>
      <c r="H2" s="25"/>
      <c r="I2" s="179" t="s">
        <v>49</v>
      </c>
      <c r="J2" s="180"/>
      <c r="K2" s="173" t="s">
        <v>186</v>
      </c>
      <c r="L2" s="173"/>
      <c r="M2" s="174"/>
      <c r="N2" s="25"/>
      <c r="O2" s="25"/>
      <c r="P2" s="179" t="s">
        <v>187</v>
      </c>
      <c r="Q2" s="180"/>
      <c r="R2" s="173" t="s">
        <v>188</v>
      </c>
      <c r="S2" s="173"/>
      <c r="T2" s="174"/>
      <c r="U2" s="25"/>
      <c r="V2" s="25"/>
      <c r="W2" s="179" t="s">
        <v>47</v>
      </c>
      <c r="X2" s="180"/>
      <c r="Y2" s="196" t="s">
        <v>75</v>
      </c>
      <c r="Z2" s="196"/>
      <c r="AA2" s="197"/>
      <c r="AB2" s="25"/>
      <c r="AC2" s="25"/>
      <c r="AD2" s="179" t="s">
        <v>189</v>
      </c>
      <c r="AE2" s="180"/>
      <c r="AF2" s="173" t="s">
        <v>190</v>
      </c>
      <c r="AG2" s="173"/>
      <c r="AH2" s="174"/>
      <c r="AI2" s="25"/>
      <c r="AJ2" s="25"/>
      <c r="AK2" s="179" t="s">
        <v>191</v>
      </c>
      <c r="AL2" s="180"/>
      <c r="AM2" s="199" t="s">
        <v>75</v>
      </c>
      <c r="AN2" s="199"/>
      <c r="AO2" s="200"/>
      <c r="AP2" s="25"/>
      <c r="AQ2" s="25"/>
      <c r="AR2" s="179" t="s">
        <v>192</v>
      </c>
      <c r="AS2" s="180"/>
      <c r="AT2" s="173"/>
      <c r="AU2" s="173"/>
      <c r="AV2" s="174"/>
      <c r="AW2" s="25"/>
      <c r="AX2" s="25"/>
      <c r="AY2" s="179" t="s">
        <v>55</v>
      </c>
      <c r="AZ2" s="180"/>
      <c r="BA2" s="173" t="s">
        <v>75</v>
      </c>
      <c r="BB2" s="173"/>
      <c r="BC2" s="174"/>
      <c r="BD2" s="25"/>
      <c r="BE2" s="25"/>
      <c r="BF2" s="179" t="s">
        <v>56</v>
      </c>
      <c r="BG2" s="180"/>
      <c r="BH2" s="173" t="s">
        <v>75</v>
      </c>
      <c r="BI2" s="173"/>
      <c r="BJ2" s="174"/>
      <c r="BK2" s="25"/>
      <c r="BL2" s="25"/>
      <c r="BM2" s="179" t="s">
        <v>57</v>
      </c>
      <c r="BN2" s="180"/>
      <c r="BO2" s="173" t="s">
        <v>75</v>
      </c>
      <c r="BP2" s="173"/>
      <c r="BQ2" s="174"/>
      <c r="BR2" s="25"/>
      <c r="BS2" s="25"/>
      <c r="BT2" s="179" t="s">
        <v>58</v>
      </c>
      <c r="BU2" s="180"/>
      <c r="BV2" s="173" t="s">
        <v>75</v>
      </c>
      <c r="BW2" s="173"/>
      <c r="BX2" s="174"/>
      <c r="BY2" s="25"/>
    </row>
    <row r="3" spans="2:77" ht="23.1" customHeight="1" thickBot="1" x14ac:dyDescent="0.35">
      <c r="B3" s="182"/>
      <c r="C3" s="183"/>
      <c r="D3" s="189"/>
      <c r="E3" s="185"/>
      <c r="F3" s="187"/>
      <c r="G3" s="25"/>
      <c r="H3" s="25"/>
      <c r="I3" s="175" t="s">
        <v>46</v>
      </c>
      <c r="J3" s="176"/>
      <c r="K3" s="23" t="str">
        <f>IF(ISNA(HLOOKUP(J27,Données!$C4:$O5,2,FALSE)),"... mois",HLOOKUP(J27,Données!$C4:$O5,2,FALSE))</f>
        <v>... mois</v>
      </c>
      <c r="L3" s="177" t="str">
        <f>IF(J11&lt;&gt;"",$C11,IF(K11&lt;&gt;"",$D11,IF(L11&lt;&gt;"",$E11,IF(M11&lt;&gt;"",$F11,"..."))))</f>
        <v>...</v>
      </c>
      <c r="M3" s="178"/>
      <c r="N3" s="25"/>
      <c r="O3" s="25"/>
      <c r="P3" s="175" t="s">
        <v>46</v>
      </c>
      <c r="Q3" s="176"/>
      <c r="R3" s="23" t="str">
        <f>IF(ISNA(HLOOKUP(Q27,Données!$C4:$O5,2,FALSE)),"... mois",HLOOKUP(Q27,Données!$C4:$O5,2,FALSE))</f>
        <v>... mois</v>
      </c>
      <c r="S3" s="177" t="str">
        <f>IF(Q11&lt;&gt;"",$C11,IF(R11&lt;&gt;"",$D11,IF(S11&lt;&gt;"",$E11,IF(T11&lt;&gt;"",$F11,"..."))))</f>
        <v>...</v>
      </c>
      <c r="T3" s="178"/>
      <c r="U3" s="25"/>
      <c r="V3" s="25"/>
      <c r="W3" s="175" t="s">
        <v>46</v>
      </c>
      <c r="X3" s="176"/>
      <c r="Y3" s="23" t="str">
        <f>IF(ISNA(HLOOKUP(X27,Données!$C4:$O5,2,FALSE)),"... mois",HLOOKUP(X27,Données!$C4:$O5,2,FALSE))</f>
        <v>... mois</v>
      </c>
      <c r="Z3" s="177" t="str">
        <f>IF(X11&lt;&gt;"",$C11,IF(Y11&lt;&gt;"",$D11,IF(Z11&lt;&gt;"",$E11,IF(AA11&lt;&gt;"",$F11,"..."))))</f>
        <v>...</v>
      </c>
      <c r="AA3" s="178"/>
      <c r="AB3" s="25"/>
      <c r="AC3" s="25"/>
      <c r="AD3" s="175" t="s">
        <v>46</v>
      </c>
      <c r="AE3" s="176"/>
      <c r="AF3" s="23" t="str">
        <f>IF(ISNA(HLOOKUP(AE27,Données!$C4:$O5,2,FALSE)),"... mois",HLOOKUP(AE27,Données!$C4:$O5,2,FALSE))</f>
        <v>... mois</v>
      </c>
      <c r="AG3" s="177" t="str">
        <f>IF(AE11&lt;&gt;"",$C11,IF(AF11&lt;&gt;"",$D11,IF(AG11&lt;&gt;"",$E11,IF(AH11&lt;&gt;"",$F11,"..."))))</f>
        <v>...</v>
      </c>
      <c r="AH3" s="178"/>
      <c r="AI3" s="25"/>
      <c r="AJ3" s="25"/>
      <c r="AK3" s="175" t="s">
        <v>46</v>
      </c>
      <c r="AL3" s="176"/>
      <c r="AM3" s="23" t="str">
        <f>IF(ISNA(HLOOKUP(AL27,Données!$C4:$O5,2,FALSE)),"... mois",HLOOKUP(AL27,Données!$C4:$O5,2,FALSE))</f>
        <v>... mois</v>
      </c>
      <c r="AN3" s="177" t="str">
        <f>IF(AL11&lt;&gt;"",$C11,IF(AM11&lt;&gt;"",$D11,IF(AN11&lt;&gt;"",$E11,IF(AO11&lt;&gt;"",$F11,"..."))))</f>
        <v>...</v>
      </c>
      <c r="AO3" s="178"/>
      <c r="AP3" s="25"/>
      <c r="AQ3" s="25"/>
      <c r="AR3" s="175" t="s">
        <v>46</v>
      </c>
      <c r="AS3" s="176"/>
      <c r="AT3" s="23" t="str">
        <f>IF(ISNA(HLOOKUP(AS27,Données!$C4:$O5,2,FALSE)),"... mois",HLOOKUP(AS27,Données!$C4:$O5,2,FALSE))</f>
        <v>... mois</v>
      </c>
      <c r="AU3" s="177" t="str">
        <f>IF(AS11&lt;&gt;"",$C11,IF(AT11&lt;&gt;"",$D11,IF(AU11&lt;&gt;"",$E11,IF(AV11&lt;&gt;"",$F11,"..."))))</f>
        <v>...</v>
      </c>
      <c r="AV3" s="178"/>
      <c r="AW3" s="25"/>
      <c r="AX3" s="25"/>
      <c r="AY3" s="175" t="s">
        <v>46</v>
      </c>
      <c r="AZ3" s="176"/>
      <c r="BA3" s="23" t="str">
        <f>IF(ISNA(HLOOKUP(AZ27,Données!$C4:$O5,2,FALSE)),"... mois",HLOOKUP(AZ27,Données!$C4:$O5,2,FALSE))</f>
        <v>... mois</v>
      </c>
      <c r="BB3" s="177" t="str">
        <f>IF(AZ11&lt;&gt;"",$C11,IF(BA11&lt;&gt;"",$D11,IF(BB11&lt;&gt;"",$E11,IF(BC11&lt;&gt;"",$F11,"..."))))</f>
        <v>...</v>
      </c>
      <c r="BC3" s="178"/>
      <c r="BD3" s="25"/>
      <c r="BE3" s="25"/>
      <c r="BF3" s="175" t="s">
        <v>46</v>
      </c>
      <c r="BG3" s="176"/>
      <c r="BH3" s="23" t="str">
        <f>IF(ISNA(HLOOKUP(BG27,Données!$C4:$O5,2,FALSE)),"... mois",HLOOKUP(BG27,Données!$C4:$O5,2,FALSE))</f>
        <v>... mois</v>
      </c>
      <c r="BI3" s="177" t="str">
        <f>IF(BG11&lt;&gt;"",$C11,IF(BH11&lt;&gt;"",$D11,IF(BI11&lt;&gt;"",$E11,IF(BJ11&lt;&gt;"",$F11,"..."))))</f>
        <v>...</v>
      </c>
      <c r="BJ3" s="178"/>
      <c r="BK3" s="25"/>
      <c r="BL3" s="25"/>
      <c r="BM3" s="175" t="s">
        <v>46</v>
      </c>
      <c r="BN3" s="176"/>
      <c r="BO3" s="23" t="str">
        <f>IF(ISNA(HLOOKUP(BN27,Données!$C4:$O5,2,FALSE)),"... mois",HLOOKUP(BN27,Données!$C4:$O5,2,FALSE))</f>
        <v>... mois</v>
      </c>
      <c r="BP3" s="177" t="str">
        <f>IF(BN11&lt;&gt;"",$C11,IF(BO11&lt;&gt;"",$D11,IF(BP11&lt;&gt;"",$E11,IF(BQ11&lt;&gt;"",$F11,"..."))))</f>
        <v>...</v>
      </c>
      <c r="BQ3" s="178"/>
      <c r="BR3" s="25"/>
      <c r="BS3" s="25"/>
      <c r="BT3" s="175" t="s">
        <v>46</v>
      </c>
      <c r="BU3" s="176"/>
      <c r="BV3" s="23" t="str">
        <f>IF(ISNA(HLOOKUP(BU27,Données!$C4:$O5,2,FALSE)),"... mois",HLOOKUP(BU27,Données!$C4:$O5,2,FALSE))</f>
        <v>... mois</v>
      </c>
      <c r="BW3" s="177" t="str">
        <f>IF(BU11&lt;&gt;"",$C11,IF(BV11&lt;&gt;"",$D11,IF(BW11&lt;&gt;"",$E11,IF(BX11&lt;&gt;"",$F11,"..."))))</f>
        <v>...</v>
      </c>
      <c r="BX3" s="178"/>
      <c r="BY3" s="25"/>
    </row>
    <row r="4" spans="2:77" ht="11.45" customHeight="1" x14ac:dyDescent="0.25">
      <c r="I4" s="26"/>
      <c r="J4" s="172"/>
      <c r="K4" s="172"/>
      <c r="L4" s="172"/>
      <c r="M4" s="27"/>
      <c r="P4" s="26"/>
      <c r="Q4" s="172"/>
      <c r="R4" s="172"/>
      <c r="S4" s="172"/>
      <c r="T4" s="27"/>
      <c r="W4" s="26"/>
      <c r="X4" s="172"/>
      <c r="Y4" s="172"/>
      <c r="Z4" s="172"/>
      <c r="AA4" s="27"/>
      <c r="AD4" s="26"/>
      <c r="AE4" s="172"/>
      <c r="AF4" s="172"/>
      <c r="AG4" s="172"/>
      <c r="AH4" s="27"/>
      <c r="AK4" s="26"/>
      <c r="AL4" s="172"/>
      <c r="AM4" s="172"/>
      <c r="AN4" s="172"/>
      <c r="AO4" s="27"/>
      <c r="AR4" s="26"/>
      <c r="AS4" s="172"/>
      <c r="AT4" s="172"/>
      <c r="AU4" s="172"/>
      <c r="AV4" s="27"/>
      <c r="AY4" s="26"/>
      <c r="AZ4" s="172"/>
      <c r="BA4" s="172"/>
      <c r="BB4" s="172"/>
      <c r="BC4" s="27"/>
      <c r="BF4" s="26"/>
      <c r="BG4" s="172"/>
      <c r="BH4" s="172"/>
      <c r="BI4" s="172"/>
      <c r="BJ4" s="27"/>
      <c r="BM4" s="26"/>
      <c r="BN4" s="172"/>
      <c r="BO4" s="172"/>
      <c r="BP4" s="172"/>
      <c r="BQ4" s="27"/>
      <c r="BT4" s="26"/>
      <c r="BU4" s="172"/>
      <c r="BV4" s="172"/>
      <c r="BW4" s="172"/>
      <c r="BX4" s="27"/>
    </row>
    <row r="5" spans="2:77" ht="15" customHeight="1" x14ac:dyDescent="0.25">
      <c r="B5" s="166" t="s">
        <v>67</v>
      </c>
      <c r="C5" s="169" t="s">
        <v>0</v>
      </c>
      <c r="D5" s="170"/>
      <c r="E5" s="170"/>
      <c r="F5" s="171"/>
      <c r="I5" s="166" t="s">
        <v>67</v>
      </c>
      <c r="J5" s="169" t="s">
        <v>0</v>
      </c>
      <c r="K5" s="170"/>
      <c r="L5" s="170"/>
      <c r="M5" s="171"/>
      <c r="P5" s="166" t="s">
        <v>67</v>
      </c>
      <c r="Q5" s="169" t="s">
        <v>0</v>
      </c>
      <c r="R5" s="170"/>
      <c r="S5" s="170"/>
      <c r="T5" s="171"/>
      <c r="W5" s="166" t="s">
        <v>67</v>
      </c>
      <c r="X5" s="169" t="s">
        <v>0</v>
      </c>
      <c r="Y5" s="170"/>
      <c r="Z5" s="170"/>
      <c r="AA5" s="171"/>
      <c r="AD5" s="166" t="s">
        <v>67</v>
      </c>
      <c r="AE5" s="169" t="s">
        <v>0</v>
      </c>
      <c r="AF5" s="170"/>
      <c r="AG5" s="170"/>
      <c r="AH5" s="171"/>
      <c r="AK5" s="166" t="s">
        <v>67</v>
      </c>
      <c r="AL5" s="169" t="s">
        <v>0</v>
      </c>
      <c r="AM5" s="170"/>
      <c r="AN5" s="170"/>
      <c r="AO5" s="171"/>
      <c r="AR5" s="166" t="s">
        <v>67</v>
      </c>
      <c r="AS5" s="169" t="s">
        <v>0</v>
      </c>
      <c r="AT5" s="170"/>
      <c r="AU5" s="170"/>
      <c r="AV5" s="171"/>
      <c r="AY5" s="166" t="s">
        <v>67</v>
      </c>
      <c r="AZ5" s="169" t="s">
        <v>0</v>
      </c>
      <c r="BA5" s="170"/>
      <c r="BB5" s="170"/>
      <c r="BC5" s="171"/>
      <c r="BF5" s="166" t="s">
        <v>67</v>
      </c>
      <c r="BG5" s="169" t="s">
        <v>0</v>
      </c>
      <c r="BH5" s="170"/>
      <c r="BI5" s="170"/>
      <c r="BJ5" s="171"/>
      <c r="BM5" s="166" t="s">
        <v>67</v>
      </c>
      <c r="BN5" s="169" t="s">
        <v>0</v>
      </c>
      <c r="BO5" s="170"/>
      <c r="BP5" s="170"/>
      <c r="BQ5" s="171"/>
      <c r="BT5" s="166" t="s">
        <v>67</v>
      </c>
      <c r="BU5" s="169" t="s">
        <v>0</v>
      </c>
      <c r="BV5" s="170"/>
      <c r="BW5" s="170"/>
      <c r="BX5" s="171"/>
    </row>
    <row r="6" spans="2:77" ht="15" customHeight="1" x14ac:dyDescent="0.25">
      <c r="B6" s="166"/>
      <c r="C6" s="28">
        <v>0</v>
      </c>
      <c r="D6" s="29">
        <v>1</v>
      </c>
      <c r="E6" s="29">
        <v>2</v>
      </c>
      <c r="F6" s="30">
        <v>3</v>
      </c>
      <c r="I6" s="166"/>
      <c r="J6" s="28">
        <v>0</v>
      </c>
      <c r="K6" s="29">
        <v>1</v>
      </c>
      <c r="L6" s="29">
        <v>2</v>
      </c>
      <c r="M6" s="30">
        <v>3</v>
      </c>
      <c r="P6" s="166"/>
      <c r="Q6" s="28">
        <v>0</v>
      </c>
      <c r="R6" s="29">
        <v>1</v>
      </c>
      <c r="S6" s="29">
        <v>2</v>
      </c>
      <c r="T6" s="30">
        <v>3</v>
      </c>
      <c r="W6" s="166"/>
      <c r="X6" s="28">
        <v>0</v>
      </c>
      <c r="Y6" s="29">
        <v>1</v>
      </c>
      <c r="Z6" s="29">
        <v>2</v>
      </c>
      <c r="AA6" s="30">
        <v>3</v>
      </c>
      <c r="AD6" s="166"/>
      <c r="AE6" s="28">
        <v>0</v>
      </c>
      <c r="AF6" s="29">
        <v>1</v>
      </c>
      <c r="AG6" s="29">
        <v>2</v>
      </c>
      <c r="AH6" s="30">
        <v>3</v>
      </c>
      <c r="AK6" s="166"/>
      <c r="AL6" s="28">
        <v>0</v>
      </c>
      <c r="AM6" s="29">
        <v>1</v>
      </c>
      <c r="AN6" s="29">
        <v>2</v>
      </c>
      <c r="AO6" s="30">
        <v>3</v>
      </c>
      <c r="AR6" s="166"/>
      <c r="AS6" s="28">
        <v>0</v>
      </c>
      <c r="AT6" s="29">
        <v>1</v>
      </c>
      <c r="AU6" s="29">
        <v>2</v>
      </c>
      <c r="AV6" s="30">
        <v>3</v>
      </c>
      <c r="AY6" s="166"/>
      <c r="AZ6" s="28">
        <v>0</v>
      </c>
      <c r="BA6" s="29">
        <v>1</v>
      </c>
      <c r="BB6" s="29">
        <v>2</v>
      </c>
      <c r="BC6" s="30">
        <v>3</v>
      </c>
      <c r="BF6" s="166"/>
      <c r="BG6" s="28">
        <v>0</v>
      </c>
      <c r="BH6" s="29">
        <v>1</v>
      </c>
      <c r="BI6" s="29">
        <v>2</v>
      </c>
      <c r="BJ6" s="30">
        <v>3</v>
      </c>
      <c r="BM6" s="166"/>
      <c r="BN6" s="28">
        <v>0</v>
      </c>
      <c r="BO6" s="29">
        <v>1</v>
      </c>
      <c r="BP6" s="29">
        <v>2</v>
      </c>
      <c r="BQ6" s="30">
        <v>3</v>
      </c>
      <c r="BT6" s="166"/>
      <c r="BU6" s="28">
        <v>0</v>
      </c>
      <c r="BV6" s="29">
        <v>1</v>
      </c>
      <c r="BW6" s="29">
        <v>2</v>
      </c>
      <c r="BX6" s="30">
        <v>3</v>
      </c>
    </row>
    <row r="7" spans="2:77" ht="35.1" customHeight="1" x14ac:dyDescent="0.25">
      <c r="B7" s="31" t="s">
        <v>52</v>
      </c>
      <c r="C7" s="32" t="s">
        <v>1</v>
      </c>
      <c r="D7" s="43" t="s">
        <v>60</v>
      </c>
      <c r="E7" s="32" t="s">
        <v>61</v>
      </c>
      <c r="F7" s="32" t="s">
        <v>2</v>
      </c>
      <c r="I7" s="31" t="s">
        <v>52</v>
      </c>
      <c r="J7" s="40"/>
      <c r="K7" s="40"/>
      <c r="L7" s="40"/>
      <c r="M7" s="40"/>
      <c r="P7" s="31" t="s">
        <v>52</v>
      </c>
      <c r="Q7" s="40"/>
      <c r="R7" s="40"/>
      <c r="S7" s="40"/>
      <c r="T7" s="40"/>
      <c r="W7" s="31" t="s">
        <v>52</v>
      </c>
      <c r="X7" s="40"/>
      <c r="Y7" s="40"/>
      <c r="Z7" s="40"/>
      <c r="AA7" s="40"/>
      <c r="AD7" s="31" t="s">
        <v>52</v>
      </c>
      <c r="AE7" s="40"/>
      <c r="AF7" s="40"/>
      <c r="AG7" s="40"/>
      <c r="AH7" s="40"/>
      <c r="AK7" s="31" t="s">
        <v>52</v>
      </c>
      <c r="AL7" s="40"/>
      <c r="AM7" s="40"/>
      <c r="AN7" s="40"/>
      <c r="AO7" s="40"/>
      <c r="AR7" s="31" t="s">
        <v>52</v>
      </c>
      <c r="AS7" s="40"/>
      <c r="AT7" s="40"/>
      <c r="AU7" s="40"/>
      <c r="AV7" s="40"/>
      <c r="AY7" s="31" t="s">
        <v>52</v>
      </c>
      <c r="AZ7" s="40"/>
      <c r="BA7" s="40"/>
      <c r="BB7" s="40"/>
      <c r="BC7" s="40"/>
      <c r="BF7" s="31" t="s">
        <v>52</v>
      </c>
      <c r="BG7" s="40"/>
      <c r="BH7" s="40"/>
      <c r="BI7" s="40"/>
      <c r="BJ7" s="40"/>
      <c r="BM7" s="31" t="s">
        <v>52</v>
      </c>
      <c r="BN7" s="40"/>
      <c r="BO7" s="40"/>
      <c r="BP7" s="40"/>
      <c r="BQ7" s="40"/>
      <c r="BT7" s="31" t="s">
        <v>52</v>
      </c>
      <c r="BU7" s="40"/>
      <c r="BV7" s="40"/>
      <c r="BW7" s="40"/>
      <c r="BX7" s="40"/>
    </row>
    <row r="8" spans="2:77" ht="35.1" customHeight="1" x14ac:dyDescent="0.25">
      <c r="B8" s="31" t="s">
        <v>54</v>
      </c>
      <c r="C8" s="33" t="s">
        <v>3</v>
      </c>
      <c r="D8" s="34" t="s">
        <v>62</v>
      </c>
      <c r="E8" s="34" t="s">
        <v>63</v>
      </c>
      <c r="F8" s="34" t="s">
        <v>64</v>
      </c>
      <c r="I8" s="31" t="s">
        <v>54</v>
      </c>
      <c r="J8" s="40"/>
      <c r="K8" s="40"/>
      <c r="L8" s="40"/>
      <c r="M8" s="40"/>
      <c r="P8" s="31" t="s">
        <v>54</v>
      </c>
      <c r="Q8" s="40"/>
      <c r="R8" s="40"/>
      <c r="S8" s="40"/>
      <c r="T8" s="40"/>
      <c r="W8" s="31" t="s">
        <v>54</v>
      </c>
      <c r="X8" s="40"/>
      <c r="Y8" s="40"/>
      <c r="Z8" s="40"/>
      <c r="AA8" s="40"/>
      <c r="AD8" s="31" t="s">
        <v>54</v>
      </c>
      <c r="AE8" s="40"/>
      <c r="AF8" s="40"/>
      <c r="AG8" s="40"/>
      <c r="AH8" s="40"/>
      <c r="AK8" s="31" t="s">
        <v>54</v>
      </c>
      <c r="AL8" s="40"/>
      <c r="AM8" s="40"/>
      <c r="AN8" s="40"/>
      <c r="AO8" s="40"/>
      <c r="AR8" s="31" t="s">
        <v>54</v>
      </c>
      <c r="AS8" s="40"/>
      <c r="AT8" s="40"/>
      <c r="AU8" s="40"/>
      <c r="AV8" s="40"/>
      <c r="AY8" s="31" t="s">
        <v>54</v>
      </c>
      <c r="AZ8" s="40"/>
      <c r="BA8" s="40"/>
      <c r="BB8" s="40"/>
      <c r="BC8" s="40"/>
      <c r="BF8" s="31" t="s">
        <v>54</v>
      </c>
      <c r="BG8" s="40"/>
      <c r="BH8" s="40"/>
      <c r="BI8" s="40"/>
      <c r="BJ8" s="40"/>
      <c r="BM8" s="31" t="s">
        <v>54</v>
      </c>
      <c r="BN8" s="40"/>
      <c r="BO8" s="40"/>
      <c r="BP8" s="40"/>
      <c r="BQ8" s="40"/>
      <c r="BT8" s="31" t="s">
        <v>54</v>
      </c>
      <c r="BU8" s="40"/>
      <c r="BV8" s="40"/>
      <c r="BW8" s="40"/>
      <c r="BX8" s="40"/>
    </row>
    <row r="9" spans="2:77" ht="35.1" customHeight="1" x14ac:dyDescent="0.25">
      <c r="B9" s="35" t="s">
        <v>4</v>
      </c>
      <c r="C9" s="33" t="s">
        <v>65</v>
      </c>
      <c r="D9" s="33" t="s">
        <v>6</v>
      </c>
      <c r="E9" s="33" t="s">
        <v>7</v>
      </c>
      <c r="F9" s="33" t="s">
        <v>8</v>
      </c>
      <c r="I9" s="35" t="s">
        <v>4</v>
      </c>
      <c r="J9" s="40"/>
      <c r="K9" s="40"/>
      <c r="L9" s="40"/>
      <c r="M9" s="40"/>
      <c r="P9" s="35" t="s">
        <v>4</v>
      </c>
      <c r="Q9" s="40"/>
      <c r="R9" s="40"/>
      <c r="S9" s="40"/>
      <c r="T9" s="40"/>
      <c r="W9" s="35" t="s">
        <v>4</v>
      </c>
      <c r="X9" s="40"/>
      <c r="Y9" s="40"/>
      <c r="Z9" s="40"/>
      <c r="AA9" s="40"/>
      <c r="AD9" s="35" t="s">
        <v>4</v>
      </c>
      <c r="AE9" s="40"/>
      <c r="AF9" s="40"/>
      <c r="AG9" s="40"/>
      <c r="AH9" s="40"/>
      <c r="AK9" s="35" t="s">
        <v>4</v>
      </c>
      <c r="AL9" s="40"/>
      <c r="AM9" s="40"/>
      <c r="AN9" s="40"/>
      <c r="AO9" s="40"/>
      <c r="AR9" s="35" t="s">
        <v>4</v>
      </c>
      <c r="AS9" s="40"/>
      <c r="AT9" s="40"/>
      <c r="AU9" s="40"/>
      <c r="AV9" s="40"/>
      <c r="AY9" s="35" t="s">
        <v>4</v>
      </c>
      <c r="AZ9" s="40"/>
      <c r="BA9" s="40"/>
      <c r="BB9" s="40"/>
      <c r="BC9" s="40"/>
      <c r="BF9" s="35" t="s">
        <v>4</v>
      </c>
      <c r="BG9" s="40"/>
      <c r="BH9" s="40"/>
      <c r="BI9" s="40"/>
      <c r="BJ9" s="40"/>
      <c r="BM9" s="35" t="s">
        <v>4</v>
      </c>
      <c r="BN9" s="40"/>
      <c r="BO9" s="40"/>
      <c r="BP9" s="40"/>
      <c r="BQ9" s="40"/>
      <c r="BT9" s="35" t="s">
        <v>4</v>
      </c>
      <c r="BU9" s="40"/>
      <c r="BV9" s="40"/>
      <c r="BW9" s="40"/>
      <c r="BX9" s="40"/>
    </row>
    <row r="10" spans="2:77" ht="35.1" customHeight="1" x14ac:dyDescent="0.25">
      <c r="B10" s="31" t="s">
        <v>9</v>
      </c>
      <c r="C10" s="33" t="s">
        <v>5</v>
      </c>
      <c r="D10" s="32" t="s">
        <v>71</v>
      </c>
      <c r="E10" s="32" t="s">
        <v>72</v>
      </c>
      <c r="F10" s="32" t="s">
        <v>73</v>
      </c>
      <c r="I10" s="31" t="s">
        <v>9</v>
      </c>
      <c r="J10" s="40"/>
      <c r="K10" s="40"/>
      <c r="L10" s="40"/>
      <c r="M10" s="40"/>
      <c r="P10" s="31" t="s">
        <v>9</v>
      </c>
      <c r="Q10" s="40"/>
      <c r="R10" s="40"/>
      <c r="S10" s="40"/>
      <c r="T10" s="40"/>
      <c r="W10" s="31" t="s">
        <v>9</v>
      </c>
      <c r="X10" s="40"/>
      <c r="Y10" s="40"/>
      <c r="Z10" s="40"/>
      <c r="AA10" s="40"/>
      <c r="AD10" s="31" t="s">
        <v>9</v>
      </c>
      <c r="AE10" s="40"/>
      <c r="AF10" s="40"/>
      <c r="AG10" s="40"/>
      <c r="AH10" s="40"/>
      <c r="AK10" s="31" t="s">
        <v>9</v>
      </c>
      <c r="AL10" s="40"/>
      <c r="AM10" s="40"/>
      <c r="AN10" s="40"/>
      <c r="AO10" s="40"/>
      <c r="AR10" s="31" t="s">
        <v>9</v>
      </c>
      <c r="AS10" s="40"/>
      <c r="AT10" s="40"/>
      <c r="AU10" s="40"/>
      <c r="AV10" s="40"/>
      <c r="AY10" s="31" t="s">
        <v>9</v>
      </c>
      <c r="AZ10" s="40"/>
      <c r="BA10" s="40"/>
      <c r="BB10" s="40"/>
      <c r="BC10" s="40"/>
      <c r="BF10" s="31" t="s">
        <v>9</v>
      </c>
      <c r="BG10" s="40"/>
      <c r="BH10" s="40"/>
      <c r="BI10" s="40"/>
      <c r="BJ10" s="40"/>
      <c r="BM10" s="31" t="s">
        <v>9</v>
      </c>
      <c r="BN10" s="40"/>
      <c r="BO10" s="40"/>
      <c r="BP10" s="40"/>
      <c r="BQ10" s="40"/>
      <c r="BT10" s="31" t="s">
        <v>9</v>
      </c>
      <c r="BU10" s="40"/>
      <c r="BV10" s="40"/>
      <c r="BW10" s="40"/>
      <c r="BX10" s="40"/>
    </row>
    <row r="11" spans="2:77" ht="35.1" customHeight="1" x14ac:dyDescent="0.25">
      <c r="B11" s="31" t="s">
        <v>53</v>
      </c>
      <c r="C11" s="32" t="s">
        <v>66</v>
      </c>
      <c r="D11" s="32" t="s">
        <v>70</v>
      </c>
      <c r="E11" s="32" t="s">
        <v>69</v>
      </c>
      <c r="F11" s="32" t="s">
        <v>68</v>
      </c>
      <c r="I11" s="31" t="s">
        <v>53</v>
      </c>
      <c r="J11" s="40"/>
      <c r="K11" s="40"/>
      <c r="L11" s="40"/>
      <c r="M11" s="40"/>
      <c r="P11" s="31" t="s">
        <v>53</v>
      </c>
      <c r="Q11" s="40"/>
      <c r="R11" s="40"/>
      <c r="S11" s="40"/>
      <c r="T11" s="40"/>
      <c r="W11" s="31" t="s">
        <v>53</v>
      </c>
      <c r="X11" s="40"/>
      <c r="Y11" s="40"/>
      <c r="Z11" s="40"/>
      <c r="AA11" s="40"/>
      <c r="AD11" s="31" t="s">
        <v>53</v>
      </c>
      <c r="AE11" s="40"/>
      <c r="AF11" s="40"/>
      <c r="AG11" s="40"/>
      <c r="AH11" s="40"/>
      <c r="AK11" s="31" t="s">
        <v>53</v>
      </c>
      <c r="AL11" s="40"/>
      <c r="AM11" s="40"/>
      <c r="AN11" s="40"/>
      <c r="AO11" s="40"/>
      <c r="AR11" s="31" t="s">
        <v>53</v>
      </c>
      <c r="AS11" s="40"/>
      <c r="AT11" s="40"/>
      <c r="AU11" s="40"/>
      <c r="AV11" s="40"/>
      <c r="AY11" s="31" t="s">
        <v>53</v>
      </c>
      <c r="AZ11" s="40"/>
      <c r="BA11" s="40"/>
      <c r="BB11" s="40"/>
      <c r="BC11" s="40"/>
      <c r="BF11" s="31" t="s">
        <v>53</v>
      </c>
      <c r="BG11" s="40"/>
      <c r="BH11" s="40"/>
      <c r="BI11" s="40"/>
      <c r="BJ11" s="40"/>
      <c r="BM11" s="31" t="s">
        <v>53</v>
      </c>
      <c r="BN11" s="40"/>
      <c r="BO11" s="40"/>
      <c r="BP11" s="40"/>
      <c r="BQ11" s="40"/>
      <c r="BT11" s="31" t="s">
        <v>53</v>
      </c>
      <c r="BU11" s="40"/>
      <c r="BV11" s="40"/>
      <c r="BW11" s="40"/>
      <c r="BX11" s="40"/>
    </row>
    <row r="12" spans="2:77" ht="9.1999999999999993" customHeight="1" x14ac:dyDescent="0.25">
      <c r="K12" s="19">
        <f>COUNTIF(K7:K10,"x")</f>
        <v>0</v>
      </c>
      <c r="L12" s="19">
        <f>COUNTIF(L7:L10,"x")*2</f>
        <v>0</v>
      </c>
      <c r="M12" s="19">
        <f>COUNTIF(M7:M10,"x")*3</f>
        <v>0</v>
      </c>
      <c r="R12" s="19">
        <f>COUNTIF(R7:R10,"x")</f>
        <v>0</v>
      </c>
      <c r="S12" s="19">
        <f>COUNTIF(S7:S10,"x")*2</f>
        <v>0</v>
      </c>
      <c r="T12" s="19">
        <f>COUNTIF(T7:T10,"x")*3</f>
        <v>0</v>
      </c>
      <c r="Y12" s="19">
        <f>COUNTIF(Y7:Y10,"x")</f>
        <v>0</v>
      </c>
      <c r="Z12" s="19">
        <f>COUNTIF(Z7:Z10,"x")*2</f>
        <v>0</v>
      </c>
      <c r="AA12" s="19">
        <f>COUNTIF(AA7:AA10,"x")*3</f>
        <v>0</v>
      </c>
      <c r="AF12" s="19">
        <f>COUNTIF(AF7:AF10,"x")</f>
        <v>0</v>
      </c>
      <c r="AG12" s="19">
        <f>COUNTIF(AG7:AG10,"x")*2</f>
        <v>0</v>
      </c>
      <c r="AH12" s="19">
        <f>COUNTIF(AH7:AH10,"x")*3</f>
        <v>0</v>
      </c>
      <c r="AM12" s="19">
        <f>COUNTIF(AM7:AM10,"x")</f>
        <v>0</v>
      </c>
      <c r="AN12" s="19">
        <f>COUNTIF(AN7:AN10,"x")*2</f>
        <v>0</v>
      </c>
      <c r="AO12" s="19">
        <f>COUNTIF(AO7:AO10,"x")*3</f>
        <v>0</v>
      </c>
      <c r="AT12" s="19">
        <f>COUNTIF(AT7:AT10,"x")</f>
        <v>0</v>
      </c>
      <c r="AU12" s="19">
        <f>COUNTIF(AU7:AU10,"x")*2</f>
        <v>0</v>
      </c>
      <c r="AV12" s="19">
        <f>COUNTIF(AV7:AV10,"x")*3</f>
        <v>0</v>
      </c>
      <c r="BA12" s="19">
        <f>COUNTIF(BA7:BA10,"x")</f>
        <v>0</v>
      </c>
      <c r="BB12" s="19">
        <f>COUNTIF(BB7:BB10,"x")*2</f>
        <v>0</v>
      </c>
      <c r="BC12" s="19">
        <f>COUNTIF(BC7:BC10,"x")*3</f>
        <v>0</v>
      </c>
      <c r="BH12" s="22">
        <f>COUNTIF(BH7:BH10,"x")</f>
        <v>0</v>
      </c>
      <c r="BI12" s="22">
        <f>COUNTIF(BI7:BI10,"x")*2</f>
        <v>0</v>
      </c>
      <c r="BJ12" s="22">
        <f>COUNTIF(BJ7:BJ10,"x")*3</f>
        <v>0</v>
      </c>
      <c r="BO12" s="22">
        <f>COUNTIF(BO7:BO10,"x")</f>
        <v>0</v>
      </c>
      <c r="BP12" s="22">
        <f>COUNTIF(BP7:BP10,"x")*2</f>
        <v>0</v>
      </c>
      <c r="BQ12" s="22">
        <f>COUNTIF(BQ7:BQ10,"x")*3</f>
        <v>0</v>
      </c>
      <c r="BV12" s="22">
        <f>COUNTIF(BV7:BV10,"x")</f>
        <v>0</v>
      </c>
      <c r="BW12" s="22">
        <f>COUNTIF(BW7:BW10,"x")*2</f>
        <v>0</v>
      </c>
      <c r="BX12" s="22">
        <f>COUNTIF(BX7:BX10,"x")*3</f>
        <v>0</v>
      </c>
    </row>
    <row r="13" spans="2:77" ht="21" x14ac:dyDescent="0.25">
      <c r="I13" s="36" t="s">
        <v>44</v>
      </c>
      <c r="J13" s="37">
        <f>SUM(K12:M12)</f>
        <v>0</v>
      </c>
      <c r="K13" s="38" t="s">
        <v>11</v>
      </c>
      <c r="P13" s="36" t="s">
        <v>44</v>
      </c>
      <c r="Q13" s="37">
        <f>SUM(R12:T12)</f>
        <v>0</v>
      </c>
      <c r="R13" s="38" t="s">
        <v>11</v>
      </c>
      <c r="W13" s="36" t="s">
        <v>44</v>
      </c>
      <c r="X13" s="37">
        <f>SUM(Y12:AA12)</f>
        <v>0</v>
      </c>
      <c r="Y13" s="38" t="s">
        <v>11</v>
      </c>
      <c r="AD13" s="36" t="s">
        <v>44</v>
      </c>
      <c r="AE13" s="37">
        <f>SUM(AF12:AH12)</f>
        <v>0</v>
      </c>
      <c r="AF13" s="38" t="s">
        <v>11</v>
      </c>
      <c r="AK13" s="36" t="s">
        <v>44</v>
      </c>
      <c r="AL13" s="37">
        <f>SUM(AM12:AO12)</f>
        <v>0</v>
      </c>
      <c r="AM13" s="38" t="s">
        <v>11</v>
      </c>
      <c r="AR13" s="36" t="s">
        <v>44</v>
      </c>
      <c r="AS13" s="37">
        <f>SUM(AT12:AV12)</f>
        <v>0</v>
      </c>
      <c r="AT13" s="38" t="s">
        <v>11</v>
      </c>
      <c r="AY13" s="36" t="s">
        <v>44</v>
      </c>
      <c r="AZ13" s="37">
        <f>SUM(BA12:BC12)</f>
        <v>0</v>
      </c>
      <c r="BA13" s="38" t="s">
        <v>11</v>
      </c>
      <c r="BF13" s="36" t="s">
        <v>44</v>
      </c>
      <c r="BG13" s="37">
        <f>SUM(BH12:BJ12)</f>
        <v>0</v>
      </c>
      <c r="BH13" s="38" t="s">
        <v>11</v>
      </c>
      <c r="BM13" s="36" t="s">
        <v>44</v>
      </c>
      <c r="BN13" s="37">
        <f>SUM(BO12:BQ12)</f>
        <v>0</v>
      </c>
      <c r="BO13" s="38" t="s">
        <v>11</v>
      </c>
      <c r="BT13" s="36" t="s">
        <v>44</v>
      </c>
      <c r="BU13" s="37">
        <f>SUM(BV12:BX12)</f>
        <v>0</v>
      </c>
      <c r="BV13" s="38" t="s">
        <v>11</v>
      </c>
    </row>
    <row r="14" spans="2:77" ht="9.1999999999999993" customHeight="1" x14ac:dyDescent="0.25"/>
    <row r="15" spans="2:77" ht="15.6" customHeight="1" x14ac:dyDescent="0.25">
      <c r="I15" s="167" t="s">
        <v>34</v>
      </c>
      <c r="J15" s="167"/>
      <c r="K15" s="167"/>
      <c r="L15" s="167"/>
      <c r="M15" s="167"/>
      <c r="P15" s="167" t="s">
        <v>34</v>
      </c>
      <c r="Q15" s="167"/>
      <c r="R15" s="167"/>
      <c r="S15" s="167"/>
      <c r="T15" s="167"/>
      <c r="W15" s="167" t="s">
        <v>34</v>
      </c>
      <c r="X15" s="167"/>
      <c r="Y15" s="167"/>
      <c r="Z15" s="167"/>
      <c r="AA15" s="167"/>
      <c r="AD15" s="167" t="s">
        <v>34</v>
      </c>
      <c r="AE15" s="167"/>
      <c r="AF15" s="167"/>
      <c r="AG15" s="167"/>
      <c r="AH15" s="167"/>
      <c r="AK15" s="167" t="s">
        <v>34</v>
      </c>
      <c r="AL15" s="167"/>
      <c r="AM15" s="167"/>
      <c r="AN15" s="167"/>
      <c r="AO15" s="167"/>
      <c r="AR15" s="167" t="s">
        <v>34</v>
      </c>
      <c r="AS15" s="167"/>
      <c r="AT15" s="167"/>
      <c r="AU15" s="167"/>
      <c r="AV15" s="167"/>
      <c r="AY15" s="167" t="s">
        <v>34</v>
      </c>
      <c r="AZ15" s="167"/>
      <c r="BA15" s="167"/>
      <c r="BB15" s="167"/>
      <c r="BC15" s="167"/>
      <c r="BF15" s="167" t="s">
        <v>34</v>
      </c>
      <c r="BG15" s="167"/>
      <c r="BH15" s="167"/>
      <c r="BI15" s="167"/>
      <c r="BJ15" s="167"/>
      <c r="BM15" s="167" t="s">
        <v>34</v>
      </c>
      <c r="BN15" s="167"/>
      <c r="BO15" s="167"/>
      <c r="BP15" s="167"/>
      <c r="BQ15" s="167"/>
      <c r="BT15" s="167" t="s">
        <v>34</v>
      </c>
      <c r="BU15" s="167"/>
      <c r="BV15" s="167"/>
      <c r="BW15" s="167"/>
      <c r="BX15" s="167"/>
    </row>
    <row r="16" spans="2:77" ht="4.5" customHeight="1" x14ac:dyDescent="0.25">
      <c r="I16" s="168"/>
      <c r="J16" s="168"/>
      <c r="K16" s="168"/>
      <c r="L16" s="168"/>
      <c r="M16" s="168"/>
      <c r="P16" s="168"/>
      <c r="Q16" s="168"/>
      <c r="R16" s="168"/>
      <c r="S16" s="168"/>
      <c r="T16" s="168"/>
      <c r="W16" s="168"/>
      <c r="X16" s="168"/>
      <c r="Y16" s="168"/>
      <c r="Z16" s="168"/>
      <c r="AA16" s="168"/>
      <c r="AD16" s="168"/>
      <c r="AE16" s="168"/>
      <c r="AF16" s="168"/>
      <c r="AG16" s="168"/>
      <c r="AH16" s="168"/>
      <c r="AK16" s="168"/>
      <c r="AL16" s="168"/>
      <c r="AM16" s="168"/>
      <c r="AN16" s="168"/>
      <c r="AO16" s="168"/>
      <c r="AR16" s="168"/>
      <c r="AS16" s="168"/>
      <c r="AT16" s="168"/>
      <c r="AU16" s="168"/>
      <c r="AV16" s="168"/>
      <c r="AY16" s="168"/>
      <c r="AZ16" s="168"/>
      <c r="BA16" s="168"/>
      <c r="BB16" s="168"/>
      <c r="BC16" s="168"/>
      <c r="BF16" s="168"/>
      <c r="BG16" s="168"/>
      <c r="BH16" s="168"/>
      <c r="BI16" s="168"/>
      <c r="BJ16" s="168"/>
      <c r="BM16" s="168"/>
      <c r="BN16" s="168"/>
      <c r="BO16" s="168"/>
      <c r="BP16" s="168"/>
      <c r="BQ16" s="168"/>
      <c r="BT16" s="168"/>
      <c r="BU16" s="168"/>
      <c r="BV16" s="168"/>
      <c r="BW16" s="168"/>
      <c r="BX16" s="168"/>
    </row>
    <row r="17" spans="2:77" ht="30.2" customHeight="1" x14ac:dyDescent="0.25">
      <c r="I17" s="166" t="s">
        <v>20</v>
      </c>
      <c r="J17" s="166"/>
      <c r="K17" s="166"/>
      <c r="L17" s="166"/>
      <c r="M17" s="35" t="s">
        <v>0</v>
      </c>
      <c r="P17" s="166" t="s">
        <v>20</v>
      </c>
      <c r="Q17" s="166"/>
      <c r="R17" s="166"/>
      <c r="S17" s="166"/>
      <c r="T17" s="35" t="s">
        <v>0</v>
      </c>
      <c r="W17" s="166" t="s">
        <v>20</v>
      </c>
      <c r="X17" s="166"/>
      <c r="Y17" s="166"/>
      <c r="Z17" s="166"/>
      <c r="AA17" s="35" t="s">
        <v>0</v>
      </c>
      <c r="AD17" s="166" t="s">
        <v>20</v>
      </c>
      <c r="AE17" s="166"/>
      <c r="AF17" s="166"/>
      <c r="AG17" s="166"/>
      <c r="AH17" s="35" t="s">
        <v>0</v>
      </c>
      <c r="AK17" s="166" t="s">
        <v>20</v>
      </c>
      <c r="AL17" s="166"/>
      <c r="AM17" s="166"/>
      <c r="AN17" s="166"/>
      <c r="AO17" s="35" t="s">
        <v>0</v>
      </c>
      <c r="AR17" s="166" t="s">
        <v>20</v>
      </c>
      <c r="AS17" s="166"/>
      <c r="AT17" s="166"/>
      <c r="AU17" s="166"/>
      <c r="AV17" s="35" t="s">
        <v>0</v>
      </c>
      <c r="AY17" s="166" t="s">
        <v>20</v>
      </c>
      <c r="AZ17" s="166"/>
      <c r="BA17" s="166"/>
      <c r="BB17" s="166"/>
      <c r="BC17" s="35" t="s">
        <v>0</v>
      </c>
      <c r="BF17" s="166" t="s">
        <v>20</v>
      </c>
      <c r="BG17" s="166"/>
      <c r="BH17" s="166"/>
      <c r="BI17" s="166"/>
      <c r="BJ17" s="35" t="s">
        <v>0</v>
      </c>
      <c r="BM17" s="166" t="s">
        <v>20</v>
      </c>
      <c r="BN17" s="166"/>
      <c r="BO17" s="166"/>
      <c r="BP17" s="166"/>
      <c r="BQ17" s="35" t="s">
        <v>0</v>
      </c>
      <c r="BT17" s="166" t="s">
        <v>20</v>
      </c>
      <c r="BU17" s="166"/>
      <c r="BV17" s="166"/>
      <c r="BW17" s="166"/>
      <c r="BX17" s="35" t="s">
        <v>0</v>
      </c>
    </row>
    <row r="18" spans="2:77" ht="30.2" customHeight="1" x14ac:dyDescent="0.25">
      <c r="I18" s="165" t="s">
        <v>12</v>
      </c>
      <c r="J18" s="165"/>
      <c r="K18" s="165"/>
      <c r="L18" s="165"/>
      <c r="M18" s="40"/>
      <c r="N18" s="20" t="str">
        <f>IF(M18="x",-2,"")</f>
        <v/>
      </c>
      <c r="P18" s="165" t="s">
        <v>12</v>
      </c>
      <c r="Q18" s="165"/>
      <c r="R18" s="165"/>
      <c r="S18" s="165"/>
      <c r="T18" s="40"/>
      <c r="U18" s="20" t="str">
        <f>IF(T18="x",-2,"")</f>
        <v/>
      </c>
      <c r="W18" s="165" t="s">
        <v>12</v>
      </c>
      <c r="X18" s="165"/>
      <c r="Y18" s="165"/>
      <c r="Z18" s="165"/>
      <c r="AA18" s="40"/>
      <c r="AB18" s="20" t="str">
        <f>IF(AA18="x",-2,"")</f>
        <v/>
      </c>
      <c r="AD18" s="165" t="s">
        <v>12</v>
      </c>
      <c r="AE18" s="165"/>
      <c r="AF18" s="165"/>
      <c r="AG18" s="165"/>
      <c r="AH18" s="40"/>
      <c r="AI18" s="20" t="str">
        <f>IF(AH18="x",-2,"")</f>
        <v/>
      </c>
      <c r="AK18" s="165" t="s">
        <v>12</v>
      </c>
      <c r="AL18" s="165"/>
      <c r="AM18" s="165"/>
      <c r="AN18" s="165"/>
      <c r="AO18" s="40"/>
      <c r="AP18" s="20" t="str">
        <f>IF(AO18="x",-2,"")</f>
        <v/>
      </c>
      <c r="AR18" s="165" t="s">
        <v>12</v>
      </c>
      <c r="AS18" s="165"/>
      <c r="AT18" s="165"/>
      <c r="AU18" s="165"/>
      <c r="AV18" s="40"/>
      <c r="AW18" s="20" t="str">
        <f>IF(AV18="x",-2,"")</f>
        <v/>
      </c>
      <c r="AY18" s="165" t="s">
        <v>12</v>
      </c>
      <c r="AZ18" s="165"/>
      <c r="BA18" s="165"/>
      <c r="BB18" s="165"/>
      <c r="BC18" s="40"/>
      <c r="BD18" s="20" t="str">
        <f>IF(BC18="x",-2,"")</f>
        <v/>
      </c>
      <c r="BF18" s="165" t="s">
        <v>12</v>
      </c>
      <c r="BG18" s="165"/>
      <c r="BH18" s="165"/>
      <c r="BI18" s="165"/>
      <c r="BJ18" s="40"/>
      <c r="BK18" s="20" t="str">
        <f>IF(BJ18="x",-2,"")</f>
        <v/>
      </c>
      <c r="BM18" s="165" t="s">
        <v>12</v>
      </c>
      <c r="BN18" s="165"/>
      <c r="BO18" s="165"/>
      <c r="BP18" s="165"/>
      <c r="BQ18" s="40"/>
      <c r="BR18" s="20" t="str">
        <f>IF(BQ18="x",-2,"")</f>
        <v/>
      </c>
      <c r="BT18" s="165" t="s">
        <v>12</v>
      </c>
      <c r="BU18" s="165"/>
      <c r="BV18" s="165"/>
      <c r="BW18" s="165"/>
      <c r="BX18" s="40"/>
      <c r="BY18" s="20" t="str">
        <f>IF(BX18="x",-2,"")</f>
        <v/>
      </c>
    </row>
    <row r="19" spans="2:77" ht="30.2" customHeight="1" x14ac:dyDescent="0.25">
      <c r="I19" s="165" t="s">
        <v>13</v>
      </c>
      <c r="J19" s="165"/>
      <c r="K19" s="165"/>
      <c r="L19" s="165"/>
      <c r="M19" s="40"/>
      <c r="N19" s="21" t="str">
        <f>IF(M19="x",-1,"")</f>
        <v/>
      </c>
      <c r="P19" s="165" t="s">
        <v>13</v>
      </c>
      <c r="Q19" s="165"/>
      <c r="R19" s="165"/>
      <c r="S19" s="165"/>
      <c r="T19" s="40"/>
      <c r="U19" s="21" t="str">
        <f>IF(T19="x",-1,"")</f>
        <v/>
      </c>
      <c r="W19" s="165" t="s">
        <v>13</v>
      </c>
      <c r="X19" s="165"/>
      <c r="Y19" s="165"/>
      <c r="Z19" s="165"/>
      <c r="AA19" s="40"/>
      <c r="AB19" s="21" t="str">
        <f>IF(AA19="x",-1,"")</f>
        <v/>
      </c>
      <c r="AD19" s="165" t="s">
        <v>13</v>
      </c>
      <c r="AE19" s="165"/>
      <c r="AF19" s="165"/>
      <c r="AG19" s="165"/>
      <c r="AH19" s="40"/>
      <c r="AI19" s="21" t="str">
        <f>IF(AH19="x",-1,"")</f>
        <v/>
      </c>
      <c r="AK19" s="165" t="s">
        <v>13</v>
      </c>
      <c r="AL19" s="165"/>
      <c r="AM19" s="165"/>
      <c r="AN19" s="165"/>
      <c r="AO19" s="40"/>
      <c r="AP19" s="21" t="str">
        <f>IF(AO19="x",-1,"")</f>
        <v/>
      </c>
      <c r="AR19" s="165" t="s">
        <v>13</v>
      </c>
      <c r="AS19" s="165"/>
      <c r="AT19" s="165"/>
      <c r="AU19" s="165"/>
      <c r="AV19" s="40"/>
      <c r="AW19" s="21" t="str">
        <f>IF(AV19="x",-1,"")</f>
        <v/>
      </c>
      <c r="AY19" s="165" t="s">
        <v>13</v>
      </c>
      <c r="AZ19" s="165"/>
      <c r="BA19" s="165"/>
      <c r="BB19" s="165"/>
      <c r="BC19" s="40"/>
      <c r="BD19" s="21" t="str">
        <f>IF(BC19="x",-1,"")</f>
        <v/>
      </c>
      <c r="BF19" s="165" t="s">
        <v>13</v>
      </c>
      <c r="BG19" s="165"/>
      <c r="BH19" s="165"/>
      <c r="BI19" s="165"/>
      <c r="BJ19" s="40"/>
      <c r="BK19" s="21" t="str">
        <f>IF(BJ19="x",-1,"")</f>
        <v/>
      </c>
      <c r="BM19" s="165" t="s">
        <v>13</v>
      </c>
      <c r="BN19" s="165"/>
      <c r="BO19" s="165"/>
      <c r="BP19" s="165"/>
      <c r="BQ19" s="40"/>
      <c r="BR19" s="21" t="str">
        <f>IF(BQ19="x",-1,"")</f>
        <v/>
      </c>
      <c r="BT19" s="165" t="s">
        <v>13</v>
      </c>
      <c r="BU19" s="165"/>
      <c r="BV19" s="165"/>
      <c r="BW19" s="165"/>
      <c r="BX19" s="40"/>
      <c r="BY19" s="21" t="str">
        <f>IF(BX19="x",-1,"")</f>
        <v/>
      </c>
    </row>
    <row r="20" spans="2:77" ht="30.2" customHeight="1" x14ac:dyDescent="0.25">
      <c r="I20" s="165" t="s">
        <v>14</v>
      </c>
      <c r="J20" s="165"/>
      <c r="K20" s="165"/>
      <c r="L20" s="165"/>
      <c r="M20" s="40"/>
      <c r="N20" s="21" t="str">
        <f>IF(M20="x",0,"")</f>
        <v/>
      </c>
      <c r="P20" s="165" t="s">
        <v>14</v>
      </c>
      <c r="Q20" s="165"/>
      <c r="R20" s="165"/>
      <c r="S20" s="165"/>
      <c r="T20" s="40"/>
      <c r="U20" s="21" t="str">
        <f>IF(T20="x",0,"")</f>
        <v/>
      </c>
      <c r="W20" s="165" t="s">
        <v>14</v>
      </c>
      <c r="X20" s="165"/>
      <c r="Y20" s="165"/>
      <c r="Z20" s="165"/>
      <c r="AA20" s="40"/>
      <c r="AB20" s="21" t="str">
        <f>IF(AA20="x",0,"")</f>
        <v/>
      </c>
      <c r="AD20" s="165" t="s">
        <v>14</v>
      </c>
      <c r="AE20" s="165"/>
      <c r="AF20" s="165"/>
      <c r="AG20" s="165"/>
      <c r="AH20" s="40"/>
      <c r="AI20" s="21" t="str">
        <f>IF(AH20="x",0,"")</f>
        <v/>
      </c>
      <c r="AK20" s="165" t="s">
        <v>14</v>
      </c>
      <c r="AL20" s="165"/>
      <c r="AM20" s="165"/>
      <c r="AN20" s="165"/>
      <c r="AO20" s="40"/>
      <c r="AP20" s="21" t="str">
        <f>IF(AO20="x",0,"")</f>
        <v/>
      </c>
      <c r="AR20" s="165" t="s">
        <v>14</v>
      </c>
      <c r="AS20" s="165"/>
      <c r="AT20" s="165"/>
      <c r="AU20" s="165"/>
      <c r="AV20" s="40"/>
      <c r="AW20" s="21" t="str">
        <f>IF(AV20="x",0,"")</f>
        <v/>
      </c>
      <c r="AY20" s="165" t="s">
        <v>14</v>
      </c>
      <c r="AZ20" s="165"/>
      <c r="BA20" s="165"/>
      <c r="BB20" s="165"/>
      <c r="BC20" s="40"/>
      <c r="BD20" s="21" t="str">
        <f>IF(BC20="x",0,"")</f>
        <v/>
      </c>
      <c r="BF20" s="165" t="s">
        <v>14</v>
      </c>
      <c r="BG20" s="165"/>
      <c r="BH20" s="165"/>
      <c r="BI20" s="165"/>
      <c r="BJ20" s="40"/>
      <c r="BK20" s="21" t="str">
        <f>IF(BJ20="x",0,"")</f>
        <v/>
      </c>
      <c r="BM20" s="165" t="s">
        <v>14</v>
      </c>
      <c r="BN20" s="165"/>
      <c r="BO20" s="165"/>
      <c r="BP20" s="165"/>
      <c r="BQ20" s="40"/>
      <c r="BR20" s="21" t="str">
        <f>IF(BQ20="x",0,"")</f>
        <v/>
      </c>
      <c r="BT20" s="165" t="s">
        <v>14</v>
      </c>
      <c r="BU20" s="165"/>
      <c r="BV20" s="165"/>
      <c r="BW20" s="165"/>
      <c r="BX20" s="40"/>
      <c r="BY20" s="21" t="str">
        <f>IF(BX20="x",0,"")</f>
        <v/>
      </c>
    </row>
    <row r="21" spans="2:77" ht="30.2" customHeight="1" x14ac:dyDescent="0.25">
      <c r="I21" s="165" t="s">
        <v>17</v>
      </c>
      <c r="J21" s="165"/>
      <c r="K21" s="165"/>
      <c r="L21" s="165"/>
      <c r="M21" s="40"/>
      <c r="N21" s="21" t="str">
        <f>IF(M21="x",1,"")</f>
        <v/>
      </c>
      <c r="P21" s="165" t="s">
        <v>17</v>
      </c>
      <c r="Q21" s="165"/>
      <c r="R21" s="165"/>
      <c r="S21" s="165"/>
      <c r="T21" s="40"/>
      <c r="U21" s="21" t="str">
        <f>IF(T21="x",1,"")</f>
        <v/>
      </c>
      <c r="W21" s="165" t="s">
        <v>17</v>
      </c>
      <c r="X21" s="165"/>
      <c r="Y21" s="165"/>
      <c r="Z21" s="165"/>
      <c r="AA21" s="40"/>
      <c r="AB21" s="21" t="str">
        <f>IF(AA21="x",1,"")</f>
        <v/>
      </c>
      <c r="AD21" s="165" t="s">
        <v>17</v>
      </c>
      <c r="AE21" s="165"/>
      <c r="AF21" s="165"/>
      <c r="AG21" s="165"/>
      <c r="AH21" s="40"/>
      <c r="AI21" s="21" t="str">
        <f>IF(AH21="x",1,"")</f>
        <v/>
      </c>
      <c r="AK21" s="165" t="s">
        <v>17</v>
      </c>
      <c r="AL21" s="165"/>
      <c r="AM21" s="165"/>
      <c r="AN21" s="165"/>
      <c r="AO21" s="40"/>
      <c r="AP21" s="21" t="str">
        <f>IF(AO21="x",1,"")</f>
        <v/>
      </c>
      <c r="AR21" s="165" t="s">
        <v>17</v>
      </c>
      <c r="AS21" s="165"/>
      <c r="AT21" s="165"/>
      <c r="AU21" s="165"/>
      <c r="AV21" s="40"/>
      <c r="AW21" s="21" t="str">
        <f>IF(AV21="x",1,"")</f>
        <v/>
      </c>
      <c r="AY21" s="165" t="s">
        <v>17</v>
      </c>
      <c r="AZ21" s="165"/>
      <c r="BA21" s="165"/>
      <c r="BB21" s="165"/>
      <c r="BC21" s="40"/>
      <c r="BD21" s="21" t="str">
        <f>IF(BC21="x",1,"")</f>
        <v/>
      </c>
      <c r="BF21" s="165" t="s">
        <v>17</v>
      </c>
      <c r="BG21" s="165"/>
      <c r="BH21" s="165"/>
      <c r="BI21" s="165"/>
      <c r="BJ21" s="40"/>
      <c r="BK21" s="21" t="str">
        <f>IF(BJ21="x",1,"")</f>
        <v/>
      </c>
      <c r="BM21" s="165" t="s">
        <v>17</v>
      </c>
      <c r="BN21" s="165"/>
      <c r="BO21" s="165"/>
      <c r="BP21" s="165"/>
      <c r="BQ21" s="40"/>
      <c r="BR21" s="21" t="str">
        <f>IF(BQ21="x",1,"")</f>
        <v/>
      </c>
      <c r="BT21" s="165" t="s">
        <v>17</v>
      </c>
      <c r="BU21" s="165"/>
      <c r="BV21" s="165"/>
      <c r="BW21" s="165"/>
      <c r="BX21" s="40"/>
      <c r="BY21" s="21" t="str">
        <f>IF(BX21="x",1,"")</f>
        <v/>
      </c>
    </row>
    <row r="22" spans="2:77" ht="30.2" customHeight="1" x14ac:dyDescent="0.25">
      <c r="B22" s="198" t="s">
        <v>183</v>
      </c>
      <c r="C22" s="198"/>
      <c r="D22" s="198"/>
      <c r="E22" s="198"/>
      <c r="F22" s="198"/>
      <c r="I22" s="165" t="s">
        <v>15</v>
      </c>
      <c r="J22" s="165"/>
      <c r="K22" s="165"/>
      <c r="L22" s="165"/>
      <c r="M22" s="40"/>
      <c r="N22" s="21" t="str">
        <f>IF(M22="x",2,"")</f>
        <v/>
      </c>
      <c r="P22" s="165" t="s">
        <v>15</v>
      </c>
      <c r="Q22" s="165"/>
      <c r="R22" s="165"/>
      <c r="S22" s="165"/>
      <c r="T22" s="40"/>
      <c r="U22" s="21" t="str">
        <f>IF(T22="x",2,"")</f>
        <v/>
      </c>
      <c r="W22" s="165" t="s">
        <v>15</v>
      </c>
      <c r="X22" s="165"/>
      <c r="Y22" s="165"/>
      <c r="Z22" s="165"/>
      <c r="AA22" s="40"/>
      <c r="AB22" s="21" t="str">
        <f>IF(AA22="x",2,"")</f>
        <v/>
      </c>
      <c r="AD22" s="165" t="s">
        <v>15</v>
      </c>
      <c r="AE22" s="165"/>
      <c r="AF22" s="165"/>
      <c r="AG22" s="165"/>
      <c r="AH22" s="40"/>
      <c r="AI22" s="21" t="str">
        <f>IF(AH22="x",2,"")</f>
        <v/>
      </c>
      <c r="AK22" s="165" t="s">
        <v>15</v>
      </c>
      <c r="AL22" s="165"/>
      <c r="AM22" s="165"/>
      <c r="AN22" s="165"/>
      <c r="AO22" s="40"/>
      <c r="AP22" s="21" t="str">
        <f>IF(AO22="x",2,"")</f>
        <v/>
      </c>
      <c r="AR22" s="165" t="s">
        <v>15</v>
      </c>
      <c r="AS22" s="165"/>
      <c r="AT22" s="165"/>
      <c r="AU22" s="165"/>
      <c r="AV22" s="40"/>
      <c r="AW22" s="21" t="str">
        <f>IF(AV22="x",2,"")</f>
        <v/>
      </c>
      <c r="AY22" s="165" t="s">
        <v>15</v>
      </c>
      <c r="AZ22" s="165"/>
      <c r="BA22" s="165"/>
      <c r="BB22" s="165"/>
      <c r="BC22" s="40"/>
      <c r="BD22" s="21" t="str">
        <f>IF(BC22="x",2,"")</f>
        <v/>
      </c>
      <c r="BF22" s="165" t="s">
        <v>15</v>
      </c>
      <c r="BG22" s="165"/>
      <c r="BH22" s="165"/>
      <c r="BI22" s="165"/>
      <c r="BJ22" s="40"/>
      <c r="BK22" s="21" t="str">
        <f>IF(BJ22="x",2,"")</f>
        <v/>
      </c>
      <c r="BM22" s="165" t="s">
        <v>15</v>
      </c>
      <c r="BN22" s="165"/>
      <c r="BO22" s="165"/>
      <c r="BP22" s="165"/>
      <c r="BQ22" s="40"/>
      <c r="BR22" s="21" t="str">
        <f>IF(BQ22="x",2,"")</f>
        <v/>
      </c>
      <c r="BT22" s="165" t="s">
        <v>15</v>
      </c>
      <c r="BU22" s="165"/>
      <c r="BV22" s="165"/>
      <c r="BW22" s="165"/>
      <c r="BX22" s="40"/>
      <c r="BY22" s="21" t="str">
        <f>IF(BX22="x",2,"")</f>
        <v/>
      </c>
    </row>
    <row r="23" spans="2:77" ht="30.2" customHeight="1" x14ac:dyDescent="0.25">
      <c r="I23" s="165" t="s">
        <v>16</v>
      </c>
      <c r="J23" s="165"/>
      <c r="K23" s="165"/>
      <c r="L23" s="165"/>
      <c r="M23" s="40"/>
      <c r="N23" s="21" t="str">
        <f>IF(M23="x",3,"")</f>
        <v/>
      </c>
      <c r="P23" s="165" t="s">
        <v>16</v>
      </c>
      <c r="Q23" s="165"/>
      <c r="R23" s="165"/>
      <c r="S23" s="165"/>
      <c r="T23" s="40"/>
      <c r="U23" s="21" t="str">
        <f>IF(T23="x",3,"")</f>
        <v/>
      </c>
      <c r="W23" s="165" t="s">
        <v>16</v>
      </c>
      <c r="X23" s="165"/>
      <c r="Y23" s="165"/>
      <c r="Z23" s="165"/>
      <c r="AA23" s="40"/>
      <c r="AB23" s="21" t="str">
        <f>IF(AA23="x",3,"")</f>
        <v/>
      </c>
      <c r="AD23" s="165" t="s">
        <v>16</v>
      </c>
      <c r="AE23" s="165"/>
      <c r="AF23" s="165"/>
      <c r="AG23" s="165"/>
      <c r="AH23" s="40"/>
      <c r="AI23" s="21" t="str">
        <f>IF(AH23="x",3,"")</f>
        <v/>
      </c>
      <c r="AK23" s="165" t="s">
        <v>16</v>
      </c>
      <c r="AL23" s="165"/>
      <c r="AM23" s="165"/>
      <c r="AN23" s="165"/>
      <c r="AO23" s="40"/>
      <c r="AP23" s="21" t="str">
        <f>IF(AO23="x",3,"")</f>
        <v/>
      </c>
      <c r="AR23" s="165" t="s">
        <v>16</v>
      </c>
      <c r="AS23" s="165"/>
      <c r="AT23" s="165"/>
      <c r="AU23" s="165"/>
      <c r="AV23" s="40"/>
      <c r="AW23" s="21" t="str">
        <f>IF(AV23="x",3,"")</f>
        <v/>
      </c>
      <c r="AY23" s="165" t="s">
        <v>16</v>
      </c>
      <c r="AZ23" s="165"/>
      <c r="BA23" s="165"/>
      <c r="BB23" s="165"/>
      <c r="BC23" s="40"/>
      <c r="BD23" s="21" t="str">
        <f>IF(BC23="x",3,"")</f>
        <v/>
      </c>
      <c r="BF23" s="165" t="s">
        <v>16</v>
      </c>
      <c r="BG23" s="165"/>
      <c r="BH23" s="165"/>
      <c r="BI23" s="165"/>
      <c r="BJ23" s="40"/>
      <c r="BK23" s="21" t="str">
        <f>IF(BJ23="x",3,"")</f>
        <v/>
      </c>
      <c r="BM23" s="165" t="s">
        <v>16</v>
      </c>
      <c r="BN23" s="165"/>
      <c r="BO23" s="165"/>
      <c r="BP23" s="165"/>
      <c r="BQ23" s="40"/>
      <c r="BR23" s="21" t="str">
        <f>IF(BQ23="x",3,"")</f>
        <v/>
      </c>
      <c r="BT23" s="165" t="s">
        <v>16</v>
      </c>
      <c r="BU23" s="165"/>
      <c r="BV23" s="165"/>
      <c r="BW23" s="165"/>
      <c r="BX23" s="40"/>
      <c r="BY23" s="21" t="str">
        <f>IF(BX23="x",3,"")</f>
        <v/>
      </c>
    </row>
    <row r="24" spans="2:77" ht="9.1999999999999993" customHeight="1" x14ac:dyDescent="0.25"/>
    <row r="25" spans="2:77" ht="21" x14ac:dyDescent="0.25">
      <c r="I25" s="36" t="s">
        <v>43</v>
      </c>
      <c r="J25" s="37">
        <f>SUM(N18:N23)</f>
        <v>0</v>
      </c>
      <c r="K25" s="38" t="s">
        <v>11</v>
      </c>
      <c r="P25" s="36" t="s">
        <v>43</v>
      </c>
      <c r="Q25" s="37">
        <f>SUM(U18:U23)</f>
        <v>0</v>
      </c>
      <c r="R25" s="38" t="s">
        <v>11</v>
      </c>
      <c r="W25" s="36" t="s">
        <v>43</v>
      </c>
      <c r="X25" s="37">
        <f>SUM(AB18:AB23)</f>
        <v>0</v>
      </c>
      <c r="Y25" s="38" t="s">
        <v>11</v>
      </c>
      <c r="AD25" s="36" t="s">
        <v>43</v>
      </c>
      <c r="AE25" s="37">
        <f>SUM(AI18:AI23)</f>
        <v>0</v>
      </c>
      <c r="AF25" s="38" t="s">
        <v>11</v>
      </c>
      <c r="AK25" s="36" t="s">
        <v>43</v>
      </c>
      <c r="AL25" s="37">
        <f>SUM(AP18:AP23)</f>
        <v>0</v>
      </c>
      <c r="AM25" s="38" t="s">
        <v>11</v>
      </c>
      <c r="AR25" s="36" t="s">
        <v>43</v>
      </c>
      <c r="AS25" s="37">
        <f>SUM(AW18:AW23)</f>
        <v>0</v>
      </c>
      <c r="AT25" s="38" t="s">
        <v>11</v>
      </c>
      <c r="AY25" s="36" t="s">
        <v>43</v>
      </c>
      <c r="AZ25" s="37">
        <f>SUM(BD18:BD23)</f>
        <v>0</v>
      </c>
      <c r="BA25" s="38" t="s">
        <v>11</v>
      </c>
      <c r="BF25" s="36" t="s">
        <v>43</v>
      </c>
      <c r="BG25" s="37">
        <f>SUM(BK18:BK23)</f>
        <v>0</v>
      </c>
      <c r="BH25" s="38" t="s">
        <v>11</v>
      </c>
      <c r="BM25" s="36" t="s">
        <v>43</v>
      </c>
      <c r="BN25" s="37">
        <f>SUM(BR18:BR23)</f>
        <v>0</v>
      </c>
      <c r="BO25" s="38" t="s">
        <v>11</v>
      </c>
      <c r="BT25" s="36" t="s">
        <v>43</v>
      </c>
      <c r="BU25" s="37">
        <f>SUM(BY18:BY23)</f>
        <v>0</v>
      </c>
      <c r="BV25" s="38" t="s">
        <v>11</v>
      </c>
    </row>
    <row r="26" spans="2:77" ht="9.1999999999999993" customHeight="1" x14ac:dyDescent="0.25">
      <c r="I26" s="39"/>
      <c r="P26" s="39"/>
      <c r="W26" s="39"/>
      <c r="AD26" s="39"/>
      <c r="AK26" s="39"/>
      <c r="AR26" s="39"/>
      <c r="AY26" s="39"/>
      <c r="BF26" s="39"/>
      <c r="BM26" s="39"/>
      <c r="BT26" s="39"/>
    </row>
    <row r="27" spans="2:77" ht="21" x14ac:dyDescent="0.25">
      <c r="I27" s="36" t="s">
        <v>45</v>
      </c>
      <c r="J27" s="37">
        <f>J13+J25</f>
        <v>0</v>
      </c>
      <c r="K27" s="38" t="s">
        <v>11</v>
      </c>
      <c r="P27" s="36" t="s">
        <v>45</v>
      </c>
      <c r="Q27" s="37">
        <f>Q13+Q25</f>
        <v>0</v>
      </c>
      <c r="R27" s="38" t="s">
        <v>11</v>
      </c>
      <c r="W27" s="36" t="s">
        <v>45</v>
      </c>
      <c r="X27" s="37">
        <f>X13+X25</f>
        <v>0</v>
      </c>
      <c r="Y27" s="38" t="s">
        <v>11</v>
      </c>
      <c r="AD27" s="36" t="s">
        <v>45</v>
      </c>
      <c r="AE27" s="37">
        <f>AE13+AE25</f>
        <v>0</v>
      </c>
      <c r="AF27" s="38" t="s">
        <v>11</v>
      </c>
      <c r="AK27" s="36" t="s">
        <v>45</v>
      </c>
      <c r="AL27" s="37">
        <f>AL13+AL25</f>
        <v>0</v>
      </c>
      <c r="AM27" s="38" t="s">
        <v>11</v>
      </c>
      <c r="AR27" s="36" t="s">
        <v>45</v>
      </c>
      <c r="AS27" s="37">
        <f>AS13+AS25</f>
        <v>0</v>
      </c>
      <c r="AT27" s="38" t="s">
        <v>11</v>
      </c>
      <c r="AY27" s="36" t="s">
        <v>45</v>
      </c>
      <c r="AZ27" s="37">
        <f>AZ13+AZ25</f>
        <v>0</v>
      </c>
      <c r="BA27" s="38" t="s">
        <v>11</v>
      </c>
      <c r="BF27" s="36" t="s">
        <v>45</v>
      </c>
      <c r="BG27" s="37">
        <f>BG13+BG25</f>
        <v>0</v>
      </c>
      <c r="BH27" s="38" t="s">
        <v>11</v>
      </c>
      <c r="BM27" s="36" t="s">
        <v>45</v>
      </c>
      <c r="BN27" s="37">
        <f>BN13+BN25</f>
        <v>0</v>
      </c>
      <c r="BO27" s="38" t="s">
        <v>11</v>
      </c>
      <c r="BT27" s="36" t="s">
        <v>45</v>
      </c>
      <c r="BU27" s="37">
        <f>BU13+BU25</f>
        <v>0</v>
      </c>
      <c r="BV27" s="38" t="s">
        <v>11</v>
      </c>
    </row>
    <row r="29" spans="2:77" ht="14.85" customHeight="1" x14ac:dyDescent="0.25"/>
  </sheetData>
  <sheetProtection sheet="1" formatCells="0"/>
  <mergeCells count="167">
    <mergeCell ref="BM23:BP23"/>
    <mergeCell ref="BT23:BW23"/>
    <mergeCell ref="BF22:BI22"/>
    <mergeCell ref="BM22:BP22"/>
    <mergeCell ref="BT22:BW22"/>
    <mergeCell ref="I23:L23"/>
    <mergeCell ref="P23:S23"/>
    <mergeCell ref="W23:Z23"/>
    <mergeCell ref="AD23:AG23"/>
    <mergeCell ref="AK23:AN23"/>
    <mergeCell ref="AR23:AU23"/>
    <mergeCell ref="AY23:BB23"/>
    <mergeCell ref="B22:F22"/>
    <mergeCell ref="I22:L22"/>
    <mergeCell ref="P22:S22"/>
    <mergeCell ref="W22:Z22"/>
    <mergeCell ref="AD22:AG22"/>
    <mergeCell ref="AK22:AN22"/>
    <mergeCell ref="AR22:AU22"/>
    <mergeCell ref="AY22:BB22"/>
    <mergeCell ref="BF23:BI23"/>
    <mergeCell ref="BT20:BW20"/>
    <mergeCell ref="I21:L21"/>
    <mergeCell ref="P21:S21"/>
    <mergeCell ref="W21:Z21"/>
    <mergeCell ref="AD21:AG21"/>
    <mergeCell ref="AK21:AN21"/>
    <mergeCell ref="AR21:AU21"/>
    <mergeCell ref="AY21:BB21"/>
    <mergeCell ref="BF21:BI21"/>
    <mergeCell ref="BM21:BP21"/>
    <mergeCell ref="BT21:BW21"/>
    <mergeCell ref="I20:L20"/>
    <mergeCell ref="P20:S20"/>
    <mergeCell ref="W20:Z20"/>
    <mergeCell ref="AD20:AG20"/>
    <mergeCell ref="AK20:AN20"/>
    <mergeCell ref="AR20:AU20"/>
    <mergeCell ref="AY20:BB20"/>
    <mergeCell ref="BF20:BI20"/>
    <mergeCell ref="BM20:BP20"/>
    <mergeCell ref="BT18:BW18"/>
    <mergeCell ref="I19:L19"/>
    <mergeCell ref="P19:S19"/>
    <mergeCell ref="W19:Z19"/>
    <mergeCell ref="AD19:AG19"/>
    <mergeCell ref="AK19:AN19"/>
    <mergeCell ref="AR19:AU19"/>
    <mergeCell ref="AY19:BB19"/>
    <mergeCell ref="BF19:BI19"/>
    <mergeCell ref="BM19:BP19"/>
    <mergeCell ref="BT19:BW19"/>
    <mergeCell ref="I18:L18"/>
    <mergeCell ref="P18:S18"/>
    <mergeCell ref="W18:Z18"/>
    <mergeCell ref="AD18:AG18"/>
    <mergeCell ref="AK18:AN18"/>
    <mergeCell ref="AR18:AU18"/>
    <mergeCell ref="AY18:BB18"/>
    <mergeCell ref="BF18:BI18"/>
    <mergeCell ref="BM18:BP18"/>
    <mergeCell ref="BT16:BX16"/>
    <mergeCell ref="I17:L17"/>
    <mergeCell ref="P17:S17"/>
    <mergeCell ref="W17:Z17"/>
    <mergeCell ref="AD17:AG17"/>
    <mergeCell ref="AK17:AN17"/>
    <mergeCell ref="AR17:AU17"/>
    <mergeCell ref="AY17:BB17"/>
    <mergeCell ref="BF17:BI17"/>
    <mergeCell ref="BM17:BP17"/>
    <mergeCell ref="BT17:BW17"/>
    <mergeCell ref="I16:M16"/>
    <mergeCell ref="P16:T16"/>
    <mergeCell ref="W16:AA16"/>
    <mergeCell ref="AD16:AH16"/>
    <mergeCell ref="AK16:AO16"/>
    <mergeCell ref="AR16:AV16"/>
    <mergeCell ref="AY16:BC16"/>
    <mergeCell ref="BF16:BJ16"/>
    <mergeCell ref="BM16:BQ16"/>
    <mergeCell ref="BU5:BX5"/>
    <mergeCell ref="I15:M15"/>
    <mergeCell ref="P15:T15"/>
    <mergeCell ref="W15:AA15"/>
    <mergeCell ref="AD15:AH15"/>
    <mergeCell ref="AK15:AO15"/>
    <mergeCell ref="AR15:AV15"/>
    <mergeCell ref="AY15:BC15"/>
    <mergeCell ref="BF15:BJ15"/>
    <mergeCell ref="AY5:AY6"/>
    <mergeCell ref="AZ5:BC5"/>
    <mergeCell ref="BF5:BF6"/>
    <mergeCell ref="BG5:BJ5"/>
    <mergeCell ref="BM5:BM6"/>
    <mergeCell ref="BN5:BQ5"/>
    <mergeCell ref="AD5:AD6"/>
    <mergeCell ref="AE5:AH5"/>
    <mergeCell ref="AK5:AK6"/>
    <mergeCell ref="AL5:AO5"/>
    <mergeCell ref="AR5:AR6"/>
    <mergeCell ref="AS5:AV5"/>
    <mergeCell ref="BM15:BQ15"/>
    <mergeCell ref="BT15:BX15"/>
    <mergeCell ref="B5:B6"/>
    <mergeCell ref="C5:F5"/>
    <mergeCell ref="I5:I6"/>
    <mergeCell ref="J5:M5"/>
    <mergeCell ref="P5:P6"/>
    <mergeCell ref="Q5:T5"/>
    <mergeCell ref="W5:W6"/>
    <mergeCell ref="X5:AA5"/>
    <mergeCell ref="BT5:BT6"/>
    <mergeCell ref="BP3:BQ3"/>
    <mergeCell ref="AD3:AE3"/>
    <mergeCell ref="AG3:AH3"/>
    <mergeCell ref="AK3:AL3"/>
    <mergeCell ref="AN3:AO3"/>
    <mergeCell ref="AR3:AS3"/>
    <mergeCell ref="AU3:AV3"/>
    <mergeCell ref="BN4:BP4"/>
    <mergeCell ref="BU4:BW4"/>
    <mergeCell ref="J4:L4"/>
    <mergeCell ref="Q4:S4"/>
    <mergeCell ref="X4:Z4"/>
    <mergeCell ref="AE4:AG4"/>
    <mergeCell ref="AL4:AN4"/>
    <mergeCell ref="AS4:AU4"/>
    <mergeCell ref="AZ4:BB4"/>
    <mergeCell ref="BG4:BI4"/>
    <mergeCell ref="AY3:AZ3"/>
    <mergeCell ref="BB3:BC3"/>
    <mergeCell ref="BF3:BG3"/>
    <mergeCell ref="BI3:BJ3"/>
    <mergeCell ref="BO2:BQ2"/>
    <mergeCell ref="BT2:BU2"/>
    <mergeCell ref="BV2:BX2"/>
    <mergeCell ref="I3:J3"/>
    <mergeCell ref="L3:M3"/>
    <mergeCell ref="P3:Q3"/>
    <mergeCell ref="S3:T3"/>
    <mergeCell ref="W3:X3"/>
    <mergeCell ref="Z3:AA3"/>
    <mergeCell ref="AR2:AS2"/>
    <mergeCell ref="AT2:AV2"/>
    <mergeCell ref="AY2:AZ2"/>
    <mergeCell ref="BA2:BC2"/>
    <mergeCell ref="BF2:BG2"/>
    <mergeCell ref="BH2:BJ2"/>
    <mergeCell ref="W2:X2"/>
    <mergeCell ref="Y2:AA2"/>
    <mergeCell ref="AD2:AE2"/>
    <mergeCell ref="AF2:AH2"/>
    <mergeCell ref="AK2:AL2"/>
    <mergeCell ref="AM2:AO2"/>
    <mergeCell ref="BT3:BU3"/>
    <mergeCell ref="BW3:BX3"/>
    <mergeCell ref="BM3:BN3"/>
    <mergeCell ref="B2:C3"/>
    <mergeCell ref="I2:J2"/>
    <mergeCell ref="K2:M2"/>
    <mergeCell ref="P2:Q2"/>
    <mergeCell ref="R2:T2"/>
    <mergeCell ref="D2:D3"/>
    <mergeCell ref="E2:E3"/>
    <mergeCell ref="F2:F3"/>
    <mergeCell ref="BM2:BN2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B06DE-E0F2-4BF7-9C5A-6BD703B9EF81}">
  <dimension ref="B1:BY29"/>
  <sheetViews>
    <sheetView showGridLines="0" zoomScaleNormal="100" workbookViewId="0">
      <pane xSplit="7" topLeftCell="H1" activePane="topRight" state="frozen"/>
      <selection pane="topRight" activeCell="H1" sqref="H1"/>
    </sheetView>
  </sheetViews>
  <sheetFormatPr baseColWidth="10" defaultColWidth="9.140625" defaultRowHeight="15" x14ac:dyDescent="0.25"/>
  <cols>
    <col min="1" max="1" width="3.7109375" style="24" customWidth="1"/>
    <col min="2" max="2" width="19.85546875" style="24" customWidth="1"/>
    <col min="3" max="6" width="12.28515625" style="24" customWidth="1"/>
    <col min="7" max="8" width="2.28515625" style="24" customWidth="1"/>
    <col min="9" max="9" width="19.85546875" style="24" bestFit="1" customWidth="1"/>
    <col min="10" max="13" width="11.140625" style="24" customWidth="1"/>
    <col min="14" max="15" width="2.28515625" style="24" customWidth="1"/>
    <col min="16" max="16" width="19.85546875" style="24" bestFit="1" customWidth="1"/>
    <col min="17" max="20" width="11.140625" style="24" customWidth="1"/>
    <col min="21" max="22" width="2.28515625" style="24" customWidth="1"/>
    <col min="23" max="23" width="19.85546875" style="24" bestFit="1" customWidth="1"/>
    <col min="24" max="27" width="11.140625" style="24" customWidth="1"/>
    <col min="28" max="29" width="2.28515625" style="24" customWidth="1"/>
    <col min="30" max="30" width="19.85546875" style="24" bestFit="1" customWidth="1"/>
    <col min="31" max="34" width="11.140625" style="24" customWidth="1"/>
    <col min="35" max="36" width="2.28515625" style="24" customWidth="1"/>
    <col min="37" max="37" width="19.85546875" style="24" bestFit="1" customWidth="1"/>
    <col min="38" max="41" width="11.140625" style="24" customWidth="1"/>
    <col min="42" max="43" width="2.28515625" style="24" customWidth="1"/>
    <col min="44" max="44" width="19.85546875" style="24" bestFit="1" customWidth="1"/>
    <col min="45" max="48" width="11.140625" style="24" customWidth="1"/>
    <col min="49" max="50" width="2.28515625" style="24" customWidth="1"/>
    <col min="51" max="51" width="19.85546875" style="24" bestFit="1" customWidth="1"/>
    <col min="52" max="55" width="11.140625" style="24" customWidth="1"/>
    <col min="56" max="57" width="2.28515625" style="24" customWidth="1"/>
    <col min="58" max="58" width="19.85546875" style="24" bestFit="1" customWidth="1"/>
    <col min="59" max="62" width="11.140625" style="24" customWidth="1"/>
    <col min="63" max="64" width="2.28515625" style="24" customWidth="1"/>
    <col min="65" max="65" width="19.85546875" style="24" bestFit="1" customWidth="1"/>
    <col min="66" max="69" width="11.140625" style="24" customWidth="1"/>
    <col min="70" max="71" width="2.28515625" style="24" customWidth="1"/>
    <col min="72" max="72" width="19.85546875" style="24" bestFit="1" customWidth="1"/>
    <col min="73" max="76" width="11.140625" style="24" customWidth="1"/>
    <col min="77" max="77" width="2.28515625" style="24" customWidth="1"/>
    <col min="78" max="16384" width="9.140625" style="24"/>
  </cols>
  <sheetData>
    <row r="1" spans="2:77" ht="5.25" customHeight="1" thickBot="1" x14ac:dyDescent="0.3"/>
    <row r="2" spans="2:77" ht="23.1" customHeight="1" x14ac:dyDescent="0.3">
      <c r="B2" s="181" t="s">
        <v>137</v>
      </c>
      <c r="C2" s="179"/>
      <c r="D2" s="190" t="s">
        <v>276</v>
      </c>
      <c r="E2" s="192">
        <v>216</v>
      </c>
      <c r="F2" s="194" t="s">
        <v>277</v>
      </c>
      <c r="G2" s="25"/>
      <c r="H2" s="25"/>
      <c r="I2" s="179" t="s">
        <v>49</v>
      </c>
      <c r="J2" s="180"/>
      <c r="K2" s="173" t="s">
        <v>139</v>
      </c>
      <c r="L2" s="173"/>
      <c r="M2" s="174"/>
      <c r="N2" s="25"/>
      <c r="O2" s="25"/>
      <c r="P2" s="179" t="s">
        <v>140</v>
      </c>
      <c r="Q2" s="180"/>
      <c r="R2" s="173" t="s">
        <v>141</v>
      </c>
      <c r="S2" s="173"/>
      <c r="T2" s="174"/>
      <c r="U2" s="25"/>
      <c r="V2" s="25"/>
      <c r="W2" s="179" t="s">
        <v>76</v>
      </c>
      <c r="X2" s="180"/>
      <c r="Y2" s="173" t="s">
        <v>142</v>
      </c>
      <c r="Z2" s="173"/>
      <c r="AA2" s="174"/>
      <c r="AB2" s="25"/>
      <c r="AC2" s="25"/>
      <c r="AD2" s="179" t="s">
        <v>108</v>
      </c>
      <c r="AE2" s="180"/>
      <c r="AF2" s="173" t="s">
        <v>75</v>
      </c>
      <c r="AG2" s="173"/>
      <c r="AH2" s="174"/>
      <c r="AI2" s="25"/>
      <c r="AJ2" s="25"/>
      <c r="AK2" s="179" t="s">
        <v>109</v>
      </c>
      <c r="AL2" s="180"/>
      <c r="AM2" s="173" t="s">
        <v>75</v>
      </c>
      <c r="AN2" s="173"/>
      <c r="AO2" s="174"/>
      <c r="AP2" s="25"/>
      <c r="AQ2" s="25"/>
      <c r="AR2" s="179" t="s">
        <v>110</v>
      </c>
      <c r="AS2" s="180"/>
      <c r="AT2" s="173" t="s">
        <v>75</v>
      </c>
      <c r="AU2" s="173"/>
      <c r="AV2" s="174"/>
      <c r="AW2" s="25"/>
      <c r="AX2" s="25"/>
      <c r="AY2" s="179" t="s">
        <v>111</v>
      </c>
      <c r="AZ2" s="180"/>
      <c r="BA2" s="173" t="s">
        <v>75</v>
      </c>
      <c r="BB2" s="173"/>
      <c r="BC2" s="174"/>
      <c r="BD2" s="25"/>
      <c r="BE2" s="25"/>
      <c r="BF2" s="179" t="s">
        <v>112</v>
      </c>
      <c r="BG2" s="180"/>
      <c r="BH2" s="173" t="s">
        <v>75</v>
      </c>
      <c r="BI2" s="173"/>
      <c r="BJ2" s="174"/>
      <c r="BK2" s="25"/>
      <c r="BL2" s="25"/>
      <c r="BM2" s="179" t="s">
        <v>113</v>
      </c>
      <c r="BN2" s="180"/>
      <c r="BO2" s="173" t="s">
        <v>75</v>
      </c>
      <c r="BP2" s="173"/>
      <c r="BQ2" s="174"/>
      <c r="BR2" s="25"/>
      <c r="BS2" s="25"/>
      <c r="BT2" s="179" t="s">
        <v>114</v>
      </c>
      <c r="BU2" s="180"/>
      <c r="BV2" s="173" t="s">
        <v>75</v>
      </c>
      <c r="BW2" s="173"/>
      <c r="BX2" s="174"/>
      <c r="BY2" s="25"/>
    </row>
    <row r="3" spans="2:77" ht="23.1" customHeight="1" thickBot="1" x14ac:dyDescent="0.35">
      <c r="B3" s="182"/>
      <c r="C3" s="183"/>
      <c r="D3" s="191"/>
      <c r="E3" s="193"/>
      <c r="F3" s="195"/>
      <c r="G3" s="25"/>
      <c r="H3" s="25"/>
      <c r="I3" s="175" t="s">
        <v>46</v>
      </c>
      <c r="J3" s="176"/>
      <c r="K3" s="23" t="str">
        <f>IF(ISNA(HLOOKUP(J27,Données!$C4:$O5,2,FALSE)),"... mois",HLOOKUP(J27,Données!$C4:$O5,2,FALSE))</f>
        <v>... mois</v>
      </c>
      <c r="L3" s="177" t="str">
        <f>IF(J11&lt;&gt;"",$C11,IF(K11&lt;&gt;"",$D11,IF(L11&lt;&gt;"",$E11,IF(M11&lt;&gt;"",$F11,"..."))))</f>
        <v>...</v>
      </c>
      <c r="M3" s="178"/>
      <c r="N3" s="25"/>
      <c r="O3" s="25"/>
      <c r="P3" s="175" t="s">
        <v>46</v>
      </c>
      <c r="Q3" s="176"/>
      <c r="R3" s="23" t="str">
        <f>IF(ISNA(HLOOKUP(Q27,Données!$C4:$O5,2,FALSE)),"... mois",HLOOKUP(Q27,Données!$C4:$O5,2,FALSE))</f>
        <v>... mois</v>
      </c>
      <c r="S3" s="177" t="str">
        <f>IF(Q11&lt;&gt;"",$C11,IF(R11&lt;&gt;"",$D11,IF(S11&lt;&gt;"",$E11,IF(T11&lt;&gt;"",$F11,"..."))))</f>
        <v>...</v>
      </c>
      <c r="T3" s="178"/>
      <c r="U3" s="25"/>
      <c r="V3" s="25"/>
      <c r="W3" s="175" t="s">
        <v>46</v>
      </c>
      <c r="X3" s="176"/>
      <c r="Y3" s="23" t="str">
        <f>IF(ISNA(HLOOKUP(X27,Données!$C4:$O5,2,FALSE)),"... mois",HLOOKUP(X27,Données!$C4:$O5,2,FALSE))</f>
        <v>... mois</v>
      </c>
      <c r="Z3" s="177" t="str">
        <f>IF(X11&lt;&gt;"",$C11,IF(Y11&lt;&gt;"",$D11,IF(Z11&lt;&gt;"",$E11,IF(AA11&lt;&gt;"",$F11,"..."))))</f>
        <v>...</v>
      </c>
      <c r="AA3" s="178"/>
      <c r="AB3" s="25"/>
      <c r="AC3" s="25"/>
      <c r="AD3" s="175" t="s">
        <v>46</v>
      </c>
      <c r="AE3" s="176"/>
      <c r="AF3" s="23" t="str">
        <f>IF(ISNA(HLOOKUP(AE27,Données!$C4:$O5,2,FALSE)),"... mois",HLOOKUP(AE27,Données!$C4:$O5,2,FALSE))</f>
        <v>... mois</v>
      </c>
      <c r="AG3" s="177" t="str">
        <f>IF(AE11&lt;&gt;"",$C11,IF(AF11&lt;&gt;"",$D11,IF(AG11&lt;&gt;"",$E11,IF(AH11&lt;&gt;"",$F11,"..."))))</f>
        <v>...</v>
      </c>
      <c r="AH3" s="178"/>
      <c r="AI3" s="25"/>
      <c r="AJ3" s="25"/>
      <c r="AK3" s="175" t="s">
        <v>46</v>
      </c>
      <c r="AL3" s="176"/>
      <c r="AM3" s="23" t="str">
        <f>IF(ISNA(HLOOKUP(AL27,Données!$C4:$O5,2,FALSE)),"... mois",HLOOKUP(AL27,Données!$C4:$O5,2,FALSE))</f>
        <v>... mois</v>
      </c>
      <c r="AN3" s="177" t="str">
        <f>IF(AL11&lt;&gt;"",$C11,IF(AM11&lt;&gt;"",$D11,IF(AN11&lt;&gt;"",$E11,IF(AO11&lt;&gt;"",$F11,"..."))))</f>
        <v>...</v>
      </c>
      <c r="AO3" s="178"/>
      <c r="AP3" s="25"/>
      <c r="AQ3" s="25"/>
      <c r="AR3" s="175" t="s">
        <v>46</v>
      </c>
      <c r="AS3" s="176"/>
      <c r="AT3" s="23" t="str">
        <f>IF(ISNA(HLOOKUP(AS27,Données!$C4:$O5,2,FALSE)),"... mois",HLOOKUP(AS27,Données!$C4:$O5,2,FALSE))</f>
        <v>... mois</v>
      </c>
      <c r="AU3" s="177" t="str">
        <f>IF(AS11&lt;&gt;"",$C11,IF(AT11&lt;&gt;"",$D11,IF(AU11&lt;&gt;"",$E11,IF(AV11&lt;&gt;"",$F11,"..."))))</f>
        <v>...</v>
      </c>
      <c r="AV3" s="178"/>
      <c r="AW3" s="25"/>
      <c r="AX3" s="25"/>
      <c r="AY3" s="175" t="s">
        <v>46</v>
      </c>
      <c r="AZ3" s="176"/>
      <c r="BA3" s="23" t="str">
        <f>IF(ISNA(HLOOKUP(AZ27,Données!$C4:$O5,2,FALSE)),"... mois",HLOOKUP(AZ27,Données!$C4:$O5,2,FALSE))</f>
        <v>... mois</v>
      </c>
      <c r="BB3" s="177" t="str">
        <f>IF(AZ11&lt;&gt;"",$C11,IF(BA11&lt;&gt;"",$D11,IF(BB11&lt;&gt;"",$E11,IF(BC11&lt;&gt;"",$F11,"..."))))</f>
        <v>...</v>
      </c>
      <c r="BC3" s="178"/>
      <c r="BD3" s="25"/>
      <c r="BE3" s="25"/>
      <c r="BF3" s="175" t="s">
        <v>46</v>
      </c>
      <c r="BG3" s="176"/>
      <c r="BH3" s="23" t="str">
        <f>IF(ISNA(HLOOKUP(BG27,Données!$C4:$O5,2,FALSE)),"... mois",HLOOKUP(BG27,Données!$C4:$O5,2,FALSE))</f>
        <v>... mois</v>
      </c>
      <c r="BI3" s="177" t="str">
        <f>IF(BG11&lt;&gt;"",$C11,IF(BH11&lt;&gt;"",$D11,IF(BI11&lt;&gt;"",$E11,IF(BJ11&lt;&gt;"",$F11,"..."))))</f>
        <v>...</v>
      </c>
      <c r="BJ3" s="178"/>
      <c r="BK3" s="25"/>
      <c r="BL3" s="25"/>
      <c r="BM3" s="175" t="s">
        <v>46</v>
      </c>
      <c r="BN3" s="176"/>
      <c r="BO3" s="23" t="str">
        <f>IF(ISNA(HLOOKUP(BN27,Données!$C4:$O5,2,FALSE)),"... mois",HLOOKUP(BN27,Données!$C4:$O5,2,FALSE))</f>
        <v>... mois</v>
      </c>
      <c r="BP3" s="177" t="str">
        <f>IF(BN11&lt;&gt;"",$C11,IF(BO11&lt;&gt;"",$D11,IF(BP11&lt;&gt;"",$E11,IF(BQ11&lt;&gt;"",$F11,"..."))))</f>
        <v>...</v>
      </c>
      <c r="BQ3" s="178"/>
      <c r="BR3" s="25"/>
      <c r="BS3" s="25"/>
      <c r="BT3" s="175" t="s">
        <v>46</v>
      </c>
      <c r="BU3" s="176"/>
      <c r="BV3" s="23" t="str">
        <f>IF(ISNA(HLOOKUP(BU27,Données!$C4:$O5,2,FALSE)),"... mois",HLOOKUP(BU27,Données!$C4:$O5,2,FALSE))</f>
        <v>... mois</v>
      </c>
      <c r="BW3" s="177" t="str">
        <f>IF(BU11&lt;&gt;"",$C11,IF(BV11&lt;&gt;"",$D11,IF(BW11&lt;&gt;"",$E11,IF(BX11&lt;&gt;"",$F11,"..."))))</f>
        <v>...</v>
      </c>
      <c r="BX3" s="178"/>
      <c r="BY3" s="25"/>
    </row>
    <row r="4" spans="2:77" ht="11.45" customHeight="1" x14ac:dyDescent="0.25">
      <c r="I4" s="26"/>
      <c r="J4" s="172"/>
      <c r="K4" s="172"/>
      <c r="L4" s="172"/>
      <c r="M4" s="27"/>
      <c r="P4" s="26"/>
      <c r="Q4" s="172"/>
      <c r="R4" s="172"/>
      <c r="S4" s="172"/>
      <c r="T4" s="27"/>
      <c r="W4" s="26"/>
      <c r="X4" s="172"/>
      <c r="Y4" s="172"/>
      <c r="Z4" s="172"/>
      <c r="AA4" s="27"/>
      <c r="AD4" s="26"/>
      <c r="AE4" s="172"/>
      <c r="AF4" s="172"/>
      <c r="AG4" s="172"/>
      <c r="AH4" s="27"/>
      <c r="AK4" s="26"/>
      <c r="AL4" s="172"/>
      <c r="AM4" s="172"/>
      <c r="AN4" s="172"/>
      <c r="AO4" s="27"/>
      <c r="AR4" s="26"/>
      <c r="AS4" s="172"/>
      <c r="AT4" s="172"/>
      <c r="AU4" s="172"/>
      <c r="AV4" s="27"/>
      <c r="AY4" s="26"/>
      <c r="AZ4" s="172"/>
      <c r="BA4" s="172"/>
      <c r="BB4" s="172"/>
      <c r="BC4" s="27"/>
      <c r="BF4" s="26"/>
      <c r="BG4" s="172"/>
      <c r="BH4" s="172"/>
      <c r="BI4" s="172"/>
      <c r="BJ4" s="27"/>
      <c r="BM4" s="26"/>
      <c r="BN4" s="172"/>
      <c r="BO4" s="172"/>
      <c r="BP4" s="172"/>
      <c r="BQ4" s="27"/>
      <c r="BT4" s="26"/>
      <c r="BU4" s="172"/>
      <c r="BV4" s="172"/>
      <c r="BW4" s="172"/>
      <c r="BX4" s="27"/>
    </row>
    <row r="5" spans="2:77" ht="15" customHeight="1" x14ac:dyDescent="0.25">
      <c r="B5" s="166" t="s">
        <v>67</v>
      </c>
      <c r="C5" s="169" t="s">
        <v>0</v>
      </c>
      <c r="D5" s="170"/>
      <c r="E5" s="170"/>
      <c r="F5" s="171"/>
      <c r="I5" s="166" t="s">
        <v>67</v>
      </c>
      <c r="J5" s="169" t="s">
        <v>0</v>
      </c>
      <c r="K5" s="170"/>
      <c r="L5" s="170"/>
      <c r="M5" s="171"/>
      <c r="P5" s="166" t="s">
        <v>67</v>
      </c>
      <c r="Q5" s="169" t="s">
        <v>0</v>
      </c>
      <c r="R5" s="170"/>
      <c r="S5" s="170"/>
      <c r="T5" s="171"/>
      <c r="W5" s="166" t="s">
        <v>67</v>
      </c>
      <c r="X5" s="169" t="s">
        <v>0</v>
      </c>
      <c r="Y5" s="170"/>
      <c r="Z5" s="170"/>
      <c r="AA5" s="171"/>
      <c r="AD5" s="166" t="s">
        <v>67</v>
      </c>
      <c r="AE5" s="169" t="s">
        <v>0</v>
      </c>
      <c r="AF5" s="170"/>
      <c r="AG5" s="170"/>
      <c r="AH5" s="171"/>
      <c r="AK5" s="166" t="s">
        <v>67</v>
      </c>
      <c r="AL5" s="169" t="s">
        <v>0</v>
      </c>
      <c r="AM5" s="170"/>
      <c r="AN5" s="170"/>
      <c r="AO5" s="171"/>
      <c r="AR5" s="166" t="s">
        <v>67</v>
      </c>
      <c r="AS5" s="169" t="s">
        <v>0</v>
      </c>
      <c r="AT5" s="170"/>
      <c r="AU5" s="170"/>
      <c r="AV5" s="171"/>
      <c r="AY5" s="166" t="s">
        <v>67</v>
      </c>
      <c r="AZ5" s="169" t="s">
        <v>0</v>
      </c>
      <c r="BA5" s="170"/>
      <c r="BB5" s="170"/>
      <c r="BC5" s="171"/>
      <c r="BF5" s="166" t="s">
        <v>67</v>
      </c>
      <c r="BG5" s="169" t="s">
        <v>0</v>
      </c>
      <c r="BH5" s="170"/>
      <c r="BI5" s="170"/>
      <c r="BJ5" s="171"/>
      <c r="BM5" s="166" t="s">
        <v>67</v>
      </c>
      <c r="BN5" s="169" t="s">
        <v>0</v>
      </c>
      <c r="BO5" s="170"/>
      <c r="BP5" s="170"/>
      <c r="BQ5" s="171"/>
      <c r="BT5" s="166" t="s">
        <v>67</v>
      </c>
      <c r="BU5" s="169" t="s">
        <v>0</v>
      </c>
      <c r="BV5" s="170"/>
      <c r="BW5" s="170"/>
      <c r="BX5" s="171"/>
    </row>
    <row r="6" spans="2:77" ht="15" customHeight="1" x14ac:dyDescent="0.25">
      <c r="B6" s="166"/>
      <c r="C6" s="28">
        <v>0</v>
      </c>
      <c r="D6" s="29">
        <v>1</v>
      </c>
      <c r="E6" s="29">
        <v>2</v>
      </c>
      <c r="F6" s="30">
        <v>3</v>
      </c>
      <c r="I6" s="166"/>
      <c r="J6" s="28">
        <v>0</v>
      </c>
      <c r="K6" s="29">
        <v>1</v>
      </c>
      <c r="L6" s="29">
        <v>2</v>
      </c>
      <c r="M6" s="30">
        <v>3</v>
      </c>
      <c r="P6" s="166"/>
      <c r="Q6" s="28">
        <v>0</v>
      </c>
      <c r="R6" s="29">
        <v>1</v>
      </c>
      <c r="S6" s="29">
        <v>2</v>
      </c>
      <c r="T6" s="30">
        <v>3</v>
      </c>
      <c r="W6" s="166"/>
      <c r="X6" s="28">
        <v>0</v>
      </c>
      <c r="Y6" s="29">
        <v>1</v>
      </c>
      <c r="Z6" s="29">
        <v>2</v>
      </c>
      <c r="AA6" s="30">
        <v>3</v>
      </c>
      <c r="AD6" s="166"/>
      <c r="AE6" s="28">
        <v>0</v>
      </c>
      <c r="AF6" s="29">
        <v>1</v>
      </c>
      <c r="AG6" s="29">
        <v>2</v>
      </c>
      <c r="AH6" s="30">
        <v>3</v>
      </c>
      <c r="AK6" s="166"/>
      <c r="AL6" s="28">
        <v>0</v>
      </c>
      <c r="AM6" s="29">
        <v>1</v>
      </c>
      <c r="AN6" s="29">
        <v>2</v>
      </c>
      <c r="AO6" s="30">
        <v>3</v>
      </c>
      <c r="AR6" s="166"/>
      <c r="AS6" s="28">
        <v>0</v>
      </c>
      <c r="AT6" s="29">
        <v>1</v>
      </c>
      <c r="AU6" s="29">
        <v>2</v>
      </c>
      <c r="AV6" s="30">
        <v>3</v>
      </c>
      <c r="AY6" s="166"/>
      <c r="AZ6" s="28">
        <v>0</v>
      </c>
      <c r="BA6" s="29">
        <v>1</v>
      </c>
      <c r="BB6" s="29">
        <v>2</v>
      </c>
      <c r="BC6" s="30">
        <v>3</v>
      </c>
      <c r="BF6" s="166"/>
      <c r="BG6" s="28">
        <v>0</v>
      </c>
      <c r="BH6" s="29">
        <v>1</v>
      </c>
      <c r="BI6" s="29">
        <v>2</v>
      </c>
      <c r="BJ6" s="30">
        <v>3</v>
      </c>
      <c r="BM6" s="166"/>
      <c r="BN6" s="28">
        <v>0</v>
      </c>
      <c r="BO6" s="29">
        <v>1</v>
      </c>
      <c r="BP6" s="29">
        <v>2</v>
      </c>
      <c r="BQ6" s="30">
        <v>3</v>
      </c>
      <c r="BT6" s="166"/>
      <c r="BU6" s="28">
        <v>0</v>
      </c>
      <c r="BV6" s="29">
        <v>1</v>
      </c>
      <c r="BW6" s="29">
        <v>2</v>
      </c>
      <c r="BX6" s="30">
        <v>3</v>
      </c>
    </row>
    <row r="7" spans="2:77" ht="35.1" customHeight="1" x14ac:dyDescent="0.25">
      <c r="B7" s="31" t="s">
        <v>52</v>
      </c>
      <c r="C7" s="32" t="s">
        <v>1</v>
      </c>
      <c r="D7" s="32" t="s">
        <v>60</v>
      </c>
      <c r="E7" s="32" t="s">
        <v>61</v>
      </c>
      <c r="F7" s="32" t="s">
        <v>2</v>
      </c>
      <c r="I7" s="31" t="s">
        <v>52</v>
      </c>
      <c r="J7" s="40"/>
      <c r="K7" s="40"/>
      <c r="L7" s="40"/>
      <c r="M7" s="40"/>
      <c r="P7" s="31" t="s">
        <v>52</v>
      </c>
      <c r="Q7" s="40"/>
      <c r="R7" s="42"/>
      <c r="S7" s="40"/>
      <c r="T7" s="40"/>
      <c r="W7" s="31" t="s">
        <v>52</v>
      </c>
      <c r="X7" s="40"/>
      <c r="Y7" s="40"/>
      <c r="Z7" s="40"/>
      <c r="AA7" s="40"/>
      <c r="AD7" s="31" t="s">
        <v>52</v>
      </c>
      <c r="AE7" s="40"/>
      <c r="AF7" s="40"/>
      <c r="AG7" s="40"/>
      <c r="AH7" s="40"/>
      <c r="AK7" s="31" t="s">
        <v>52</v>
      </c>
      <c r="AL7" s="40"/>
      <c r="AM7" s="40"/>
      <c r="AN7" s="40"/>
      <c r="AO7" s="40"/>
      <c r="AR7" s="31" t="s">
        <v>52</v>
      </c>
      <c r="AS7" s="40"/>
      <c r="AT7" s="40"/>
      <c r="AU7" s="40"/>
      <c r="AV7" s="40"/>
      <c r="AY7" s="31" t="s">
        <v>52</v>
      </c>
      <c r="AZ7" s="40"/>
      <c r="BA7" s="40"/>
      <c r="BB7" s="40"/>
      <c r="BC7" s="40"/>
      <c r="BF7" s="31" t="s">
        <v>52</v>
      </c>
      <c r="BG7" s="40"/>
      <c r="BH7" s="40"/>
      <c r="BI7" s="40"/>
      <c r="BJ7" s="40"/>
      <c r="BM7" s="31" t="s">
        <v>52</v>
      </c>
      <c r="BN7" s="40"/>
      <c r="BO7" s="40"/>
      <c r="BP7" s="40"/>
      <c r="BQ7" s="40"/>
      <c r="BT7" s="31" t="s">
        <v>52</v>
      </c>
      <c r="BU7" s="40"/>
      <c r="BV7" s="40"/>
      <c r="BW7" s="40"/>
      <c r="BX7" s="40"/>
    </row>
    <row r="8" spans="2:77" ht="35.1" customHeight="1" x14ac:dyDescent="0.25">
      <c r="B8" s="31" t="s">
        <v>54</v>
      </c>
      <c r="C8" s="33" t="s">
        <v>3</v>
      </c>
      <c r="D8" s="34" t="s">
        <v>62</v>
      </c>
      <c r="E8" s="34" t="s">
        <v>63</v>
      </c>
      <c r="F8" s="34" t="s">
        <v>64</v>
      </c>
      <c r="I8" s="31" t="s">
        <v>54</v>
      </c>
      <c r="J8" s="40"/>
      <c r="K8" s="40"/>
      <c r="L8" s="40"/>
      <c r="M8" s="40"/>
      <c r="P8" s="31" t="s">
        <v>54</v>
      </c>
      <c r="Q8" s="40"/>
      <c r="R8" s="40"/>
      <c r="S8" s="40"/>
      <c r="T8" s="40"/>
      <c r="W8" s="31" t="s">
        <v>54</v>
      </c>
      <c r="X8" s="40"/>
      <c r="Y8" s="40"/>
      <c r="Z8" s="40"/>
      <c r="AA8" s="40"/>
      <c r="AD8" s="31" t="s">
        <v>54</v>
      </c>
      <c r="AE8" s="40"/>
      <c r="AF8" s="40"/>
      <c r="AG8" s="40"/>
      <c r="AH8" s="40"/>
      <c r="AK8" s="31" t="s">
        <v>54</v>
      </c>
      <c r="AL8" s="40"/>
      <c r="AM8" s="40"/>
      <c r="AN8" s="40"/>
      <c r="AO8" s="40"/>
      <c r="AR8" s="31" t="s">
        <v>54</v>
      </c>
      <c r="AS8" s="40"/>
      <c r="AT8" s="40"/>
      <c r="AU8" s="40"/>
      <c r="AV8" s="40"/>
      <c r="AY8" s="31" t="s">
        <v>54</v>
      </c>
      <c r="AZ8" s="40"/>
      <c r="BA8" s="40"/>
      <c r="BB8" s="40"/>
      <c r="BC8" s="40"/>
      <c r="BF8" s="31" t="s">
        <v>54</v>
      </c>
      <c r="BG8" s="40"/>
      <c r="BH8" s="40"/>
      <c r="BI8" s="40"/>
      <c r="BJ8" s="40"/>
      <c r="BM8" s="31" t="s">
        <v>54</v>
      </c>
      <c r="BN8" s="40"/>
      <c r="BO8" s="40"/>
      <c r="BP8" s="40"/>
      <c r="BQ8" s="40"/>
      <c r="BT8" s="31" t="s">
        <v>54</v>
      </c>
      <c r="BU8" s="40"/>
      <c r="BV8" s="40"/>
      <c r="BW8" s="40"/>
      <c r="BX8" s="40"/>
    </row>
    <row r="9" spans="2:77" ht="35.1" customHeight="1" x14ac:dyDescent="0.25">
      <c r="B9" s="35" t="s">
        <v>4</v>
      </c>
      <c r="C9" s="33" t="s">
        <v>65</v>
      </c>
      <c r="D9" s="33" t="s">
        <v>6</v>
      </c>
      <c r="E9" s="33" t="s">
        <v>7</v>
      </c>
      <c r="F9" s="33" t="s">
        <v>8</v>
      </c>
      <c r="I9" s="35" t="s">
        <v>4</v>
      </c>
      <c r="J9" s="40"/>
      <c r="K9" s="40"/>
      <c r="L9" s="40"/>
      <c r="M9" s="40"/>
      <c r="P9" s="35" t="s">
        <v>4</v>
      </c>
      <c r="Q9" s="40"/>
      <c r="R9" s="40"/>
      <c r="S9" s="40"/>
      <c r="T9" s="40"/>
      <c r="W9" s="35" t="s">
        <v>4</v>
      </c>
      <c r="X9" s="40"/>
      <c r="Y9" s="40"/>
      <c r="Z9" s="40"/>
      <c r="AA9" s="40"/>
      <c r="AD9" s="35" t="s">
        <v>4</v>
      </c>
      <c r="AE9" s="40"/>
      <c r="AF9" s="40"/>
      <c r="AG9" s="40"/>
      <c r="AH9" s="40"/>
      <c r="AK9" s="35" t="s">
        <v>4</v>
      </c>
      <c r="AL9" s="40"/>
      <c r="AM9" s="40"/>
      <c r="AN9" s="40"/>
      <c r="AO9" s="40"/>
      <c r="AR9" s="35" t="s">
        <v>4</v>
      </c>
      <c r="AS9" s="40"/>
      <c r="AT9" s="40"/>
      <c r="AU9" s="40"/>
      <c r="AV9" s="40"/>
      <c r="AY9" s="35" t="s">
        <v>4</v>
      </c>
      <c r="AZ9" s="40"/>
      <c r="BA9" s="40"/>
      <c r="BB9" s="40"/>
      <c r="BC9" s="40"/>
      <c r="BF9" s="35" t="s">
        <v>4</v>
      </c>
      <c r="BG9" s="40"/>
      <c r="BH9" s="40"/>
      <c r="BI9" s="40"/>
      <c r="BJ9" s="40"/>
      <c r="BM9" s="35" t="s">
        <v>4</v>
      </c>
      <c r="BN9" s="40"/>
      <c r="BO9" s="40"/>
      <c r="BP9" s="40"/>
      <c r="BQ9" s="40"/>
      <c r="BT9" s="35" t="s">
        <v>4</v>
      </c>
      <c r="BU9" s="40"/>
      <c r="BV9" s="40"/>
      <c r="BW9" s="40"/>
      <c r="BX9" s="40"/>
    </row>
    <row r="10" spans="2:77" ht="35.1" customHeight="1" x14ac:dyDescent="0.25">
      <c r="B10" s="31" t="s">
        <v>9</v>
      </c>
      <c r="C10" s="33" t="s">
        <v>5</v>
      </c>
      <c r="D10" s="32" t="s">
        <v>71</v>
      </c>
      <c r="E10" s="32" t="s">
        <v>72</v>
      </c>
      <c r="F10" s="32" t="s">
        <v>73</v>
      </c>
      <c r="I10" s="31" t="s">
        <v>9</v>
      </c>
      <c r="J10" s="40"/>
      <c r="K10" s="40"/>
      <c r="L10" s="40"/>
      <c r="M10" s="40"/>
      <c r="P10" s="31" t="s">
        <v>9</v>
      </c>
      <c r="Q10" s="40"/>
      <c r="R10" s="40"/>
      <c r="S10" s="40"/>
      <c r="T10" s="40"/>
      <c r="W10" s="31" t="s">
        <v>9</v>
      </c>
      <c r="X10" s="40"/>
      <c r="Y10" s="40"/>
      <c r="Z10" s="40"/>
      <c r="AA10" s="40"/>
      <c r="AD10" s="31" t="s">
        <v>9</v>
      </c>
      <c r="AE10" s="40"/>
      <c r="AF10" s="40"/>
      <c r="AG10" s="40"/>
      <c r="AH10" s="40"/>
      <c r="AK10" s="31" t="s">
        <v>9</v>
      </c>
      <c r="AL10" s="40"/>
      <c r="AM10" s="40"/>
      <c r="AN10" s="40"/>
      <c r="AO10" s="40"/>
      <c r="AR10" s="31" t="s">
        <v>9</v>
      </c>
      <c r="AS10" s="40"/>
      <c r="AT10" s="40"/>
      <c r="AU10" s="40"/>
      <c r="AV10" s="40"/>
      <c r="AY10" s="31" t="s">
        <v>9</v>
      </c>
      <c r="AZ10" s="40"/>
      <c r="BA10" s="40"/>
      <c r="BB10" s="40"/>
      <c r="BC10" s="40"/>
      <c r="BF10" s="31" t="s">
        <v>9</v>
      </c>
      <c r="BG10" s="40"/>
      <c r="BH10" s="40"/>
      <c r="BI10" s="40"/>
      <c r="BJ10" s="40"/>
      <c r="BM10" s="31" t="s">
        <v>9</v>
      </c>
      <c r="BN10" s="40"/>
      <c r="BO10" s="40"/>
      <c r="BP10" s="40"/>
      <c r="BQ10" s="40"/>
      <c r="BT10" s="31" t="s">
        <v>9</v>
      </c>
      <c r="BU10" s="40"/>
      <c r="BV10" s="40"/>
      <c r="BW10" s="40"/>
      <c r="BX10" s="40"/>
    </row>
    <row r="11" spans="2:77" ht="35.1" customHeight="1" x14ac:dyDescent="0.25">
      <c r="B11" s="31" t="s">
        <v>53</v>
      </c>
      <c r="C11" s="32" t="s">
        <v>66</v>
      </c>
      <c r="D11" s="32" t="s">
        <v>70</v>
      </c>
      <c r="E11" s="32" t="s">
        <v>69</v>
      </c>
      <c r="F11" s="32" t="s">
        <v>68</v>
      </c>
      <c r="I11" s="31" t="s">
        <v>53</v>
      </c>
      <c r="J11" s="40"/>
      <c r="K11" s="40"/>
      <c r="L11" s="40"/>
      <c r="M11" s="40"/>
      <c r="P11" s="31" t="s">
        <v>53</v>
      </c>
      <c r="Q11" s="40"/>
      <c r="R11" s="40"/>
      <c r="S11" s="40"/>
      <c r="T11" s="40"/>
      <c r="W11" s="31" t="s">
        <v>53</v>
      </c>
      <c r="X11" s="40"/>
      <c r="Y11" s="40"/>
      <c r="Z11" s="40"/>
      <c r="AA11" s="40"/>
      <c r="AD11" s="31" t="s">
        <v>53</v>
      </c>
      <c r="AE11" s="40"/>
      <c r="AF11" s="40"/>
      <c r="AG11" s="40"/>
      <c r="AH11" s="40"/>
      <c r="AK11" s="31" t="s">
        <v>53</v>
      </c>
      <c r="AL11" s="40"/>
      <c r="AM11" s="40"/>
      <c r="AN11" s="40"/>
      <c r="AO11" s="40"/>
      <c r="AR11" s="31" t="s">
        <v>53</v>
      </c>
      <c r="AS11" s="40"/>
      <c r="AT11" s="40"/>
      <c r="AU11" s="40"/>
      <c r="AV11" s="40"/>
      <c r="AY11" s="31" t="s">
        <v>53</v>
      </c>
      <c r="AZ11" s="40"/>
      <c r="BA11" s="40"/>
      <c r="BB11" s="40"/>
      <c r="BC11" s="40"/>
      <c r="BF11" s="31" t="s">
        <v>53</v>
      </c>
      <c r="BG11" s="40"/>
      <c r="BH11" s="40"/>
      <c r="BI11" s="40"/>
      <c r="BJ11" s="40"/>
      <c r="BM11" s="31" t="s">
        <v>53</v>
      </c>
      <c r="BN11" s="40"/>
      <c r="BO11" s="40"/>
      <c r="BP11" s="40"/>
      <c r="BQ11" s="40"/>
      <c r="BT11" s="31" t="s">
        <v>53</v>
      </c>
      <c r="BU11" s="40"/>
      <c r="BV11" s="40"/>
      <c r="BW11" s="40"/>
      <c r="BX11" s="40"/>
    </row>
    <row r="12" spans="2:77" ht="9.1999999999999993" customHeight="1" x14ac:dyDescent="0.25">
      <c r="K12" s="19">
        <f>COUNTIF(K7:K10,"x")</f>
        <v>0</v>
      </c>
      <c r="L12" s="19">
        <f>COUNTIF(L7:L10,"x")*2</f>
        <v>0</v>
      </c>
      <c r="M12" s="19">
        <f>COUNTIF(M7:M10,"x")*3</f>
        <v>0</v>
      </c>
      <c r="R12" s="19">
        <f>COUNTIF(R7:R10,"x")</f>
        <v>0</v>
      </c>
      <c r="S12" s="19">
        <f>COUNTIF(S7:S10,"x")*2</f>
        <v>0</v>
      </c>
      <c r="T12" s="19">
        <f>COUNTIF(T7:T10,"x")*3</f>
        <v>0</v>
      </c>
      <c r="Y12" s="19">
        <f>COUNTIF(Y7:Y10,"x")</f>
        <v>0</v>
      </c>
      <c r="Z12" s="19">
        <f>COUNTIF(Z7:Z10,"x")*2</f>
        <v>0</v>
      </c>
      <c r="AA12" s="19">
        <f>COUNTIF(AA7:AA10,"x")*3</f>
        <v>0</v>
      </c>
      <c r="AF12" s="19">
        <f>COUNTIF(AF7:AF10,"x")</f>
        <v>0</v>
      </c>
      <c r="AG12" s="19">
        <f>COUNTIF(AG7:AG10,"x")*2</f>
        <v>0</v>
      </c>
      <c r="AH12" s="19">
        <f>COUNTIF(AH7:AH10,"x")*3</f>
        <v>0</v>
      </c>
      <c r="AM12" s="19">
        <f>COUNTIF(AM7:AM10,"x")</f>
        <v>0</v>
      </c>
      <c r="AN12" s="19">
        <f>COUNTIF(AN7:AN10,"x")*2</f>
        <v>0</v>
      </c>
      <c r="AO12" s="19">
        <f>COUNTIF(AO7:AO10,"x")*3</f>
        <v>0</v>
      </c>
      <c r="AT12" s="19">
        <f>COUNTIF(AT7:AT10,"x")</f>
        <v>0</v>
      </c>
      <c r="AU12" s="19">
        <f>COUNTIF(AU7:AU10,"x")*2</f>
        <v>0</v>
      </c>
      <c r="AV12" s="19">
        <f>COUNTIF(AV7:AV10,"x")*3</f>
        <v>0</v>
      </c>
      <c r="BA12" s="19">
        <f>COUNTIF(BA7:BA10,"x")</f>
        <v>0</v>
      </c>
      <c r="BB12" s="19">
        <f>COUNTIF(BB7:BB10,"x")*2</f>
        <v>0</v>
      </c>
      <c r="BC12" s="19">
        <f>COUNTIF(BC7:BC10,"x")*3</f>
        <v>0</v>
      </c>
      <c r="BH12" s="22">
        <f>COUNTIF(BH7:BH10,"x")</f>
        <v>0</v>
      </c>
      <c r="BI12" s="22">
        <f>COUNTIF(BI7:BI10,"x")*2</f>
        <v>0</v>
      </c>
      <c r="BJ12" s="22">
        <f>COUNTIF(BJ7:BJ10,"x")*3</f>
        <v>0</v>
      </c>
      <c r="BO12" s="22">
        <f>COUNTIF(BO7:BO10,"x")</f>
        <v>0</v>
      </c>
      <c r="BP12" s="22">
        <f>COUNTIF(BP7:BP10,"x")*2</f>
        <v>0</v>
      </c>
      <c r="BQ12" s="22">
        <f>COUNTIF(BQ7:BQ10,"x")*3</f>
        <v>0</v>
      </c>
      <c r="BV12" s="22">
        <f>COUNTIF(BV7:BV10,"x")</f>
        <v>0</v>
      </c>
      <c r="BW12" s="22">
        <f>COUNTIF(BW7:BW10,"x")*2</f>
        <v>0</v>
      </c>
      <c r="BX12" s="22">
        <f>COUNTIF(BX7:BX10,"x")*3</f>
        <v>0</v>
      </c>
    </row>
    <row r="13" spans="2:77" ht="21" x14ac:dyDescent="0.25">
      <c r="I13" s="36" t="s">
        <v>44</v>
      </c>
      <c r="J13" s="37">
        <f>SUM(K12:M12)</f>
        <v>0</v>
      </c>
      <c r="K13" s="38" t="s">
        <v>11</v>
      </c>
      <c r="P13" s="36" t="s">
        <v>44</v>
      </c>
      <c r="Q13" s="37">
        <f>SUM(R12:T12)</f>
        <v>0</v>
      </c>
      <c r="R13" s="38" t="s">
        <v>11</v>
      </c>
      <c r="W13" s="36" t="s">
        <v>44</v>
      </c>
      <c r="X13" s="37">
        <f>SUM(Y12:AA12)</f>
        <v>0</v>
      </c>
      <c r="Y13" s="38" t="s">
        <v>11</v>
      </c>
      <c r="AD13" s="36" t="s">
        <v>44</v>
      </c>
      <c r="AE13" s="37">
        <f>SUM(AF12:AH12)</f>
        <v>0</v>
      </c>
      <c r="AF13" s="38" t="s">
        <v>11</v>
      </c>
      <c r="AK13" s="36" t="s">
        <v>44</v>
      </c>
      <c r="AL13" s="37">
        <f>SUM(AM12:AO12)</f>
        <v>0</v>
      </c>
      <c r="AM13" s="38" t="s">
        <v>11</v>
      </c>
      <c r="AR13" s="36" t="s">
        <v>44</v>
      </c>
      <c r="AS13" s="37">
        <f>SUM(AT12:AV12)</f>
        <v>0</v>
      </c>
      <c r="AT13" s="38" t="s">
        <v>11</v>
      </c>
      <c r="AY13" s="36" t="s">
        <v>44</v>
      </c>
      <c r="AZ13" s="37">
        <f>SUM(BA12:BC12)</f>
        <v>0</v>
      </c>
      <c r="BA13" s="38" t="s">
        <v>11</v>
      </c>
      <c r="BF13" s="36" t="s">
        <v>44</v>
      </c>
      <c r="BG13" s="37">
        <f>SUM(BH12:BJ12)</f>
        <v>0</v>
      </c>
      <c r="BH13" s="38" t="s">
        <v>11</v>
      </c>
      <c r="BM13" s="36" t="s">
        <v>44</v>
      </c>
      <c r="BN13" s="37">
        <f>SUM(BO12:BQ12)</f>
        <v>0</v>
      </c>
      <c r="BO13" s="38" t="s">
        <v>11</v>
      </c>
      <c r="BT13" s="36" t="s">
        <v>44</v>
      </c>
      <c r="BU13" s="37">
        <f>SUM(BV12:BX12)</f>
        <v>0</v>
      </c>
      <c r="BV13" s="38" t="s">
        <v>11</v>
      </c>
    </row>
    <row r="14" spans="2:77" ht="9.1999999999999993" customHeight="1" x14ac:dyDescent="0.25"/>
    <row r="15" spans="2:77" ht="15.6" customHeight="1" x14ac:dyDescent="0.25">
      <c r="I15" s="167" t="s">
        <v>34</v>
      </c>
      <c r="J15" s="167"/>
      <c r="K15" s="167"/>
      <c r="L15" s="167"/>
      <c r="M15" s="167"/>
      <c r="P15" s="167" t="s">
        <v>34</v>
      </c>
      <c r="Q15" s="167"/>
      <c r="R15" s="167"/>
      <c r="S15" s="167"/>
      <c r="T15" s="167"/>
      <c r="W15" s="167" t="s">
        <v>34</v>
      </c>
      <c r="X15" s="167"/>
      <c r="Y15" s="167"/>
      <c r="Z15" s="167"/>
      <c r="AA15" s="167"/>
      <c r="AD15" s="167" t="s">
        <v>34</v>
      </c>
      <c r="AE15" s="167"/>
      <c r="AF15" s="167"/>
      <c r="AG15" s="167"/>
      <c r="AH15" s="167"/>
      <c r="AK15" s="167" t="s">
        <v>34</v>
      </c>
      <c r="AL15" s="167"/>
      <c r="AM15" s="167"/>
      <c r="AN15" s="167"/>
      <c r="AO15" s="167"/>
      <c r="AR15" s="167" t="s">
        <v>34</v>
      </c>
      <c r="AS15" s="167"/>
      <c r="AT15" s="167"/>
      <c r="AU15" s="167"/>
      <c r="AV15" s="167"/>
      <c r="AY15" s="167" t="s">
        <v>34</v>
      </c>
      <c r="AZ15" s="167"/>
      <c r="BA15" s="167"/>
      <c r="BB15" s="167"/>
      <c r="BC15" s="167"/>
      <c r="BF15" s="167" t="s">
        <v>34</v>
      </c>
      <c r="BG15" s="167"/>
      <c r="BH15" s="167"/>
      <c r="BI15" s="167"/>
      <c r="BJ15" s="167"/>
      <c r="BM15" s="167" t="s">
        <v>34</v>
      </c>
      <c r="BN15" s="167"/>
      <c r="BO15" s="167"/>
      <c r="BP15" s="167"/>
      <c r="BQ15" s="167"/>
      <c r="BT15" s="167" t="s">
        <v>34</v>
      </c>
      <c r="BU15" s="167"/>
      <c r="BV15" s="167"/>
      <c r="BW15" s="167"/>
      <c r="BX15" s="167"/>
    </row>
    <row r="16" spans="2:77" ht="4.5" customHeight="1" x14ac:dyDescent="0.25">
      <c r="I16" s="168"/>
      <c r="J16" s="168"/>
      <c r="K16" s="168"/>
      <c r="L16" s="168"/>
      <c r="M16" s="168"/>
      <c r="P16" s="168"/>
      <c r="Q16" s="168"/>
      <c r="R16" s="168"/>
      <c r="S16" s="168"/>
      <c r="T16" s="168"/>
      <c r="W16" s="168"/>
      <c r="X16" s="168"/>
      <c r="Y16" s="168"/>
      <c r="Z16" s="168"/>
      <c r="AA16" s="168"/>
      <c r="AD16" s="168"/>
      <c r="AE16" s="168"/>
      <c r="AF16" s="168"/>
      <c r="AG16" s="168"/>
      <c r="AH16" s="168"/>
      <c r="AK16" s="168"/>
      <c r="AL16" s="168"/>
      <c r="AM16" s="168"/>
      <c r="AN16" s="168"/>
      <c r="AO16" s="168"/>
      <c r="AR16" s="168"/>
      <c r="AS16" s="168"/>
      <c r="AT16" s="168"/>
      <c r="AU16" s="168"/>
      <c r="AV16" s="168"/>
      <c r="AY16" s="168"/>
      <c r="AZ16" s="168"/>
      <c r="BA16" s="168"/>
      <c r="BB16" s="168"/>
      <c r="BC16" s="168"/>
      <c r="BF16" s="168"/>
      <c r="BG16" s="168"/>
      <c r="BH16" s="168"/>
      <c r="BI16" s="168"/>
      <c r="BJ16" s="168"/>
      <c r="BM16" s="168"/>
      <c r="BN16" s="168"/>
      <c r="BO16" s="168"/>
      <c r="BP16" s="168"/>
      <c r="BQ16" s="168"/>
      <c r="BT16" s="168"/>
      <c r="BU16" s="168"/>
      <c r="BV16" s="168"/>
      <c r="BW16" s="168"/>
      <c r="BX16" s="168"/>
    </row>
    <row r="17" spans="9:77" ht="30.2" customHeight="1" x14ac:dyDescent="0.25">
      <c r="I17" s="166" t="s">
        <v>20</v>
      </c>
      <c r="J17" s="166"/>
      <c r="K17" s="166"/>
      <c r="L17" s="166"/>
      <c r="M17" s="35" t="s">
        <v>0</v>
      </c>
      <c r="P17" s="166" t="s">
        <v>20</v>
      </c>
      <c r="Q17" s="166"/>
      <c r="R17" s="166"/>
      <c r="S17" s="166"/>
      <c r="T17" s="35" t="s">
        <v>0</v>
      </c>
      <c r="W17" s="166" t="s">
        <v>20</v>
      </c>
      <c r="X17" s="166"/>
      <c r="Y17" s="166"/>
      <c r="Z17" s="166"/>
      <c r="AA17" s="35" t="s">
        <v>0</v>
      </c>
      <c r="AD17" s="166" t="s">
        <v>20</v>
      </c>
      <c r="AE17" s="166"/>
      <c r="AF17" s="166"/>
      <c r="AG17" s="166"/>
      <c r="AH17" s="35" t="s">
        <v>0</v>
      </c>
      <c r="AK17" s="166" t="s">
        <v>20</v>
      </c>
      <c r="AL17" s="166"/>
      <c r="AM17" s="166"/>
      <c r="AN17" s="166"/>
      <c r="AO17" s="35" t="s">
        <v>0</v>
      </c>
      <c r="AR17" s="166" t="s">
        <v>20</v>
      </c>
      <c r="AS17" s="166"/>
      <c r="AT17" s="166"/>
      <c r="AU17" s="166"/>
      <c r="AV17" s="35" t="s">
        <v>0</v>
      </c>
      <c r="AY17" s="166" t="s">
        <v>20</v>
      </c>
      <c r="AZ17" s="166"/>
      <c r="BA17" s="166"/>
      <c r="BB17" s="166"/>
      <c r="BC17" s="35" t="s">
        <v>0</v>
      </c>
      <c r="BF17" s="166" t="s">
        <v>20</v>
      </c>
      <c r="BG17" s="166"/>
      <c r="BH17" s="166"/>
      <c r="BI17" s="166"/>
      <c r="BJ17" s="35" t="s">
        <v>0</v>
      </c>
      <c r="BM17" s="166" t="s">
        <v>20</v>
      </c>
      <c r="BN17" s="166"/>
      <c r="BO17" s="166"/>
      <c r="BP17" s="166"/>
      <c r="BQ17" s="35" t="s">
        <v>0</v>
      </c>
      <c r="BT17" s="166" t="s">
        <v>20</v>
      </c>
      <c r="BU17" s="166"/>
      <c r="BV17" s="166"/>
      <c r="BW17" s="166"/>
      <c r="BX17" s="35" t="s">
        <v>0</v>
      </c>
    </row>
    <row r="18" spans="9:77" ht="30.2" customHeight="1" x14ac:dyDescent="0.25">
      <c r="I18" s="165" t="s">
        <v>12</v>
      </c>
      <c r="J18" s="165"/>
      <c r="K18" s="165"/>
      <c r="L18" s="165"/>
      <c r="M18" s="40"/>
      <c r="N18" s="20" t="str">
        <f>IF(M18="x",-2,"")</f>
        <v/>
      </c>
      <c r="P18" s="165" t="s">
        <v>12</v>
      </c>
      <c r="Q18" s="165"/>
      <c r="R18" s="165"/>
      <c r="S18" s="165"/>
      <c r="T18" s="40"/>
      <c r="U18" s="20" t="str">
        <f>IF(T18="x",-2,"")</f>
        <v/>
      </c>
      <c r="W18" s="165" t="s">
        <v>12</v>
      </c>
      <c r="X18" s="165"/>
      <c r="Y18" s="165"/>
      <c r="Z18" s="165"/>
      <c r="AA18" s="40"/>
      <c r="AB18" s="20" t="str">
        <f>IF(AA18="x",-2,"")</f>
        <v/>
      </c>
      <c r="AD18" s="165" t="s">
        <v>12</v>
      </c>
      <c r="AE18" s="165"/>
      <c r="AF18" s="165"/>
      <c r="AG18" s="165"/>
      <c r="AH18" s="40"/>
      <c r="AI18" s="20" t="str">
        <f>IF(AH18="x",-2,"")</f>
        <v/>
      </c>
      <c r="AK18" s="165" t="s">
        <v>12</v>
      </c>
      <c r="AL18" s="165"/>
      <c r="AM18" s="165"/>
      <c r="AN18" s="165"/>
      <c r="AO18" s="40"/>
      <c r="AP18" s="20" t="str">
        <f>IF(AO18="x",-2,"")</f>
        <v/>
      </c>
      <c r="AR18" s="165" t="s">
        <v>12</v>
      </c>
      <c r="AS18" s="165"/>
      <c r="AT18" s="165"/>
      <c r="AU18" s="165"/>
      <c r="AV18" s="40"/>
      <c r="AW18" s="20" t="str">
        <f>IF(AV18="x",-2,"")</f>
        <v/>
      </c>
      <c r="AY18" s="165" t="s">
        <v>12</v>
      </c>
      <c r="AZ18" s="165"/>
      <c r="BA18" s="165"/>
      <c r="BB18" s="165"/>
      <c r="BC18" s="40"/>
      <c r="BD18" s="20" t="str">
        <f>IF(BC18="x",-2,"")</f>
        <v/>
      </c>
      <c r="BF18" s="165" t="s">
        <v>12</v>
      </c>
      <c r="BG18" s="165"/>
      <c r="BH18" s="165"/>
      <c r="BI18" s="165"/>
      <c r="BJ18" s="40"/>
      <c r="BK18" s="20" t="str">
        <f>IF(BJ18="x",-2,"")</f>
        <v/>
      </c>
      <c r="BM18" s="165" t="s">
        <v>12</v>
      </c>
      <c r="BN18" s="165"/>
      <c r="BO18" s="165"/>
      <c r="BP18" s="165"/>
      <c r="BQ18" s="40"/>
      <c r="BR18" s="20" t="str">
        <f>IF(BQ18="x",-2,"")</f>
        <v/>
      </c>
      <c r="BT18" s="165" t="s">
        <v>12</v>
      </c>
      <c r="BU18" s="165"/>
      <c r="BV18" s="165"/>
      <c r="BW18" s="165"/>
      <c r="BX18" s="40"/>
      <c r="BY18" s="20" t="str">
        <f>IF(BX18="x",-2,"")</f>
        <v/>
      </c>
    </row>
    <row r="19" spans="9:77" ht="30.2" customHeight="1" x14ac:dyDescent="0.25">
      <c r="I19" s="165" t="s">
        <v>13</v>
      </c>
      <c r="J19" s="165"/>
      <c r="K19" s="165"/>
      <c r="L19" s="165"/>
      <c r="M19" s="40"/>
      <c r="N19" s="21" t="str">
        <f>IF(M19="x",-1,"")</f>
        <v/>
      </c>
      <c r="P19" s="165" t="s">
        <v>13</v>
      </c>
      <c r="Q19" s="165"/>
      <c r="R19" s="165"/>
      <c r="S19" s="165"/>
      <c r="T19" s="40"/>
      <c r="U19" s="21" t="str">
        <f>IF(T19="x",-1,"")</f>
        <v/>
      </c>
      <c r="W19" s="165" t="s">
        <v>13</v>
      </c>
      <c r="X19" s="165"/>
      <c r="Y19" s="165"/>
      <c r="Z19" s="165"/>
      <c r="AA19" s="40"/>
      <c r="AB19" s="21" t="str">
        <f>IF(AA19="x",-1,"")</f>
        <v/>
      </c>
      <c r="AD19" s="165" t="s">
        <v>13</v>
      </c>
      <c r="AE19" s="165"/>
      <c r="AF19" s="165"/>
      <c r="AG19" s="165"/>
      <c r="AH19" s="40"/>
      <c r="AI19" s="21" t="str">
        <f>IF(AH19="x",-1,"")</f>
        <v/>
      </c>
      <c r="AK19" s="165" t="s">
        <v>13</v>
      </c>
      <c r="AL19" s="165"/>
      <c r="AM19" s="165"/>
      <c r="AN19" s="165"/>
      <c r="AO19" s="40"/>
      <c r="AP19" s="21" t="str">
        <f>IF(AO19="x",-1,"")</f>
        <v/>
      </c>
      <c r="AR19" s="165" t="s">
        <v>13</v>
      </c>
      <c r="AS19" s="165"/>
      <c r="AT19" s="165"/>
      <c r="AU19" s="165"/>
      <c r="AV19" s="40"/>
      <c r="AW19" s="21" t="str">
        <f>IF(AV19="x",-1,"")</f>
        <v/>
      </c>
      <c r="AY19" s="165" t="s">
        <v>13</v>
      </c>
      <c r="AZ19" s="165"/>
      <c r="BA19" s="165"/>
      <c r="BB19" s="165"/>
      <c r="BC19" s="40"/>
      <c r="BD19" s="21" t="str">
        <f>IF(BC19="x",-1,"")</f>
        <v/>
      </c>
      <c r="BF19" s="165" t="s">
        <v>13</v>
      </c>
      <c r="BG19" s="165"/>
      <c r="BH19" s="165"/>
      <c r="BI19" s="165"/>
      <c r="BJ19" s="40"/>
      <c r="BK19" s="21" t="str">
        <f>IF(BJ19="x",-1,"")</f>
        <v/>
      </c>
      <c r="BM19" s="165" t="s">
        <v>13</v>
      </c>
      <c r="BN19" s="165"/>
      <c r="BO19" s="165"/>
      <c r="BP19" s="165"/>
      <c r="BQ19" s="40"/>
      <c r="BR19" s="21" t="str">
        <f>IF(BQ19="x",-1,"")</f>
        <v/>
      </c>
      <c r="BT19" s="165" t="s">
        <v>13</v>
      </c>
      <c r="BU19" s="165"/>
      <c r="BV19" s="165"/>
      <c r="BW19" s="165"/>
      <c r="BX19" s="40"/>
      <c r="BY19" s="21" t="str">
        <f>IF(BX19="x",-1,"")</f>
        <v/>
      </c>
    </row>
    <row r="20" spans="9:77" ht="30.2" customHeight="1" x14ac:dyDescent="0.25">
      <c r="I20" s="165" t="s">
        <v>14</v>
      </c>
      <c r="J20" s="165"/>
      <c r="K20" s="165"/>
      <c r="L20" s="165"/>
      <c r="M20" s="40"/>
      <c r="N20" s="21" t="str">
        <f>IF(M20="x",0,"")</f>
        <v/>
      </c>
      <c r="P20" s="165" t="s">
        <v>14</v>
      </c>
      <c r="Q20" s="165"/>
      <c r="R20" s="165"/>
      <c r="S20" s="165"/>
      <c r="T20" s="40"/>
      <c r="U20" s="21" t="str">
        <f>IF(T20="x",0,"")</f>
        <v/>
      </c>
      <c r="W20" s="165" t="s">
        <v>14</v>
      </c>
      <c r="X20" s="165"/>
      <c r="Y20" s="165"/>
      <c r="Z20" s="165"/>
      <c r="AA20" s="40"/>
      <c r="AB20" s="21" t="str">
        <f>IF(AA20="x",0,"")</f>
        <v/>
      </c>
      <c r="AD20" s="165" t="s">
        <v>14</v>
      </c>
      <c r="AE20" s="165"/>
      <c r="AF20" s="165"/>
      <c r="AG20" s="165"/>
      <c r="AH20" s="40"/>
      <c r="AI20" s="21" t="str">
        <f>IF(AH20="x",0,"")</f>
        <v/>
      </c>
      <c r="AK20" s="165" t="s">
        <v>14</v>
      </c>
      <c r="AL20" s="165"/>
      <c r="AM20" s="165"/>
      <c r="AN20" s="165"/>
      <c r="AO20" s="40"/>
      <c r="AP20" s="21" t="str">
        <f>IF(AO20="x",0,"")</f>
        <v/>
      </c>
      <c r="AR20" s="165" t="s">
        <v>14</v>
      </c>
      <c r="AS20" s="165"/>
      <c r="AT20" s="165"/>
      <c r="AU20" s="165"/>
      <c r="AV20" s="40"/>
      <c r="AW20" s="21" t="str">
        <f>IF(AV20="x",0,"")</f>
        <v/>
      </c>
      <c r="AY20" s="165" t="s">
        <v>14</v>
      </c>
      <c r="AZ20" s="165"/>
      <c r="BA20" s="165"/>
      <c r="BB20" s="165"/>
      <c r="BC20" s="40"/>
      <c r="BD20" s="21" t="str">
        <f>IF(BC20="x",0,"")</f>
        <v/>
      </c>
      <c r="BF20" s="165" t="s">
        <v>14</v>
      </c>
      <c r="BG20" s="165"/>
      <c r="BH20" s="165"/>
      <c r="BI20" s="165"/>
      <c r="BJ20" s="40"/>
      <c r="BK20" s="21" t="str">
        <f>IF(BJ20="x",0,"")</f>
        <v/>
      </c>
      <c r="BM20" s="165" t="s">
        <v>14</v>
      </c>
      <c r="BN20" s="165"/>
      <c r="BO20" s="165"/>
      <c r="BP20" s="165"/>
      <c r="BQ20" s="40"/>
      <c r="BR20" s="21" t="str">
        <f>IF(BQ20="x",0,"")</f>
        <v/>
      </c>
      <c r="BT20" s="165" t="s">
        <v>14</v>
      </c>
      <c r="BU20" s="165"/>
      <c r="BV20" s="165"/>
      <c r="BW20" s="165"/>
      <c r="BX20" s="40"/>
      <c r="BY20" s="21" t="str">
        <f>IF(BX20="x",0,"")</f>
        <v/>
      </c>
    </row>
    <row r="21" spans="9:77" ht="30.2" customHeight="1" x14ac:dyDescent="0.25">
      <c r="I21" s="165" t="s">
        <v>17</v>
      </c>
      <c r="J21" s="165"/>
      <c r="K21" s="165"/>
      <c r="L21" s="165"/>
      <c r="M21" s="40"/>
      <c r="N21" s="21" t="str">
        <f>IF(M21="x",1,"")</f>
        <v/>
      </c>
      <c r="P21" s="165" t="s">
        <v>17</v>
      </c>
      <c r="Q21" s="165"/>
      <c r="R21" s="165"/>
      <c r="S21" s="165"/>
      <c r="T21" s="40"/>
      <c r="U21" s="21" t="str">
        <f>IF(T21="x",1,"")</f>
        <v/>
      </c>
      <c r="W21" s="165" t="s">
        <v>17</v>
      </c>
      <c r="X21" s="165"/>
      <c r="Y21" s="165"/>
      <c r="Z21" s="165"/>
      <c r="AA21" s="40"/>
      <c r="AB21" s="21" t="str">
        <f>IF(AA21="x",1,"")</f>
        <v/>
      </c>
      <c r="AD21" s="165" t="s">
        <v>17</v>
      </c>
      <c r="AE21" s="165"/>
      <c r="AF21" s="165"/>
      <c r="AG21" s="165"/>
      <c r="AH21" s="40"/>
      <c r="AI21" s="21" t="str">
        <f>IF(AH21="x",1,"")</f>
        <v/>
      </c>
      <c r="AK21" s="165" t="s">
        <v>17</v>
      </c>
      <c r="AL21" s="165"/>
      <c r="AM21" s="165"/>
      <c r="AN21" s="165"/>
      <c r="AO21" s="40"/>
      <c r="AP21" s="21" t="str">
        <f>IF(AO21="x",1,"")</f>
        <v/>
      </c>
      <c r="AR21" s="165" t="s">
        <v>17</v>
      </c>
      <c r="AS21" s="165"/>
      <c r="AT21" s="165"/>
      <c r="AU21" s="165"/>
      <c r="AV21" s="40"/>
      <c r="AW21" s="21" t="str">
        <f>IF(AV21="x",1,"")</f>
        <v/>
      </c>
      <c r="AY21" s="165" t="s">
        <v>17</v>
      </c>
      <c r="AZ21" s="165"/>
      <c r="BA21" s="165"/>
      <c r="BB21" s="165"/>
      <c r="BC21" s="40"/>
      <c r="BD21" s="21" t="str">
        <f>IF(BC21="x",1,"")</f>
        <v/>
      </c>
      <c r="BF21" s="165" t="s">
        <v>17</v>
      </c>
      <c r="BG21" s="165"/>
      <c r="BH21" s="165"/>
      <c r="BI21" s="165"/>
      <c r="BJ21" s="40"/>
      <c r="BK21" s="21" t="str">
        <f>IF(BJ21="x",1,"")</f>
        <v/>
      </c>
      <c r="BM21" s="165" t="s">
        <v>17</v>
      </c>
      <c r="BN21" s="165"/>
      <c r="BO21" s="165"/>
      <c r="BP21" s="165"/>
      <c r="BQ21" s="40"/>
      <c r="BR21" s="21" t="str">
        <f>IF(BQ21="x",1,"")</f>
        <v/>
      </c>
      <c r="BT21" s="165" t="s">
        <v>17</v>
      </c>
      <c r="BU21" s="165"/>
      <c r="BV21" s="165"/>
      <c r="BW21" s="165"/>
      <c r="BX21" s="40"/>
      <c r="BY21" s="21" t="str">
        <f>IF(BX21="x",1,"")</f>
        <v/>
      </c>
    </row>
    <row r="22" spans="9:77" ht="30.2" customHeight="1" x14ac:dyDescent="0.25">
      <c r="I22" s="165" t="s">
        <v>15</v>
      </c>
      <c r="J22" s="165"/>
      <c r="K22" s="165"/>
      <c r="L22" s="165"/>
      <c r="M22" s="40"/>
      <c r="N22" s="21" t="str">
        <f>IF(M22="x",2,"")</f>
        <v/>
      </c>
      <c r="P22" s="165" t="s">
        <v>15</v>
      </c>
      <c r="Q22" s="165"/>
      <c r="R22" s="165"/>
      <c r="S22" s="165"/>
      <c r="T22" s="40"/>
      <c r="U22" s="21" t="str">
        <f>IF(T22="x",2,"")</f>
        <v/>
      </c>
      <c r="W22" s="165" t="s">
        <v>15</v>
      </c>
      <c r="X22" s="165"/>
      <c r="Y22" s="165"/>
      <c r="Z22" s="165"/>
      <c r="AA22" s="40"/>
      <c r="AB22" s="21" t="str">
        <f>IF(AA22="x",2,"")</f>
        <v/>
      </c>
      <c r="AD22" s="165" t="s">
        <v>15</v>
      </c>
      <c r="AE22" s="165"/>
      <c r="AF22" s="165"/>
      <c r="AG22" s="165"/>
      <c r="AH22" s="40"/>
      <c r="AI22" s="21" t="str">
        <f>IF(AH22="x",2,"")</f>
        <v/>
      </c>
      <c r="AK22" s="165" t="s">
        <v>15</v>
      </c>
      <c r="AL22" s="165"/>
      <c r="AM22" s="165"/>
      <c r="AN22" s="165"/>
      <c r="AO22" s="40"/>
      <c r="AP22" s="21" t="str">
        <f>IF(AO22="x",2,"")</f>
        <v/>
      </c>
      <c r="AR22" s="165" t="s">
        <v>15</v>
      </c>
      <c r="AS22" s="165"/>
      <c r="AT22" s="165"/>
      <c r="AU22" s="165"/>
      <c r="AV22" s="40"/>
      <c r="AW22" s="21" t="str">
        <f>IF(AV22="x",2,"")</f>
        <v/>
      </c>
      <c r="AY22" s="165" t="s">
        <v>15</v>
      </c>
      <c r="AZ22" s="165"/>
      <c r="BA22" s="165"/>
      <c r="BB22" s="165"/>
      <c r="BC22" s="40"/>
      <c r="BD22" s="21" t="str">
        <f>IF(BC22="x",2,"")</f>
        <v/>
      </c>
      <c r="BF22" s="165" t="s">
        <v>15</v>
      </c>
      <c r="BG22" s="165"/>
      <c r="BH22" s="165"/>
      <c r="BI22" s="165"/>
      <c r="BJ22" s="40"/>
      <c r="BK22" s="21" t="str">
        <f>IF(BJ22="x",2,"")</f>
        <v/>
      </c>
      <c r="BM22" s="165" t="s">
        <v>15</v>
      </c>
      <c r="BN22" s="165"/>
      <c r="BO22" s="165"/>
      <c r="BP22" s="165"/>
      <c r="BQ22" s="40"/>
      <c r="BR22" s="21" t="str">
        <f>IF(BQ22="x",2,"")</f>
        <v/>
      </c>
      <c r="BT22" s="165" t="s">
        <v>15</v>
      </c>
      <c r="BU22" s="165"/>
      <c r="BV22" s="165"/>
      <c r="BW22" s="165"/>
      <c r="BX22" s="40"/>
      <c r="BY22" s="21" t="str">
        <f>IF(BX22="x",2,"")</f>
        <v/>
      </c>
    </row>
    <row r="23" spans="9:77" ht="30.2" customHeight="1" x14ac:dyDescent="0.25">
      <c r="I23" s="165" t="s">
        <v>16</v>
      </c>
      <c r="J23" s="165"/>
      <c r="K23" s="165"/>
      <c r="L23" s="165"/>
      <c r="M23" s="40"/>
      <c r="N23" s="21" t="str">
        <f>IF(M23="x",3,"")</f>
        <v/>
      </c>
      <c r="P23" s="165" t="s">
        <v>16</v>
      </c>
      <c r="Q23" s="165"/>
      <c r="R23" s="165"/>
      <c r="S23" s="165"/>
      <c r="T23" s="40"/>
      <c r="U23" s="21" t="str">
        <f>IF(T23="x",3,"")</f>
        <v/>
      </c>
      <c r="W23" s="165" t="s">
        <v>16</v>
      </c>
      <c r="X23" s="165"/>
      <c r="Y23" s="165"/>
      <c r="Z23" s="165"/>
      <c r="AA23" s="40"/>
      <c r="AB23" s="21" t="str">
        <f>IF(AA23="x",3,"")</f>
        <v/>
      </c>
      <c r="AD23" s="165" t="s">
        <v>16</v>
      </c>
      <c r="AE23" s="165"/>
      <c r="AF23" s="165"/>
      <c r="AG23" s="165"/>
      <c r="AH23" s="40"/>
      <c r="AI23" s="21" t="str">
        <f>IF(AH23="x",3,"")</f>
        <v/>
      </c>
      <c r="AK23" s="165" t="s">
        <v>16</v>
      </c>
      <c r="AL23" s="165"/>
      <c r="AM23" s="165"/>
      <c r="AN23" s="165"/>
      <c r="AO23" s="40"/>
      <c r="AP23" s="21" t="str">
        <f>IF(AO23="x",3,"")</f>
        <v/>
      </c>
      <c r="AR23" s="165" t="s">
        <v>16</v>
      </c>
      <c r="AS23" s="165"/>
      <c r="AT23" s="165"/>
      <c r="AU23" s="165"/>
      <c r="AV23" s="40"/>
      <c r="AW23" s="21" t="str">
        <f>IF(AV23="x",3,"")</f>
        <v/>
      </c>
      <c r="AY23" s="165" t="s">
        <v>16</v>
      </c>
      <c r="AZ23" s="165"/>
      <c r="BA23" s="165"/>
      <c r="BB23" s="165"/>
      <c r="BC23" s="40"/>
      <c r="BD23" s="21" t="str">
        <f>IF(BC23="x",3,"")</f>
        <v/>
      </c>
      <c r="BF23" s="165" t="s">
        <v>16</v>
      </c>
      <c r="BG23" s="165"/>
      <c r="BH23" s="165"/>
      <c r="BI23" s="165"/>
      <c r="BJ23" s="40"/>
      <c r="BK23" s="21" t="str">
        <f>IF(BJ23="x",3,"")</f>
        <v/>
      </c>
      <c r="BM23" s="165" t="s">
        <v>16</v>
      </c>
      <c r="BN23" s="165"/>
      <c r="BO23" s="165"/>
      <c r="BP23" s="165"/>
      <c r="BQ23" s="40"/>
      <c r="BR23" s="21" t="str">
        <f>IF(BQ23="x",3,"")</f>
        <v/>
      </c>
      <c r="BT23" s="165" t="s">
        <v>16</v>
      </c>
      <c r="BU23" s="165"/>
      <c r="BV23" s="165"/>
      <c r="BW23" s="165"/>
      <c r="BX23" s="40"/>
      <c r="BY23" s="21" t="str">
        <f>IF(BX23="x",3,"")</f>
        <v/>
      </c>
    </row>
    <row r="24" spans="9:77" ht="9.1999999999999993" customHeight="1" x14ac:dyDescent="0.25"/>
    <row r="25" spans="9:77" ht="21" x14ac:dyDescent="0.25">
      <c r="I25" s="36" t="s">
        <v>43</v>
      </c>
      <c r="J25" s="37">
        <f>SUM(N18:N23)</f>
        <v>0</v>
      </c>
      <c r="K25" s="38" t="s">
        <v>11</v>
      </c>
      <c r="P25" s="36" t="s">
        <v>43</v>
      </c>
      <c r="Q25" s="37">
        <f>SUM(U18:U23)</f>
        <v>0</v>
      </c>
      <c r="R25" s="38" t="s">
        <v>11</v>
      </c>
      <c r="W25" s="36" t="s">
        <v>43</v>
      </c>
      <c r="X25" s="37">
        <f>SUM(AB18:AB23)</f>
        <v>0</v>
      </c>
      <c r="Y25" s="38" t="s">
        <v>11</v>
      </c>
      <c r="AD25" s="36" t="s">
        <v>43</v>
      </c>
      <c r="AE25" s="37">
        <f>SUM(AI18:AI23)</f>
        <v>0</v>
      </c>
      <c r="AF25" s="38" t="s">
        <v>11</v>
      </c>
      <c r="AK25" s="36" t="s">
        <v>43</v>
      </c>
      <c r="AL25" s="37">
        <f>SUM(AP18:AP23)</f>
        <v>0</v>
      </c>
      <c r="AM25" s="38" t="s">
        <v>11</v>
      </c>
      <c r="AR25" s="36" t="s">
        <v>43</v>
      </c>
      <c r="AS25" s="37">
        <f>SUM(AW18:AW23)</f>
        <v>0</v>
      </c>
      <c r="AT25" s="38" t="s">
        <v>11</v>
      </c>
      <c r="AY25" s="36" t="s">
        <v>43</v>
      </c>
      <c r="AZ25" s="37">
        <f>SUM(BD18:BD23)</f>
        <v>0</v>
      </c>
      <c r="BA25" s="38" t="s">
        <v>11</v>
      </c>
      <c r="BF25" s="36" t="s">
        <v>43</v>
      </c>
      <c r="BG25" s="37">
        <f>SUM(BK18:BK23)</f>
        <v>0</v>
      </c>
      <c r="BH25" s="38" t="s">
        <v>11</v>
      </c>
      <c r="BM25" s="36" t="s">
        <v>43</v>
      </c>
      <c r="BN25" s="37">
        <f>SUM(BR18:BR23)</f>
        <v>0</v>
      </c>
      <c r="BO25" s="38" t="s">
        <v>11</v>
      </c>
      <c r="BT25" s="36" t="s">
        <v>43</v>
      </c>
      <c r="BU25" s="37">
        <f>SUM(BY18:BY23)</f>
        <v>0</v>
      </c>
      <c r="BV25" s="38" t="s">
        <v>11</v>
      </c>
    </row>
    <row r="26" spans="9:77" ht="9.1999999999999993" customHeight="1" x14ac:dyDescent="0.25">
      <c r="I26" s="39"/>
      <c r="P26" s="39"/>
      <c r="W26" s="39"/>
      <c r="AD26" s="39"/>
      <c r="AK26" s="39"/>
      <c r="AR26" s="39"/>
      <c r="AY26" s="39"/>
      <c r="BF26" s="39"/>
      <c r="BM26" s="39"/>
      <c r="BT26" s="39"/>
    </row>
    <row r="27" spans="9:77" ht="21" x14ac:dyDescent="0.25">
      <c r="I27" s="36" t="s">
        <v>45</v>
      </c>
      <c r="J27" s="37">
        <f>J13+J25</f>
        <v>0</v>
      </c>
      <c r="K27" s="38" t="s">
        <v>11</v>
      </c>
      <c r="P27" s="36" t="s">
        <v>45</v>
      </c>
      <c r="Q27" s="37">
        <f>Q13+Q25</f>
        <v>0</v>
      </c>
      <c r="R27" s="38" t="s">
        <v>11</v>
      </c>
      <c r="W27" s="36" t="s">
        <v>45</v>
      </c>
      <c r="X27" s="37">
        <f>X13+X25</f>
        <v>0</v>
      </c>
      <c r="Y27" s="38" t="s">
        <v>11</v>
      </c>
      <c r="AD27" s="36" t="s">
        <v>45</v>
      </c>
      <c r="AE27" s="37">
        <f>AE13+AE25</f>
        <v>0</v>
      </c>
      <c r="AF27" s="38" t="s">
        <v>11</v>
      </c>
      <c r="AK27" s="36" t="s">
        <v>45</v>
      </c>
      <c r="AL27" s="37">
        <f>AL13+AL25</f>
        <v>0</v>
      </c>
      <c r="AM27" s="38" t="s">
        <v>11</v>
      </c>
      <c r="AR27" s="36" t="s">
        <v>45</v>
      </c>
      <c r="AS27" s="37">
        <f>AS13+AS25</f>
        <v>0</v>
      </c>
      <c r="AT27" s="38" t="s">
        <v>11</v>
      </c>
      <c r="AY27" s="36" t="s">
        <v>45</v>
      </c>
      <c r="AZ27" s="37">
        <f>AZ13+AZ25</f>
        <v>0</v>
      </c>
      <c r="BA27" s="38" t="s">
        <v>11</v>
      </c>
      <c r="BF27" s="36" t="s">
        <v>45</v>
      </c>
      <c r="BG27" s="37">
        <f>BG13+BG25</f>
        <v>0</v>
      </c>
      <c r="BH27" s="38" t="s">
        <v>11</v>
      </c>
      <c r="BM27" s="36" t="s">
        <v>45</v>
      </c>
      <c r="BN27" s="37">
        <f>BN13+BN25</f>
        <v>0</v>
      </c>
      <c r="BO27" s="38" t="s">
        <v>11</v>
      </c>
      <c r="BT27" s="36" t="s">
        <v>45</v>
      </c>
      <c r="BU27" s="37">
        <f>BU13+BU25</f>
        <v>0</v>
      </c>
      <c r="BV27" s="38" t="s">
        <v>11</v>
      </c>
    </row>
    <row r="29" spans="9:77" ht="14.85" customHeight="1" x14ac:dyDescent="0.25"/>
  </sheetData>
  <sheetProtection sheet="1" formatCells="0"/>
  <mergeCells count="166">
    <mergeCell ref="B2:C3"/>
    <mergeCell ref="I2:J2"/>
    <mergeCell ref="K2:M2"/>
    <mergeCell ref="P2:Q2"/>
    <mergeCell ref="R2:T2"/>
    <mergeCell ref="BM2:BN2"/>
    <mergeCell ref="BO2:BQ2"/>
    <mergeCell ref="BT2:BU2"/>
    <mergeCell ref="BB3:BC3"/>
    <mergeCell ref="BF3:BG3"/>
    <mergeCell ref="BI3:BJ3"/>
    <mergeCell ref="AD3:AE3"/>
    <mergeCell ref="AG3:AH3"/>
    <mergeCell ref="AK3:AL3"/>
    <mergeCell ref="AN3:AO3"/>
    <mergeCell ref="AR3:AS3"/>
    <mergeCell ref="AU3:AV3"/>
    <mergeCell ref="D2:D3"/>
    <mergeCell ref="E2:E3"/>
    <mergeCell ref="F2:F3"/>
    <mergeCell ref="BV2:BX2"/>
    <mergeCell ref="I3:J3"/>
    <mergeCell ref="L3:M3"/>
    <mergeCell ref="P3:Q3"/>
    <mergeCell ref="S3:T3"/>
    <mergeCell ref="W3:X3"/>
    <mergeCell ref="Z3:AA3"/>
    <mergeCell ref="AR2:AS2"/>
    <mergeCell ref="AT2:AV2"/>
    <mergeCell ref="AY2:AZ2"/>
    <mergeCell ref="BA2:BC2"/>
    <mergeCell ref="BF2:BG2"/>
    <mergeCell ref="BH2:BJ2"/>
    <mergeCell ref="W2:X2"/>
    <mergeCell ref="Y2:AA2"/>
    <mergeCell ref="AD2:AE2"/>
    <mergeCell ref="AF2:AH2"/>
    <mergeCell ref="AK2:AL2"/>
    <mergeCell ref="AM2:AO2"/>
    <mergeCell ref="BT3:BU3"/>
    <mergeCell ref="BW3:BX3"/>
    <mergeCell ref="BM3:BN3"/>
    <mergeCell ref="BP3:BQ3"/>
    <mergeCell ref="AY3:AZ3"/>
    <mergeCell ref="BN4:BP4"/>
    <mergeCell ref="BU4:BW4"/>
    <mergeCell ref="B5:B6"/>
    <mergeCell ref="C5:F5"/>
    <mergeCell ref="I5:I6"/>
    <mergeCell ref="J5:M5"/>
    <mergeCell ref="P5:P6"/>
    <mergeCell ref="Q5:T5"/>
    <mergeCell ref="W5:W6"/>
    <mergeCell ref="X5:AA5"/>
    <mergeCell ref="BT5:BT6"/>
    <mergeCell ref="BU5:BX5"/>
    <mergeCell ref="BM5:BM6"/>
    <mergeCell ref="BN5:BQ5"/>
    <mergeCell ref="J4:L4"/>
    <mergeCell ref="Q4:S4"/>
    <mergeCell ref="X4:Z4"/>
    <mergeCell ref="AE4:AG4"/>
    <mergeCell ref="AL4:AN4"/>
    <mergeCell ref="AS4:AU4"/>
    <mergeCell ref="AZ4:BB4"/>
    <mergeCell ref="BG4:BI4"/>
    <mergeCell ref="AY5:AY6"/>
    <mergeCell ref="AZ5:BC5"/>
    <mergeCell ref="BF5:BF6"/>
    <mergeCell ref="BG5:BJ5"/>
    <mergeCell ref="AD5:AD6"/>
    <mergeCell ref="AE5:AH5"/>
    <mergeCell ref="AK5:AK6"/>
    <mergeCell ref="AL5:AO5"/>
    <mergeCell ref="AR5:AR6"/>
    <mergeCell ref="AS5:AV5"/>
    <mergeCell ref="BM15:BQ15"/>
    <mergeCell ref="BT15:BX15"/>
    <mergeCell ref="I16:M16"/>
    <mergeCell ref="P16:T16"/>
    <mergeCell ref="W16:AA16"/>
    <mergeCell ref="AD16:AH16"/>
    <mergeCell ref="AK16:AO16"/>
    <mergeCell ref="AR16:AV16"/>
    <mergeCell ref="AY16:BC16"/>
    <mergeCell ref="BF16:BJ16"/>
    <mergeCell ref="BM16:BQ16"/>
    <mergeCell ref="BT16:BX16"/>
    <mergeCell ref="I15:M15"/>
    <mergeCell ref="P15:T15"/>
    <mergeCell ref="W15:AA15"/>
    <mergeCell ref="AD15:AH15"/>
    <mergeCell ref="AK15:AO15"/>
    <mergeCell ref="AR15:AV15"/>
    <mergeCell ref="AY15:BC15"/>
    <mergeCell ref="BF15:BJ15"/>
    <mergeCell ref="BT17:BW17"/>
    <mergeCell ref="I18:L18"/>
    <mergeCell ref="P18:S18"/>
    <mergeCell ref="W18:Z18"/>
    <mergeCell ref="AD18:AG18"/>
    <mergeCell ref="AK18:AN18"/>
    <mergeCell ref="AR18:AU18"/>
    <mergeCell ref="AY18:BB18"/>
    <mergeCell ref="BF18:BI18"/>
    <mergeCell ref="BM18:BP18"/>
    <mergeCell ref="BT18:BW18"/>
    <mergeCell ref="I17:L17"/>
    <mergeCell ref="P17:S17"/>
    <mergeCell ref="W17:Z17"/>
    <mergeCell ref="AD17:AG17"/>
    <mergeCell ref="AK17:AN17"/>
    <mergeCell ref="AR17:AU17"/>
    <mergeCell ref="AY17:BB17"/>
    <mergeCell ref="BF17:BI17"/>
    <mergeCell ref="BM17:BP17"/>
    <mergeCell ref="BT19:BW19"/>
    <mergeCell ref="I20:L20"/>
    <mergeCell ref="P20:S20"/>
    <mergeCell ref="W20:Z20"/>
    <mergeCell ref="AD20:AG20"/>
    <mergeCell ref="AK20:AN20"/>
    <mergeCell ref="AR20:AU20"/>
    <mergeCell ref="AY20:BB20"/>
    <mergeCell ref="BF20:BI20"/>
    <mergeCell ref="BM20:BP20"/>
    <mergeCell ref="BT20:BW20"/>
    <mergeCell ref="I19:L19"/>
    <mergeCell ref="P19:S19"/>
    <mergeCell ref="W19:Z19"/>
    <mergeCell ref="AD19:AG19"/>
    <mergeCell ref="AK19:AN19"/>
    <mergeCell ref="AR19:AU19"/>
    <mergeCell ref="AY19:BB19"/>
    <mergeCell ref="BF19:BI19"/>
    <mergeCell ref="BM19:BP19"/>
    <mergeCell ref="BT21:BW21"/>
    <mergeCell ref="I22:L22"/>
    <mergeCell ref="P22:S22"/>
    <mergeCell ref="W22:Z22"/>
    <mergeCell ref="AD22:AG22"/>
    <mergeCell ref="AK22:AN22"/>
    <mergeCell ref="AR22:AU22"/>
    <mergeCell ref="AY22:BB22"/>
    <mergeCell ref="BF22:BI22"/>
    <mergeCell ref="I21:L21"/>
    <mergeCell ref="P21:S21"/>
    <mergeCell ref="W21:Z21"/>
    <mergeCell ref="AD21:AG21"/>
    <mergeCell ref="AK21:AN21"/>
    <mergeCell ref="AR21:AU21"/>
    <mergeCell ref="AY21:BB21"/>
    <mergeCell ref="BF21:BI21"/>
    <mergeCell ref="BM21:BP21"/>
    <mergeCell ref="BM23:BP23"/>
    <mergeCell ref="BT23:BW23"/>
    <mergeCell ref="BM22:BP22"/>
    <mergeCell ref="BT22:BW22"/>
    <mergeCell ref="I23:L23"/>
    <mergeCell ref="P23:S23"/>
    <mergeCell ref="W23:Z23"/>
    <mergeCell ref="AD23:AG23"/>
    <mergeCell ref="AK23:AN23"/>
    <mergeCell ref="AR23:AU23"/>
    <mergeCell ref="AY23:BB23"/>
    <mergeCell ref="BF23:BI23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DA98C-95B7-4F0B-8657-67B27635D4CF}">
  <dimension ref="B1:BY29"/>
  <sheetViews>
    <sheetView showGridLines="0" zoomScaleNormal="100" workbookViewId="0">
      <pane xSplit="7" topLeftCell="H1" activePane="topRight" state="frozen"/>
      <selection pane="topRight" activeCell="H1" sqref="H1"/>
    </sheetView>
  </sheetViews>
  <sheetFormatPr baseColWidth="10" defaultColWidth="9.140625" defaultRowHeight="15" x14ac:dyDescent="0.25"/>
  <cols>
    <col min="1" max="1" width="3.7109375" style="24" customWidth="1"/>
    <col min="2" max="2" width="19.85546875" style="24" customWidth="1"/>
    <col min="3" max="6" width="12.28515625" style="24" customWidth="1"/>
    <col min="7" max="8" width="2.28515625" style="24" customWidth="1"/>
    <col min="9" max="9" width="19.85546875" style="24" bestFit="1" customWidth="1"/>
    <col min="10" max="13" width="11.140625" style="24" customWidth="1"/>
    <col min="14" max="15" width="2.28515625" style="24" customWidth="1"/>
    <col min="16" max="16" width="19.85546875" style="24" bestFit="1" customWidth="1"/>
    <col min="17" max="20" width="11.140625" style="24" customWidth="1"/>
    <col min="21" max="22" width="2.28515625" style="24" customWidth="1"/>
    <col min="23" max="23" width="19.85546875" style="24" bestFit="1" customWidth="1"/>
    <col min="24" max="27" width="11.140625" style="24" customWidth="1"/>
    <col min="28" max="29" width="2.28515625" style="24" customWidth="1"/>
    <col min="30" max="30" width="19.85546875" style="24" bestFit="1" customWidth="1"/>
    <col min="31" max="34" width="11.140625" style="24" customWidth="1"/>
    <col min="35" max="36" width="2.28515625" style="24" customWidth="1"/>
    <col min="37" max="37" width="19.85546875" style="24" bestFit="1" customWidth="1"/>
    <col min="38" max="41" width="11.140625" style="24" customWidth="1"/>
    <col min="42" max="43" width="2.28515625" style="24" customWidth="1"/>
    <col min="44" max="44" width="19.85546875" style="24" bestFit="1" customWidth="1"/>
    <col min="45" max="48" width="11.140625" style="24" customWidth="1"/>
    <col min="49" max="50" width="2.28515625" style="24" customWidth="1"/>
    <col min="51" max="51" width="19.85546875" style="24" bestFit="1" customWidth="1"/>
    <col min="52" max="55" width="11.140625" style="24" customWidth="1"/>
    <col min="56" max="57" width="2.28515625" style="24" customWidth="1"/>
    <col min="58" max="58" width="19.85546875" style="24" bestFit="1" customWidth="1"/>
    <col min="59" max="62" width="11.140625" style="24" customWidth="1"/>
    <col min="63" max="64" width="2.28515625" style="24" customWidth="1"/>
    <col min="65" max="65" width="19.85546875" style="24" bestFit="1" customWidth="1"/>
    <col min="66" max="69" width="11.140625" style="24" customWidth="1"/>
    <col min="70" max="71" width="2.28515625" style="24" customWidth="1"/>
    <col min="72" max="72" width="19.85546875" style="24" bestFit="1" customWidth="1"/>
    <col min="73" max="76" width="11.140625" style="24" customWidth="1"/>
    <col min="77" max="77" width="2.28515625" style="24" customWidth="1"/>
    <col min="78" max="16384" width="9.140625" style="24"/>
  </cols>
  <sheetData>
    <row r="1" spans="2:77" ht="5.25" customHeight="1" thickBot="1" x14ac:dyDescent="0.3"/>
    <row r="2" spans="2:77" ht="23.1" customHeight="1" x14ac:dyDescent="0.3">
      <c r="B2" s="181" t="s">
        <v>137</v>
      </c>
      <c r="C2" s="179"/>
      <c r="D2" s="188" t="s">
        <v>276</v>
      </c>
      <c r="E2" s="184">
        <v>253</v>
      </c>
      <c r="F2" s="186" t="s">
        <v>277</v>
      </c>
      <c r="G2" s="25"/>
      <c r="H2" s="25"/>
      <c r="I2" s="179" t="s">
        <v>147</v>
      </c>
      <c r="J2" s="180"/>
      <c r="K2" s="173" t="s">
        <v>75</v>
      </c>
      <c r="L2" s="173"/>
      <c r="M2" s="174"/>
      <c r="N2" s="25"/>
      <c r="O2" s="25"/>
      <c r="P2" s="179" t="s">
        <v>106</v>
      </c>
      <c r="Q2" s="180"/>
      <c r="R2" s="173" t="s">
        <v>75</v>
      </c>
      <c r="S2" s="173"/>
      <c r="T2" s="174"/>
      <c r="U2" s="25"/>
      <c r="V2" s="25"/>
      <c r="W2" s="179" t="s">
        <v>107</v>
      </c>
      <c r="X2" s="180"/>
      <c r="Y2" s="173" t="s">
        <v>75</v>
      </c>
      <c r="Z2" s="173"/>
      <c r="AA2" s="174"/>
      <c r="AB2" s="25"/>
      <c r="AC2" s="25"/>
      <c r="AD2" s="179" t="s">
        <v>108</v>
      </c>
      <c r="AE2" s="180"/>
      <c r="AF2" s="173" t="s">
        <v>75</v>
      </c>
      <c r="AG2" s="173"/>
      <c r="AH2" s="174"/>
      <c r="AI2" s="25"/>
      <c r="AJ2" s="25"/>
      <c r="AK2" s="179" t="s">
        <v>109</v>
      </c>
      <c r="AL2" s="180"/>
      <c r="AM2" s="173" t="s">
        <v>75</v>
      </c>
      <c r="AN2" s="173"/>
      <c r="AO2" s="174"/>
      <c r="AP2" s="25"/>
      <c r="AQ2" s="25"/>
      <c r="AR2" s="179" t="s">
        <v>110</v>
      </c>
      <c r="AS2" s="180"/>
      <c r="AT2" s="173" t="s">
        <v>75</v>
      </c>
      <c r="AU2" s="173"/>
      <c r="AV2" s="174"/>
      <c r="AW2" s="25"/>
      <c r="AX2" s="25"/>
      <c r="AY2" s="179" t="s">
        <v>116</v>
      </c>
      <c r="AZ2" s="180"/>
      <c r="BA2" s="173" t="s">
        <v>75</v>
      </c>
      <c r="BB2" s="173"/>
      <c r="BC2" s="174"/>
      <c r="BD2" s="25"/>
      <c r="BE2" s="25"/>
      <c r="BF2" s="179" t="s">
        <v>112</v>
      </c>
      <c r="BG2" s="180"/>
      <c r="BH2" s="173" t="s">
        <v>75</v>
      </c>
      <c r="BI2" s="173"/>
      <c r="BJ2" s="174"/>
      <c r="BK2" s="25"/>
      <c r="BL2" s="25"/>
      <c r="BM2" s="179" t="s">
        <v>115</v>
      </c>
      <c r="BN2" s="180"/>
      <c r="BO2" s="173" t="s">
        <v>75</v>
      </c>
      <c r="BP2" s="173"/>
      <c r="BQ2" s="174"/>
      <c r="BR2" s="25"/>
      <c r="BS2" s="25"/>
      <c r="BT2" s="179" t="s">
        <v>114</v>
      </c>
      <c r="BU2" s="180"/>
      <c r="BV2" s="173" t="s">
        <v>75</v>
      </c>
      <c r="BW2" s="173"/>
      <c r="BX2" s="174"/>
      <c r="BY2" s="25"/>
    </row>
    <row r="3" spans="2:77" ht="23.1" customHeight="1" thickBot="1" x14ac:dyDescent="0.35">
      <c r="B3" s="182"/>
      <c r="C3" s="183"/>
      <c r="D3" s="189"/>
      <c r="E3" s="185"/>
      <c r="F3" s="187"/>
      <c r="G3" s="25"/>
      <c r="H3" s="25"/>
      <c r="I3" s="175" t="s">
        <v>46</v>
      </c>
      <c r="J3" s="176"/>
      <c r="K3" s="23" t="str">
        <f>IF(ISNA(HLOOKUP(J27,Données!$C4:$O5,2,FALSE)),"... mois",HLOOKUP(J27,Données!$C4:$O5,2,FALSE))</f>
        <v>... mois</v>
      </c>
      <c r="L3" s="177" t="str">
        <f>IF(J11&lt;&gt;"",$C11,IF(K11&lt;&gt;"",$D11,IF(L11&lt;&gt;"",$E11,IF(M11&lt;&gt;"",$F11,"..."))))</f>
        <v>...</v>
      </c>
      <c r="M3" s="178"/>
      <c r="N3" s="25"/>
      <c r="O3" s="25"/>
      <c r="P3" s="175" t="s">
        <v>46</v>
      </c>
      <c r="Q3" s="176"/>
      <c r="R3" s="23" t="str">
        <f>IF(ISNA(HLOOKUP(Q27,Données!$C4:$O5,2,FALSE)),"... mois",HLOOKUP(Q27,Données!$C4:$O5,2,FALSE))</f>
        <v>... mois</v>
      </c>
      <c r="S3" s="177" t="str">
        <f>IF(Q11&lt;&gt;"",$C11,IF(R11&lt;&gt;"",$D11,IF(S11&lt;&gt;"",$E11,IF(T11&lt;&gt;"",$F11,"..."))))</f>
        <v>...</v>
      </c>
      <c r="T3" s="178"/>
      <c r="U3" s="25"/>
      <c r="V3" s="25"/>
      <c r="W3" s="175" t="s">
        <v>46</v>
      </c>
      <c r="X3" s="176"/>
      <c r="Y3" s="23" t="str">
        <f>IF(ISNA(HLOOKUP(X27,Données!$C4:$O5,2,FALSE)),"... mois",HLOOKUP(X27,Données!$C4:$O5,2,FALSE))</f>
        <v>... mois</v>
      </c>
      <c r="Z3" s="177" t="str">
        <f>IF(X11&lt;&gt;"",$C11,IF(Y11&lt;&gt;"",$D11,IF(Z11&lt;&gt;"",$E11,IF(AA11&lt;&gt;"",$F11,"..."))))</f>
        <v>...</v>
      </c>
      <c r="AA3" s="178"/>
      <c r="AB3" s="25"/>
      <c r="AC3" s="25"/>
      <c r="AD3" s="175" t="s">
        <v>46</v>
      </c>
      <c r="AE3" s="176"/>
      <c r="AF3" s="23" t="str">
        <f>IF(ISNA(HLOOKUP(AE27,Données!$C4:$O5,2,FALSE)),"... mois",HLOOKUP(AE27,Données!$C4:$O5,2,FALSE))</f>
        <v>... mois</v>
      </c>
      <c r="AG3" s="177" t="str">
        <f>IF(AE11&lt;&gt;"",$C11,IF(AF11&lt;&gt;"",$D11,IF(AG11&lt;&gt;"",$E11,IF(AH11&lt;&gt;"",$F11,"..."))))</f>
        <v>...</v>
      </c>
      <c r="AH3" s="178"/>
      <c r="AI3" s="25"/>
      <c r="AJ3" s="25"/>
      <c r="AK3" s="175" t="s">
        <v>46</v>
      </c>
      <c r="AL3" s="176"/>
      <c r="AM3" s="23" t="str">
        <f>IF(ISNA(HLOOKUP(AL27,Données!$C4:$O5,2,FALSE)),"... mois",HLOOKUP(AL27,Données!$C4:$O5,2,FALSE))</f>
        <v>... mois</v>
      </c>
      <c r="AN3" s="177" t="str">
        <f>IF(AL11&lt;&gt;"",$C11,IF(AM11&lt;&gt;"",$D11,IF(AN11&lt;&gt;"",$E11,IF(AO11&lt;&gt;"",$F11,"..."))))</f>
        <v>...</v>
      </c>
      <c r="AO3" s="178"/>
      <c r="AP3" s="25"/>
      <c r="AQ3" s="25"/>
      <c r="AR3" s="175" t="s">
        <v>46</v>
      </c>
      <c r="AS3" s="176"/>
      <c r="AT3" s="23" t="str">
        <f>IF(ISNA(HLOOKUP(AS27,Données!$C4:$O5,2,FALSE)),"... mois",HLOOKUP(AS27,Données!$C4:$O5,2,FALSE))</f>
        <v>... mois</v>
      </c>
      <c r="AU3" s="177" t="str">
        <f>IF(AS11&lt;&gt;"",$C11,IF(AT11&lt;&gt;"",$D11,IF(AU11&lt;&gt;"",$E11,IF(AV11&lt;&gt;"",$F11,"..."))))</f>
        <v>...</v>
      </c>
      <c r="AV3" s="178"/>
      <c r="AW3" s="25"/>
      <c r="AX3" s="25"/>
      <c r="AY3" s="175" t="s">
        <v>46</v>
      </c>
      <c r="AZ3" s="176"/>
      <c r="BA3" s="23" t="str">
        <f>IF(ISNA(HLOOKUP(AZ27,Données!$C4:$O5,2,FALSE)),"... mois",HLOOKUP(AZ27,Données!$C4:$O5,2,FALSE))</f>
        <v>... mois</v>
      </c>
      <c r="BB3" s="177" t="str">
        <f>IF(AZ11&lt;&gt;"",$C11,IF(BA11&lt;&gt;"",$D11,IF(BB11&lt;&gt;"",$E11,IF(BC11&lt;&gt;"",$F11,"..."))))</f>
        <v>...</v>
      </c>
      <c r="BC3" s="178"/>
      <c r="BD3" s="25"/>
      <c r="BE3" s="25"/>
      <c r="BF3" s="175" t="s">
        <v>46</v>
      </c>
      <c r="BG3" s="176"/>
      <c r="BH3" s="23" t="str">
        <f>IF(ISNA(HLOOKUP(BG27,Données!$C4:$O5,2,FALSE)),"... mois",HLOOKUP(BG27,Données!$C4:$O5,2,FALSE))</f>
        <v>... mois</v>
      </c>
      <c r="BI3" s="177" t="str">
        <f>IF(BG11&lt;&gt;"",$C11,IF(BH11&lt;&gt;"",$D11,IF(BI11&lt;&gt;"",$E11,IF(BJ11&lt;&gt;"",$F11,"..."))))</f>
        <v>...</v>
      </c>
      <c r="BJ3" s="178"/>
      <c r="BK3" s="25"/>
      <c r="BL3" s="25"/>
      <c r="BM3" s="175" t="s">
        <v>46</v>
      </c>
      <c r="BN3" s="176"/>
      <c r="BO3" s="23" t="str">
        <f>IF(ISNA(HLOOKUP(BN27,Données!$C4:$O5,2,FALSE)),"... mois",HLOOKUP(BN27,Données!$C4:$O5,2,FALSE))</f>
        <v>... mois</v>
      </c>
      <c r="BP3" s="177" t="str">
        <f>IF(BN11&lt;&gt;"",$C11,IF(BO11&lt;&gt;"",$D11,IF(BP11&lt;&gt;"",$E11,IF(BQ11&lt;&gt;"",$F11,"..."))))</f>
        <v>...</v>
      </c>
      <c r="BQ3" s="178"/>
      <c r="BR3" s="25"/>
      <c r="BS3" s="25"/>
      <c r="BT3" s="175" t="s">
        <v>46</v>
      </c>
      <c r="BU3" s="176"/>
      <c r="BV3" s="23" t="str">
        <f>IF(ISNA(HLOOKUP(BU27,Données!$C4:$O5,2,FALSE)),"... mois",HLOOKUP(BU27,Données!$C4:$O5,2,FALSE))</f>
        <v>... mois</v>
      </c>
      <c r="BW3" s="177" t="str">
        <f>IF(BU11&lt;&gt;"",$C11,IF(BV11&lt;&gt;"",$D11,IF(BW11&lt;&gt;"",$E11,IF(BX11&lt;&gt;"",$F11,"..."))))</f>
        <v>...</v>
      </c>
      <c r="BX3" s="178"/>
      <c r="BY3" s="25"/>
    </row>
    <row r="4" spans="2:77" ht="11.45" customHeight="1" x14ac:dyDescent="0.25">
      <c r="I4" s="26"/>
      <c r="J4" s="172"/>
      <c r="K4" s="172"/>
      <c r="L4" s="172"/>
      <c r="M4" s="27"/>
      <c r="P4" s="26"/>
      <c r="Q4" s="172"/>
      <c r="R4" s="172"/>
      <c r="S4" s="172"/>
      <c r="T4" s="27"/>
      <c r="W4" s="26"/>
      <c r="X4" s="172"/>
      <c r="Y4" s="172"/>
      <c r="Z4" s="172"/>
      <c r="AA4" s="27"/>
      <c r="AD4" s="26"/>
      <c r="AE4" s="172"/>
      <c r="AF4" s="172"/>
      <c r="AG4" s="172"/>
      <c r="AH4" s="27"/>
      <c r="AK4" s="26"/>
      <c r="AL4" s="172"/>
      <c r="AM4" s="172"/>
      <c r="AN4" s="172"/>
      <c r="AO4" s="27"/>
      <c r="AR4" s="26"/>
      <c r="AS4" s="172"/>
      <c r="AT4" s="172"/>
      <c r="AU4" s="172"/>
      <c r="AV4" s="27"/>
      <c r="AY4" s="26"/>
      <c r="AZ4" s="172"/>
      <c r="BA4" s="172"/>
      <c r="BB4" s="172"/>
      <c r="BC4" s="27"/>
      <c r="BF4" s="26"/>
      <c r="BG4" s="172"/>
      <c r="BH4" s="172"/>
      <c r="BI4" s="172"/>
      <c r="BJ4" s="27"/>
      <c r="BM4" s="26"/>
      <c r="BN4" s="172"/>
      <c r="BO4" s="172"/>
      <c r="BP4" s="172"/>
      <c r="BQ4" s="27"/>
      <c r="BT4" s="26"/>
      <c r="BU4" s="172"/>
      <c r="BV4" s="172"/>
      <c r="BW4" s="172"/>
      <c r="BX4" s="27"/>
    </row>
    <row r="5" spans="2:77" ht="15" customHeight="1" x14ac:dyDescent="0.25">
      <c r="B5" s="166" t="s">
        <v>67</v>
      </c>
      <c r="C5" s="169" t="s">
        <v>0</v>
      </c>
      <c r="D5" s="170"/>
      <c r="E5" s="170"/>
      <c r="F5" s="171"/>
      <c r="I5" s="166" t="s">
        <v>67</v>
      </c>
      <c r="J5" s="169" t="s">
        <v>0</v>
      </c>
      <c r="K5" s="170"/>
      <c r="L5" s="170"/>
      <c r="M5" s="171"/>
      <c r="P5" s="166" t="s">
        <v>67</v>
      </c>
      <c r="Q5" s="169" t="s">
        <v>0</v>
      </c>
      <c r="R5" s="170"/>
      <c r="S5" s="170"/>
      <c r="T5" s="171"/>
      <c r="W5" s="166" t="s">
        <v>67</v>
      </c>
      <c r="X5" s="169" t="s">
        <v>0</v>
      </c>
      <c r="Y5" s="170"/>
      <c r="Z5" s="170"/>
      <c r="AA5" s="171"/>
      <c r="AD5" s="166" t="s">
        <v>67</v>
      </c>
      <c r="AE5" s="169" t="s">
        <v>0</v>
      </c>
      <c r="AF5" s="170"/>
      <c r="AG5" s="170"/>
      <c r="AH5" s="171"/>
      <c r="AK5" s="166" t="s">
        <v>67</v>
      </c>
      <c r="AL5" s="169" t="s">
        <v>0</v>
      </c>
      <c r="AM5" s="170"/>
      <c r="AN5" s="170"/>
      <c r="AO5" s="171"/>
      <c r="AR5" s="166" t="s">
        <v>67</v>
      </c>
      <c r="AS5" s="169" t="s">
        <v>0</v>
      </c>
      <c r="AT5" s="170"/>
      <c r="AU5" s="170"/>
      <c r="AV5" s="171"/>
      <c r="AY5" s="166" t="s">
        <v>67</v>
      </c>
      <c r="AZ5" s="169" t="s">
        <v>0</v>
      </c>
      <c r="BA5" s="170"/>
      <c r="BB5" s="170"/>
      <c r="BC5" s="171"/>
      <c r="BF5" s="166" t="s">
        <v>67</v>
      </c>
      <c r="BG5" s="169" t="s">
        <v>0</v>
      </c>
      <c r="BH5" s="170"/>
      <c r="BI5" s="170"/>
      <c r="BJ5" s="171"/>
      <c r="BM5" s="166" t="s">
        <v>67</v>
      </c>
      <c r="BN5" s="169" t="s">
        <v>0</v>
      </c>
      <c r="BO5" s="170"/>
      <c r="BP5" s="170"/>
      <c r="BQ5" s="171"/>
      <c r="BT5" s="166" t="s">
        <v>67</v>
      </c>
      <c r="BU5" s="169" t="s">
        <v>0</v>
      </c>
      <c r="BV5" s="170"/>
      <c r="BW5" s="170"/>
      <c r="BX5" s="171"/>
    </row>
    <row r="6" spans="2:77" ht="15" customHeight="1" x14ac:dyDescent="0.25">
      <c r="B6" s="166"/>
      <c r="C6" s="28">
        <v>0</v>
      </c>
      <c r="D6" s="29">
        <v>1</v>
      </c>
      <c r="E6" s="29">
        <v>2</v>
      </c>
      <c r="F6" s="30">
        <v>3</v>
      </c>
      <c r="I6" s="166"/>
      <c r="J6" s="28">
        <v>0</v>
      </c>
      <c r="K6" s="29">
        <v>1</v>
      </c>
      <c r="L6" s="29">
        <v>2</v>
      </c>
      <c r="M6" s="30">
        <v>3</v>
      </c>
      <c r="P6" s="166"/>
      <c r="Q6" s="28">
        <v>0</v>
      </c>
      <c r="R6" s="29">
        <v>1</v>
      </c>
      <c r="S6" s="29">
        <v>2</v>
      </c>
      <c r="T6" s="30">
        <v>3</v>
      </c>
      <c r="W6" s="166"/>
      <c r="X6" s="28">
        <v>0</v>
      </c>
      <c r="Y6" s="29">
        <v>1</v>
      </c>
      <c r="Z6" s="29">
        <v>2</v>
      </c>
      <c r="AA6" s="30">
        <v>3</v>
      </c>
      <c r="AD6" s="166"/>
      <c r="AE6" s="28">
        <v>0</v>
      </c>
      <c r="AF6" s="29">
        <v>1</v>
      </c>
      <c r="AG6" s="29">
        <v>2</v>
      </c>
      <c r="AH6" s="30">
        <v>3</v>
      </c>
      <c r="AK6" s="166"/>
      <c r="AL6" s="28">
        <v>0</v>
      </c>
      <c r="AM6" s="29">
        <v>1</v>
      </c>
      <c r="AN6" s="29">
        <v>2</v>
      </c>
      <c r="AO6" s="30">
        <v>3</v>
      </c>
      <c r="AR6" s="166"/>
      <c r="AS6" s="28">
        <v>0</v>
      </c>
      <c r="AT6" s="29">
        <v>1</v>
      </c>
      <c r="AU6" s="29">
        <v>2</v>
      </c>
      <c r="AV6" s="30">
        <v>3</v>
      </c>
      <c r="AY6" s="166"/>
      <c r="AZ6" s="28">
        <v>0</v>
      </c>
      <c r="BA6" s="29">
        <v>1</v>
      </c>
      <c r="BB6" s="29">
        <v>2</v>
      </c>
      <c r="BC6" s="30">
        <v>3</v>
      </c>
      <c r="BF6" s="166"/>
      <c r="BG6" s="28">
        <v>0</v>
      </c>
      <c r="BH6" s="29">
        <v>1</v>
      </c>
      <c r="BI6" s="29">
        <v>2</v>
      </c>
      <c r="BJ6" s="30">
        <v>3</v>
      </c>
      <c r="BM6" s="166"/>
      <c r="BN6" s="28">
        <v>0</v>
      </c>
      <c r="BO6" s="29">
        <v>1</v>
      </c>
      <c r="BP6" s="29">
        <v>2</v>
      </c>
      <c r="BQ6" s="30">
        <v>3</v>
      </c>
      <c r="BT6" s="166"/>
      <c r="BU6" s="28">
        <v>0</v>
      </c>
      <c r="BV6" s="29">
        <v>1</v>
      </c>
      <c r="BW6" s="29">
        <v>2</v>
      </c>
      <c r="BX6" s="30">
        <v>3</v>
      </c>
    </row>
    <row r="7" spans="2:77" ht="35.1" customHeight="1" x14ac:dyDescent="0.25">
      <c r="B7" s="31" t="s">
        <v>52</v>
      </c>
      <c r="C7" s="32" t="s">
        <v>1</v>
      </c>
      <c r="D7" s="32" t="s">
        <v>60</v>
      </c>
      <c r="E7" s="32" t="s">
        <v>61</v>
      </c>
      <c r="F7" s="32" t="s">
        <v>2</v>
      </c>
      <c r="I7" s="31" t="s">
        <v>52</v>
      </c>
      <c r="J7" s="40"/>
      <c r="K7" s="40"/>
      <c r="L7" s="40"/>
      <c r="M7" s="40"/>
      <c r="P7" s="31" t="s">
        <v>52</v>
      </c>
      <c r="Q7" s="40"/>
      <c r="R7" s="40"/>
      <c r="S7" s="40"/>
      <c r="T7" s="40"/>
      <c r="W7" s="31" t="s">
        <v>52</v>
      </c>
      <c r="X7" s="40"/>
      <c r="Y7" s="40"/>
      <c r="Z7" s="40"/>
      <c r="AA7" s="40"/>
      <c r="AD7" s="31" t="s">
        <v>52</v>
      </c>
      <c r="AE7" s="40"/>
      <c r="AF7" s="40"/>
      <c r="AG7" s="40"/>
      <c r="AH7" s="40"/>
      <c r="AK7" s="31" t="s">
        <v>52</v>
      </c>
      <c r="AL7" s="40"/>
      <c r="AM7" s="40"/>
      <c r="AN7" s="40"/>
      <c r="AO7" s="40"/>
      <c r="AR7" s="31" t="s">
        <v>52</v>
      </c>
      <c r="AS7" s="40"/>
      <c r="AT7" s="40"/>
      <c r="AU7" s="40"/>
      <c r="AV7" s="40"/>
      <c r="AY7" s="31" t="s">
        <v>52</v>
      </c>
      <c r="AZ7" s="40"/>
      <c r="BA7" s="40"/>
      <c r="BB7" s="40"/>
      <c r="BC7" s="40"/>
      <c r="BF7" s="31" t="s">
        <v>52</v>
      </c>
      <c r="BG7" s="40"/>
      <c r="BH7" s="40"/>
      <c r="BI7" s="40"/>
      <c r="BJ7" s="40"/>
      <c r="BM7" s="31" t="s">
        <v>52</v>
      </c>
      <c r="BN7" s="40"/>
      <c r="BO7" s="40"/>
      <c r="BP7" s="40"/>
      <c r="BQ7" s="40"/>
      <c r="BT7" s="31" t="s">
        <v>52</v>
      </c>
      <c r="BU7" s="40"/>
      <c r="BV7" s="40"/>
      <c r="BW7" s="40"/>
      <c r="BX7" s="40"/>
    </row>
    <row r="8" spans="2:77" ht="35.1" customHeight="1" x14ac:dyDescent="0.25">
      <c r="B8" s="31" t="s">
        <v>54</v>
      </c>
      <c r="C8" s="33" t="s">
        <v>3</v>
      </c>
      <c r="D8" s="34" t="s">
        <v>62</v>
      </c>
      <c r="E8" s="34" t="s">
        <v>63</v>
      </c>
      <c r="F8" s="34" t="s">
        <v>64</v>
      </c>
      <c r="I8" s="31" t="s">
        <v>54</v>
      </c>
      <c r="J8" s="40"/>
      <c r="K8" s="40"/>
      <c r="L8" s="40"/>
      <c r="M8" s="40"/>
      <c r="P8" s="31" t="s">
        <v>54</v>
      </c>
      <c r="Q8" s="40"/>
      <c r="R8" s="40"/>
      <c r="S8" s="40"/>
      <c r="T8" s="40"/>
      <c r="W8" s="31" t="s">
        <v>54</v>
      </c>
      <c r="X8" s="40"/>
      <c r="Y8" s="40"/>
      <c r="Z8" s="40"/>
      <c r="AA8" s="40"/>
      <c r="AD8" s="31" t="s">
        <v>54</v>
      </c>
      <c r="AE8" s="40"/>
      <c r="AF8" s="40"/>
      <c r="AG8" s="40"/>
      <c r="AH8" s="40"/>
      <c r="AK8" s="31" t="s">
        <v>54</v>
      </c>
      <c r="AL8" s="40"/>
      <c r="AM8" s="40"/>
      <c r="AN8" s="40"/>
      <c r="AO8" s="40"/>
      <c r="AR8" s="31" t="s">
        <v>54</v>
      </c>
      <c r="AS8" s="40"/>
      <c r="AT8" s="40"/>
      <c r="AU8" s="40"/>
      <c r="AV8" s="40"/>
      <c r="AY8" s="31" t="s">
        <v>54</v>
      </c>
      <c r="AZ8" s="40"/>
      <c r="BA8" s="40"/>
      <c r="BB8" s="40"/>
      <c r="BC8" s="40"/>
      <c r="BF8" s="31" t="s">
        <v>54</v>
      </c>
      <c r="BG8" s="40"/>
      <c r="BH8" s="40"/>
      <c r="BI8" s="40"/>
      <c r="BJ8" s="40"/>
      <c r="BM8" s="31" t="s">
        <v>54</v>
      </c>
      <c r="BN8" s="40"/>
      <c r="BO8" s="40"/>
      <c r="BP8" s="40"/>
      <c r="BQ8" s="40"/>
      <c r="BT8" s="31" t="s">
        <v>54</v>
      </c>
      <c r="BU8" s="40"/>
      <c r="BV8" s="40"/>
      <c r="BW8" s="40"/>
      <c r="BX8" s="40"/>
    </row>
    <row r="9" spans="2:77" ht="35.1" customHeight="1" x14ac:dyDescent="0.25">
      <c r="B9" s="35" t="s">
        <v>4</v>
      </c>
      <c r="C9" s="33" t="s">
        <v>65</v>
      </c>
      <c r="D9" s="33" t="s">
        <v>6</v>
      </c>
      <c r="E9" s="33" t="s">
        <v>7</v>
      </c>
      <c r="F9" s="33" t="s">
        <v>8</v>
      </c>
      <c r="I9" s="35" t="s">
        <v>4</v>
      </c>
      <c r="J9" s="40"/>
      <c r="K9" s="40"/>
      <c r="L9" s="40"/>
      <c r="M9" s="40"/>
      <c r="P9" s="35" t="s">
        <v>4</v>
      </c>
      <c r="Q9" s="40"/>
      <c r="R9" s="40"/>
      <c r="S9" s="40"/>
      <c r="T9" s="40"/>
      <c r="W9" s="35" t="s">
        <v>4</v>
      </c>
      <c r="X9" s="40"/>
      <c r="Y9" s="40"/>
      <c r="Z9" s="40"/>
      <c r="AA9" s="40"/>
      <c r="AD9" s="35" t="s">
        <v>4</v>
      </c>
      <c r="AE9" s="40"/>
      <c r="AF9" s="40"/>
      <c r="AG9" s="40"/>
      <c r="AH9" s="40"/>
      <c r="AK9" s="35" t="s">
        <v>4</v>
      </c>
      <c r="AL9" s="40"/>
      <c r="AM9" s="40"/>
      <c r="AN9" s="40"/>
      <c r="AO9" s="40"/>
      <c r="AR9" s="35" t="s">
        <v>4</v>
      </c>
      <c r="AS9" s="40"/>
      <c r="AT9" s="40"/>
      <c r="AU9" s="40"/>
      <c r="AV9" s="40"/>
      <c r="AY9" s="35" t="s">
        <v>4</v>
      </c>
      <c r="AZ9" s="40"/>
      <c r="BA9" s="40"/>
      <c r="BB9" s="40"/>
      <c r="BC9" s="40"/>
      <c r="BF9" s="35" t="s">
        <v>4</v>
      </c>
      <c r="BG9" s="40"/>
      <c r="BH9" s="40"/>
      <c r="BI9" s="40"/>
      <c r="BJ9" s="40"/>
      <c r="BM9" s="35" t="s">
        <v>4</v>
      </c>
      <c r="BN9" s="40"/>
      <c r="BO9" s="40"/>
      <c r="BP9" s="40"/>
      <c r="BQ9" s="40"/>
      <c r="BT9" s="35" t="s">
        <v>4</v>
      </c>
      <c r="BU9" s="40"/>
      <c r="BV9" s="40"/>
      <c r="BW9" s="40"/>
      <c r="BX9" s="40"/>
    </row>
    <row r="10" spans="2:77" ht="35.1" customHeight="1" x14ac:dyDescent="0.25">
      <c r="B10" s="31" t="s">
        <v>9</v>
      </c>
      <c r="C10" s="33" t="s">
        <v>5</v>
      </c>
      <c r="D10" s="32" t="s">
        <v>71</v>
      </c>
      <c r="E10" s="32" t="s">
        <v>72</v>
      </c>
      <c r="F10" s="32" t="s">
        <v>73</v>
      </c>
      <c r="I10" s="31" t="s">
        <v>9</v>
      </c>
      <c r="J10" s="40"/>
      <c r="K10" s="40"/>
      <c r="L10" s="40"/>
      <c r="M10" s="40"/>
      <c r="P10" s="31" t="s">
        <v>9</v>
      </c>
      <c r="Q10" s="40"/>
      <c r="R10" s="40"/>
      <c r="S10" s="40"/>
      <c r="T10" s="40"/>
      <c r="W10" s="31" t="s">
        <v>9</v>
      </c>
      <c r="X10" s="40"/>
      <c r="Y10" s="40"/>
      <c r="Z10" s="40"/>
      <c r="AA10" s="40"/>
      <c r="AD10" s="31" t="s">
        <v>9</v>
      </c>
      <c r="AE10" s="40"/>
      <c r="AF10" s="40"/>
      <c r="AG10" s="40"/>
      <c r="AH10" s="40"/>
      <c r="AK10" s="31" t="s">
        <v>9</v>
      </c>
      <c r="AL10" s="40"/>
      <c r="AM10" s="40"/>
      <c r="AN10" s="40"/>
      <c r="AO10" s="40"/>
      <c r="AR10" s="31" t="s">
        <v>9</v>
      </c>
      <c r="AS10" s="40"/>
      <c r="AT10" s="40"/>
      <c r="AU10" s="40"/>
      <c r="AV10" s="40"/>
      <c r="AY10" s="31" t="s">
        <v>9</v>
      </c>
      <c r="AZ10" s="40"/>
      <c r="BA10" s="40"/>
      <c r="BB10" s="40"/>
      <c r="BC10" s="40"/>
      <c r="BF10" s="31" t="s">
        <v>9</v>
      </c>
      <c r="BG10" s="40"/>
      <c r="BH10" s="40"/>
      <c r="BI10" s="40"/>
      <c r="BJ10" s="40"/>
      <c r="BM10" s="31" t="s">
        <v>9</v>
      </c>
      <c r="BN10" s="40"/>
      <c r="BO10" s="40"/>
      <c r="BP10" s="40"/>
      <c r="BQ10" s="40"/>
      <c r="BT10" s="31" t="s">
        <v>9</v>
      </c>
      <c r="BU10" s="40"/>
      <c r="BV10" s="40"/>
      <c r="BW10" s="40"/>
      <c r="BX10" s="40"/>
    </row>
    <row r="11" spans="2:77" ht="35.1" customHeight="1" x14ac:dyDescent="0.25">
      <c r="B11" s="31" t="s">
        <v>53</v>
      </c>
      <c r="C11" s="32" t="s">
        <v>66</v>
      </c>
      <c r="D11" s="32" t="s">
        <v>70</v>
      </c>
      <c r="E11" s="32" t="s">
        <v>69</v>
      </c>
      <c r="F11" s="32" t="s">
        <v>68</v>
      </c>
      <c r="I11" s="31" t="s">
        <v>53</v>
      </c>
      <c r="J11" s="40"/>
      <c r="K11" s="40"/>
      <c r="L11" s="40"/>
      <c r="M11" s="40"/>
      <c r="P11" s="31" t="s">
        <v>53</v>
      </c>
      <c r="Q11" s="40"/>
      <c r="R11" s="40"/>
      <c r="S11" s="40"/>
      <c r="T11" s="40"/>
      <c r="W11" s="31" t="s">
        <v>53</v>
      </c>
      <c r="X11" s="40"/>
      <c r="Y11" s="40"/>
      <c r="Z11" s="40"/>
      <c r="AA11" s="40"/>
      <c r="AD11" s="31" t="s">
        <v>53</v>
      </c>
      <c r="AE11" s="40"/>
      <c r="AF11" s="40"/>
      <c r="AG11" s="40"/>
      <c r="AH11" s="40"/>
      <c r="AK11" s="31" t="s">
        <v>53</v>
      </c>
      <c r="AL11" s="40"/>
      <c r="AM11" s="40"/>
      <c r="AN11" s="40"/>
      <c r="AO11" s="40"/>
      <c r="AR11" s="31" t="s">
        <v>53</v>
      </c>
      <c r="AS11" s="40"/>
      <c r="AT11" s="40"/>
      <c r="AU11" s="40"/>
      <c r="AV11" s="40"/>
      <c r="AY11" s="31" t="s">
        <v>53</v>
      </c>
      <c r="AZ11" s="40"/>
      <c r="BA11" s="40"/>
      <c r="BB11" s="40"/>
      <c r="BC11" s="40"/>
      <c r="BF11" s="31" t="s">
        <v>53</v>
      </c>
      <c r="BG11" s="40"/>
      <c r="BH11" s="40"/>
      <c r="BI11" s="40"/>
      <c r="BJ11" s="40"/>
      <c r="BM11" s="31" t="s">
        <v>53</v>
      </c>
      <c r="BN11" s="40"/>
      <c r="BO11" s="40"/>
      <c r="BP11" s="40"/>
      <c r="BQ11" s="40"/>
      <c r="BT11" s="31" t="s">
        <v>53</v>
      </c>
      <c r="BU11" s="40"/>
      <c r="BV11" s="40"/>
      <c r="BW11" s="40"/>
      <c r="BX11" s="40"/>
    </row>
    <row r="12" spans="2:77" ht="9.1999999999999993" customHeight="1" x14ac:dyDescent="0.25">
      <c r="K12" s="19">
        <f>COUNTIF(K7:K10,"x")</f>
        <v>0</v>
      </c>
      <c r="L12" s="19">
        <f>COUNTIF(L7:L10,"x")*2</f>
        <v>0</v>
      </c>
      <c r="M12" s="19">
        <f>COUNTIF(M7:M10,"x")*3</f>
        <v>0</v>
      </c>
      <c r="R12" s="19">
        <f>COUNTIF(R7:R10,"x")</f>
        <v>0</v>
      </c>
      <c r="S12" s="19">
        <f>COUNTIF(S7:S10,"x")*2</f>
        <v>0</v>
      </c>
      <c r="T12" s="19">
        <f>COUNTIF(T7:T10,"x")*3</f>
        <v>0</v>
      </c>
      <c r="Y12" s="19">
        <f>COUNTIF(Y7:Y10,"x")</f>
        <v>0</v>
      </c>
      <c r="Z12" s="19">
        <f>COUNTIF(Z7:Z10,"x")*2</f>
        <v>0</v>
      </c>
      <c r="AA12" s="19">
        <f>COUNTIF(AA7:AA10,"x")*3</f>
        <v>0</v>
      </c>
      <c r="AF12" s="19">
        <f>COUNTIF(AF7:AF10,"x")</f>
        <v>0</v>
      </c>
      <c r="AG12" s="19">
        <f>COUNTIF(AG7:AG10,"x")*2</f>
        <v>0</v>
      </c>
      <c r="AH12" s="19">
        <f>COUNTIF(AH7:AH10,"x")*3</f>
        <v>0</v>
      </c>
      <c r="AM12" s="19">
        <f>COUNTIF(AM7:AM10,"x")</f>
        <v>0</v>
      </c>
      <c r="AN12" s="19">
        <f>COUNTIF(AN7:AN10,"x")*2</f>
        <v>0</v>
      </c>
      <c r="AO12" s="19">
        <f>COUNTIF(AO7:AO10,"x")*3</f>
        <v>0</v>
      </c>
      <c r="AT12" s="19">
        <f>COUNTIF(AT7:AT10,"x")</f>
        <v>0</v>
      </c>
      <c r="AU12" s="19">
        <f>COUNTIF(AU7:AU10,"x")*2</f>
        <v>0</v>
      </c>
      <c r="AV12" s="19">
        <f>COUNTIF(AV7:AV10,"x")*3</f>
        <v>0</v>
      </c>
      <c r="BA12" s="19">
        <f>COUNTIF(BA7:BA10,"x")</f>
        <v>0</v>
      </c>
      <c r="BB12" s="19">
        <f>COUNTIF(BB7:BB10,"x")*2</f>
        <v>0</v>
      </c>
      <c r="BC12" s="19">
        <f>COUNTIF(BC7:BC10,"x")*3</f>
        <v>0</v>
      </c>
      <c r="BH12" s="22">
        <f>COUNTIF(BH7:BH10,"x")</f>
        <v>0</v>
      </c>
      <c r="BI12" s="22">
        <f>COUNTIF(BI7:BI10,"x")*2</f>
        <v>0</v>
      </c>
      <c r="BJ12" s="22">
        <f>COUNTIF(BJ7:BJ10,"x")*3</f>
        <v>0</v>
      </c>
      <c r="BO12" s="22">
        <f>COUNTIF(BO7:BO10,"x")</f>
        <v>0</v>
      </c>
      <c r="BP12" s="22">
        <f>COUNTIF(BP7:BP10,"x")*2</f>
        <v>0</v>
      </c>
      <c r="BQ12" s="22">
        <f>COUNTIF(BQ7:BQ10,"x")*3</f>
        <v>0</v>
      </c>
      <c r="BV12" s="22">
        <f>COUNTIF(BV7:BV10,"x")</f>
        <v>0</v>
      </c>
      <c r="BW12" s="22">
        <f>COUNTIF(BW7:BW10,"x")*2</f>
        <v>0</v>
      </c>
      <c r="BX12" s="22">
        <f>COUNTIF(BX7:BX10,"x")*3</f>
        <v>0</v>
      </c>
    </row>
    <row r="13" spans="2:77" ht="21" x14ac:dyDescent="0.25">
      <c r="I13" s="36" t="s">
        <v>44</v>
      </c>
      <c r="J13" s="37">
        <f>SUM(K12:M12)</f>
        <v>0</v>
      </c>
      <c r="K13" s="38" t="s">
        <v>11</v>
      </c>
      <c r="P13" s="36" t="s">
        <v>44</v>
      </c>
      <c r="Q13" s="37">
        <f>SUM(R12:T12)</f>
        <v>0</v>
      </c>
      <c r="R13" s="38" t="s">
        <v>11</v>
      </c>
      <c r="W13" s="36" t="s">
        <v>44</v>
      </c>
      <c r="X13" s="37">
        <f>SUM(Y12:AA12)</f>
        <v>0</v>
      </c>
      <c r="Y13" s="38" t="s">
        <v>11</v>
      </c>
      <c r="AD13" s="36" t="s">
        <v>44</v>
      </c>
      <c r="AE13" s="37">
        <f>SUM(AF12:AH12)</f>
        <v>0</v>
      </c>
      <c r="AF13" s="38" t="s">
        <v>11</v>
      </c>
      <c r="AK13" s="36" t="s">
        <v>44</v>
      </c>
      <c r="AL13" s="37">
        <f>SUM(AM12:AO12)</f>
        <v>0</v>
      </c>
      <c r="AM13" s="38" t="s">
        <v>11</v>
      </c>
      <c r="AR13" s="36" t="s">
        <v>44</v>
      </c>
      <c r="AS13" s="37">
        <f>SUM(AT12:AV12)</f>
        <v>0</v>
      </c>
      <c r="AT13" s="38" t="s">
        <v>11</v>
      </c>
      <c r="AY13" s="36" t="s">
        <v>44</v>
      </c>
      <c r="AZ13" s="37">
        <f>SUM(BA12:BC12)</f>
        <v>0</v>
      </c>
      <c r="BA13" s="38" t="s">
        <v>11</v>
      </c>
      <c r="BF13" s="36" t="s">
        <v>44</v>
      </c>
      <c r="BG13" s="37">
        <f>SUM(BH12:BJ12)</f>
        <v>0</v>
      </c>
      <c r="BH13" s="38" t="s">
        <v>11</v>
      </c>
      <c r="BM13" s="36" t="s">
        <v>44</v>
      </c>
      <c r="BN13" s="37">
        <f>SUM(BO12:BQ12)</f>
        <v>0</v>
      </c>
      <c r="BO13" s="38" t="s">
        <v>11</v>
      </c>
      <c r="BT13" s="36" t="s">
        <v>44</v>
      </c>
      <c r="BU13" s="37">
        <f>SUM(BV12:BX12)</f>
        <v>0</v>
      </c>
      <c r="BV13" s="38" t="s">
        <v>11</v>
      </c>
    </row>
    <row r="14" spans="2:77" ht="9.1999999999999993" customHeight="1" x14ac:dyDescent="0.25"/>
    <row r="15" spans="2:77" ht="15.6" customHeight="1" x14ac:dyDescent="0.25">
      <c r="I15" s="167" t="s">
        <v>34</v>
      </c>
      <c r="J15" s="167"/>
      <c r="K15" s="167"/>
      <c r="L15" s="167"/>
      <c r="M15" s="167"/>
      <c r="P15" s="167" t="s">
        <v>34</v>
      </c>
      <c r="Q15" s="167"/>
      <c r="R15" s="167"/>
      <c r="S15" s="167"/>
      <c r="T15" s="167"/>
      <c r="W15" s="167" t="s">
        <v>34</v>
      </c>
      <c r="X15" s="167"/>
      <c r="Y15" s="167"/>
      <c r="Z15" s="167"/>
      <c r="AA15" s="167"/>
      <c r="AD15" s="167" t="s">
        <v>34</v>
      </c>
      <c r="AE15" s="167"/>
      <c r="AF15" s="167"/>
      <c r="AG15" s="167"/>
      <c r="AH15" s="167"/>
      <c r="AK15" s="167" t="s">
        <v>34</v>
      </c>
      <c r="AL15" s="167"/>
      <c r="AM15" s="167"/>
      <c r="AN15" s="167"/>
      <c r="AO15" s="167"/>
      <c r="AR15" s="167" t="s">
        <v>34</v>
      </c>
      <c r="AS15" s="167"/>
      <c r="AT15" s="167"/>
      <c r="AU15" s="167"/>
      <c r="AV15" s="167"/>
      <c r="AY15" s="167" t="s">
        <v>34</v>
      </c>
      <c r="AZ15" s="167"/>
      <c r="BA15" s="167"/>
      <c r="BB15" s="167"/>
      <c r="BC15" s="167"/>
      <c r="BF15" s="167" t="s">
        <v>34</v>
      </c>
      <c r="BG15" s="167"/>
      <c r="BH15" s="167"/>
      <c r="BI15" s="167"/>
      <c r="BJ15" s="167"/>
      <c r="BM15" s="167" t="s">
        <v>34</v>
      </c>
      <c r="BN15" s="167"/>
      <c r="BO15" s="167"/>
      <c r="BP15" s="167"/>
      <c r="BQ15" s="167"/>
      <c r="BT15" s="167" t="s">
        <v>34</v>
      </c>
      <c r="BU15" s="167"/>
      <c r="BV15" s="167"/>
      <c r="BW15" s="167"/>
      <c r="BX15" s="167"/>
    </row>
    <row r="16" spans="2:77" ht="4.5" customHeight="1" x14ac:dyDescent="0.25">
      <c r="I16" s="168"/>
      <c r="J16" s="168"/>
      <c r="K16" s="168"/>
      <c r="L16" s="168"/>
      <c r="M16" s="168"/>
      <c r="P16" s="168"/>
      <c r="Q16" s="168"/>
      <c r="R16" s="168"/>
      <c r="S16" s="168"/>
      <c r="T16" s="168"/>
      <c r="W16" s="168"/>
      <c r="X16" s="168"/>
      <c r="Y16" s="168"/>
      <c r="Z16" s="168"/>
      <c r="AA16" s="168"/>
      <c r="AD16" s="168"/>
      <c r="AE16" s="168"/>
      <c r="AF16" s="168"/>
      <c r="AG16" s="168"/>
      <c r="AH16" s="168"/>
      <c r="AK16" s="168"/>
      <c r="AL16" s="168"/>
      <c r="AM16" s="168"/>
      <c r="AN16" s="168"/>
      <c r="AO16" s="168"/>
      <c r="AR16" s="168"/>
      <c r="AS16" s="168"/>
      <c r="AT16" s="168"/>
      <c r="AU16" s="168"/>
      <c r="AV16" s="168"/>
      <c r="AY16" s="168"/>
      <c r="AZ16" s="168"/>
      <c r="BA16" s="168"/>
      <c r="BB16" s="168"/>
      <c r="BC16" s="168"/>
      <c r="BF16" s="168"/>
      <c r="BG16" s="168"/>
      <c r="BH16" s="168"/>
      <c r="BI16" s="168"/>
      <c r="BJ16" s="168"/>
      <c r="BM16" s="168"/>
      <c r="BN16" s="168"/>
      <c r="BO16" s="168"/>
      <c r="BP16" s="168"/>
      <c r="BQ16" s="168"/>
      <c r="BT16" s="168"/>
      <c r="BU16" s="168"/>
      <c r="BV16" s="168"/>
      <c r="BW16" s="168"/>
      <c r="BX16" s="168"/>
    </row>
    <row r="17" spans="9:77" ht="30.2" customHeight="1" x14ac:dyDescent="0.25">
      <c r="I17" s="166" t="s">
        <v>20</v>
      </c>
      <c r="J17" s="166"/>
      <c r="K17" s="166"/>
      <c r="L17" s="166"/>
      <c r="M17" s="35" t="s">
        <v>0</v>
      </c>
      <c r="P17" s="166" t="s">
        <v>20</v>
      </c>
      <c r="Q17" s="166"/>
      <c r="R17" s="166"/>
      <c r="S17" s="166"/>
      <c r="T17" s="35" t="s">
        <v>0</v>
      </c>
      <c r="W17" s="166" t="s">
        <v>20</v>
      </c>
      <c r="X17" s="166"/>
      <c r="Y17" s="166"/>
      <c r="Z17" s="166"/>
      <c r="AA17" s="35" t="s">
        <v>0</v>
      </c>
      <c r="AD17" s="166" t="s">
        <v>20</v>
      </c>
      <c r="AE17" s="166"/>
      <c r="AF17" s="166"/>
      <c r="AG17" s="166"/>
      <c r="AH17" s="35" t="s">
        <v>0</v>
      </c>
      <c r="AK17" s="166" t="s">
        <v>20</v>
      </c>
      <c r="AL17" s="166"/>
      <c r="AM17" s="166"/>
      <c r="AN17" s="166"/>
      <c r="AO17" s="35" t="s">
        <v>0</v>
      </c>
      <c r="AR17" s="166" t="s">
        <v>20</v>
      </c>
      <c r="AS17" s="166"/>
      <c r="AT17" s="166"/>
      <c r="AU17" s="166"/>
      <c r="AV17" s="35" t="s">
        <v>0</v>
      </c>
      <c r="AY17" s="166" t="s">
        <v>20</v>
      </c>
      <c r="AZ17" s="166"/>
      <c r="BA17" s="166"/>
      <c r="BB17" s="166"/>
      <c r="BC17" s="35" t="s">
        <v>0</v>
      </c>
      <c r="BF17" s="166" t="s">
        <v>20</v>
      </c>
      <c r="BG17" s="166"/>
      <c r="BH17" s="166"/>
      <c r="BI17" s="166"/>
      <c r="BJ17" s="35" t="s">
        <v>0</v>
      </c>
      <c r="BM17" s="166" t="s">
        <v>20</v>
      </c>
      <c r="BN17" s="166"/>
      <c r="BO17" s="166"/>
      <c r="BP17" s="166"/>
      <c r="BQ17" s="35" t="s">
        <v>0</v>
      </c>
      <c r="BT17" s="166" t="s">
        <v>20</v>
      </c>
      <c r="BU17" s="166"/>
      <c r="BV17" s="166"/>
      <c r="BW17" s="166"/>
      <c r="BX17" s="35" t="s">
        <v>0</v>
      </c>
    </row>
    <row r="18" spans="9:77" ht="30.2" customHeight="1" x14ac:dyDescent="0.25">
      <c r="I18" s="165" t="s">
        <v>12</v>
      </c>
      <c r="J18" s="165"/>
      <c r="K18" s="165"/>
      <c r="L18" s="165"/>
      <c r="M18" s="40"/>
      <c r="N18" s="20" t="str">
        <f>IF(M18="x",-2,"")</f>
        <v/>
      </c>
      <c r="P18" s="165" t="s">
        <v>12</v>
      </c>
      <c r="Q18" s="165"/>
      <c r="R18" s="165"/>
      <c r="S18" s="165"/>
      <c r="T18" s="40"/>
      <c r="U18" s="20" t="str">
        <f>IF(T18="x",-2,"")</f>
        <v/>
      </c>
      <c r="W18" s="165" t="s">
        <v>12</v>
      </c>
      <c r="X18" s="165"/>
      <c r="Y18" s="165"/>
      <c r="Z18" s="165"/>
      <c r="AA18" s="40"/>
      <c r="AB18" s="20" t="str">
        <f>IF(AA18="x",-2,"")</f>
        <v/>
      </c>
      <c r="AD18" s="165" t="s">
        <v>12</v>
      </c>
      <c r="AE18" s="165"/>
      <c r="AF18" s="165"/>
      <c r="AG18" s="165"/>
      <c r="AH18" s="40"/>
      <c r="AI18" s="20" t="str">
        <f>IF(AH18="x",-2,"")</f>
        <v/>
      </c>
      <c r="AK18" s="165" t="s">
        <v>12</v>
      </c>
      <c r="AL18" s="165"/>
      <c r="AM18" s="165"/>
      <c r="AN18" s="165"/>
      <c r="AO18" s="40"/>
      <c r="AP18" s="20" t="str">
        <f>IF(AO18="x",-2,"")</f>
        <v/>
      </c>
      <c r="AR18" s="165" t="s">
        <v>12</v>
      </c>
      <c r="AS18" s="165"/>
      <c r="AT18" s="165"/>
      <c r="AU18" s="165"/>
      <c r="AV18" s="40"/>
      <c r="AW18" s="20" t="str">
        <f>IF(AV18="x",-2,"")</f>
        <v/>
      </c>
      <c r="AY18" s="165" t="s">
        <v>12</v>
      </c>
      <c r="AZ18" s="165"/>
      <c r="BA18" s="165"/>
      <c r="BB18" s="165"/>
      <c r="BC18" s="40"/>
      <c r="BD18" s="20" t="str">
        <f>IF(BC18="x",-2,"")</f>
        <v/>
      </c>
      <c r="BF18" s="165" t="s">
        <v>12</v>
      </c>
      <c r="BG18" s="165"/>
      <c r="BH18" s="165"/>
      <c r="BI18" s="165"/>
      <c r="BJ18" s="40"/>
      <c r="BK18" s="20" t="str">
        <f>IF(BJ18="x",-2,"")</f>
        <v/>
      </c>
      <c r="BM18" s="165" t="s">
        <v>12</v>
      </c>
      <c r="BN18" s="165"/>
      <c r="BO18" s="165"/>
      <c r="BP18" s="165"/>
      <c r="BQ18" s="40"/>
      <c r="BR18" s="20" t="str">
        <f>IF(BQ18="x",-2,"")</f>
        <v/>
      </c>
      <c r="BT18" s="165" t="s">
        <v>12</v>
      </c>
      <c r="BU18" s="165"/>
      <c r="BV18" s="165"/>
      <c r="BW18" s="165"/>
      <c r="BX18" s="40"/>
      <c r="BY18" s="20" t="str">
        <f>IF(BX18="x",-2,"")</f>
        <v/>
      </c>
    </row>
    <row r="19" spans="9:77" ht="30.2" customHeight="1" x14ac:dyDescent="0.25">
      <c r="I19" s="165" t="s">
        <v>13</v>
      </c>
      <c r="J19" s="165"/>
      <c r="K19" s="165"/>
      <c r="L19" s="165"/>
      <c r="M19" s="40"/>
      <c r="N19" s="21" t="str">
        <f>IF(M19="x",-1,"")</f>
        <v/>
      </c>
      <c r="P19" s="165" t="s">
        <v>13</v>
      </c>
      <c r="Q19" s="165"/>
      <c r="R19" s="165"/>
      <c r="S19" s="165"/>
      <c r="T19" s="40"/>
      <c r="U19" s="21" t="str">
        <f>IF(T19="x",-1,"")</f>
        <v/>
      </c>
      <c r="W19" s="165" t="s">
        <v>13</v>
      </c>
      <c r="X19" s="165"/>
      <c r="Y19" s="165"/>
      <c r="Z19" s="165"/>
      <c r="AA19" s="40"/>
      <c r="AB19" s="21" t="str">
        <f>IF(AA19="x",-1,"")</f>
        <v/>
      </c>
      <c r="AD19" s="165" t="s">
        <v>13</v>
      </c>
      <c r="AE19" s="165"/>
      <c r="AF19" s="165"/>
      <c r="AG19" s="165"/>
      <c r="AH19" s="40"/>
      <c r="AI19" s="21" t="str">
        <f>IF(AH19="x",-1,"")</f>
        <v/>
      </c>
      <c r="AK19" s="165" t="s">
        <v>13</v>
      </c>
      <c r="AL19" s="165"/>
      <c r="AM19" s="165"/>
      <c r="AN19" s="165"/>
      <c r="AO19" s="40"/>
      <c r="AP19" s="21" t="str">
        <f>IF(AO19="x",-1,"")</f>
        <v/>
      </c>
      <c r="AR19" s="165" t="s">
        <v>13</v>
      </c>
      <c r="AS19" s="165"/>
      <c r="AT19" s="165"/>
      <c r="AU19" s="165"/>
      <c r="AV19" s="40"/>
      <c r="AW19" s="21" t="str">
        <f>IF(AV19="x",-1,"")</f>
        <v/>
      </c>
      <c r="AY19" s="165" t="s">
        <v>13</v>
      </c>
      <c r="AZ19" s="165"/>
      <c r="BA19" s="165"/>
      <c r="BB19" s="165"/>
      <c r="BC19" s="40"/>
      <c r="BD19" s="21" t="str">
        <f>IF(BC19="x",-1,"")</f>
        <v/>
      </c>
      <c r="BF19" s="165" t="s">
        <v>13</v>
      </c>
      <c r="BG19" s="165"/>
      <c r="BH19" s="165"/>
      <c r="BI19" s="165"/>
      <c r="BJ19" s="40"/>
      <c r="BK19" s="21" t="str">
        <f>IF(BJ19="x",-1,"")</f>
        <v/>
      </c>
      <c r="BM19" s="165" t="s">
        <v>13</v>
      </c>
      <c r="BN19" s="165"/>
      <c r="BO19" s="165"/>
      <c r="BP19" s="165"/>
      <c r="BQ19" s="40"/>
      <c r="BR19" s="21" t="str">
        <f>IF(BQ19="x",-1,"")</f>
        <v/>
      </c>
      <c r="BT19" s="165" t="s">
        <v>13</v>
      </c>
      <c r="BU19" s="165"/>
      <c r="BV19" s="165"/>
      <c r="BW19" s="165"/>
      <c r="BX19" s="40"/>
      <c r="BY19" s="21" t="str">
        <f>IF(BX19="x",-1,"")</f>
        <v/>
      </c>
    </row>
    <row r="20" spans="9:77" ht="30.2" customHeight="1" x14ac:dyDescent="0.25">
      <c r="I20" s="165" t="s">
        <v>14</v>
      </c>
      <c r="J20" s="165"/>
      <c r="K20" s="165"/>
      <c r="L20" s="165"/>
      <c r="M20" s="40"/>
      <c r="N20" s="21" t="str">
        <f>IF(M20="x",0,"")</f>
        <v/>
      </c>
      <c r="P20" s="165" t="s">
        <v>14</v>
      </c>
      <c r="Q20" s="165"/>
      <c r="R20" s="165"/>
      <c r="S20" s="165"/>
      <c r="T20" s="40"/>
      <c r="U20" s="21" t="str">
        <f>IF(T20="x",0,"")</f>
        <v/>
      </c>
      <c r="W20" s="165" t="s">
        <v>14</v>
      </c>
      <c r="X20" s="165"/>
      <c r="Y20" s="165"/>
      <c r="Z20" s="165"/>
      <c r="AA20" s="40"/>
      <c r="AB20" s="21" t="str">
        <f>IF(AA20="x",0,"")</f>
        <v/>
      </c>
      <c r="AD20" s="165" t="s">
        <v>14</v>
      </c>
      <c r="AE20" s="165"/>
      <c r="AF20" s="165"/>
      <c r="AG20" s="165"/>
      <c r="AH20" s="40"/>
      <c r="AI20" s="21" t="str">
        <f>IF(AH20="x",0,"")</f>
        <v/>
      </c>
      <c r="AK20" s="165" t="s">
        <v>14</v>
      </c>
      <c r="AL20" s="165"/>
      <c r="AM20" s="165"/>
      <c r="AN20" s="165"/>
      <c r="AO20" s="40"/>
      <c r="AP20" s="21" t="str">
        <f>IF(AO20="x",0,"")</f>
        <v/>
      </c>
      <c r="AR20" s="165" t="s">
        <v>14</v>
      </c>
      <c r="AS20" s="165"/>
      <c r="AT20" s="165"/>
      <c r="AU20" s="165"/>
      <c r="AV20" s="40"/>
      <c r="AW20" s="21" t="str">
        <f>IF(AV20="x",0,"")</f>
        <v/>
      </c>
      <c r="AY20" s="165" t="s">
        <v>14</v>
      </c>
      <c r="AZ20" s="165"/>
      <c r="BA20" s="165"/>
      <c r="BB20" s="165"/>
      <c r="BC20" s="40"/>
      <c r="BD20" s="21" t="str">
        <f>IF(BC20="x",0,"")</f>
        <v/>
      </c>
      <c r="BF20" s="165" t="s">
        <v>14</v>
      </c>
      <c r="BG20" s="165"/>
      <c r="BH20" s="165"/>
      <c r="BI20" s="165"/>
      <c r="BJ20" s="40"/>
      <c r="BK20" s="21" t="str">
        <f>IF(BJ20="x",0,"")</f>
        <v/>
      </c>
      <c r="BM20" s="165" t="s">
        <v>14</v>
      </c>
      <c r="BN20" s="165"/>
      <c r="BO20" s="165"/>
      <c r="BP20" s="165"/>
      <c r="BQ20" s="40"/>
      <c r="BR20" s="21" t="str">
        <f>IF(BQ20="x",0,"")</f>
        <v/>
      </c>
      <c r="BT20" s="165" t="s">
        <v>14</v>
      </c>
      <c r="BU20" s="165"/>
      <c r="BV20" s="165"/>
      <c r="BW20" s="165"/>
      <c r="BX20" s="40"/>
      <c r="BY20" s="21" t="str">
        <f>IF(BX20="x",0,"")</f>
        <v/>
      </c>
    </row>
    <row r="21" spans="9:77" ht="30.2" customHeight="1" x14ac:dyDescent="0.25">
      <c r="I21" s="165" t="s">
        <v>17</v>
      </c>
      <c r="J21" s="165"/>
      <c r="K21" s="165"/>
      <c r="L21" s="165"/>
      <c r="M21" s="40"/>
      <c r="N21" s="21" t="str">
        <f>IF(M21="x",1,"")</f>
        <v/>
      </c>
      <c r="P21" s="165" t="s">
        <v>17</v>
      </c>
      <c r="Q21" s="165"/>
      <c r="R21" s="165"/>
      <c r="S21" s="165"/>
      <c r="T21" s="40"/>
      <c r="U21" s="21" t="str">
        <f>IF(T21="x",1,"")</f>
        <v/>
      </c>
      <c r="W21" s="165" t="s">
        <v>17</v>
      </c>
      <c r="X21" s="165"/>
      <c r="Y21" s="165"/>
      <c r="Z21" s="165"/>
      <c r="AA21" s="40"/>
      <c r="AB21" s="21" t="str">
        <f>IF(AA21="x",1,"")</f>
        <v/>
      </c>
      <c r="AD21" s="165" t="s">
        <v>17</v>
      </c>
      <c r="AE21" s="165"/>
      <c r="AF21" s="165"/>
      <c r="AG21" s="165"/>
      <c r="AH21" s="40"/>
      <c r="AI21" s="21" t="str">
        <f>IF(AH21="x",1,"")</f>
        <v/>
      </c>
      <c r="AK21" s="165" t="s">
        <v>17</v>
      </c>
      <c r="AL21" s="165"/>
      <c r="AM21" s="165"/>
      <c r="AN21" s="165"/>
      <c r="AO21" s="40"/>
      <c r="AP21" s="21" t="str">
        <f>IF(AO21="x",1,"")</f>
        <v/>
      </c>
      <c r="AR21" s="165" t="s">
        <v>17</v>
      </c>
      <c r="AS21" s="165"/>
      <c r="AT21" s="165"/>
      <c r="AU21" s="165"/>
      <c r="AV21" s="40"/>
      <c r="AW21" s="21" t="str">
        <f>IF(AV21="x",1,"")</f>
        <v/>
      </c>
      <c r="AY21" s="165" t="s">
        <v>17</v>
      </c>
      <c r="AZ21" s="165"/>
      <c r="BA21" s="165"/>
      <c r="BB21" s="165"/>
      <c r="BC21" s="40"/>
      <c r="BD21" s="21" t="str">
        <f>IF(BC21="x",1,"")</f>
        <v/>
      </c>
      <c r="BF21" s="165" t="s">
        <v>17</v>
      </c>
      <c r="BG21" s="165"/>
      <c r="BH21" s="165"/>
      <c r="BI21" s="165"/>
      <c r="BJ21" s="40"/>
      <c r="BK21" s="21" t="str">
        <f>IF(BJ21="x",1,"")</f>
        <v/>
      </c>
      <c r="BM21" s="165" t="s">
        <v>17</v>
      </c>
      <c r="BN21" s="165"/>
      <c r="BO21" s="165"/>
      <c r="BP21" s="165"/>
      <c r="BQ21" s="40"/>
      <c r="BR21" s="21" t="str">
        <f>IF(BQ21="x",1,"")</f>
        <v/>
      </c>
      <c r="BT21" s="165" t="s">
        <v>17</v>
      </c>
      <c r="BU21" s="165"/>
      <c r="BV21" s="165"/>
      <c r="BW21" s="165"/>
      <c r="BX21" s="40"/>
      <c r="BY21" s="21" t="str">
        <f>IF(BX21="x",1,"")</f>
        <v/>
      </c>
    </row>
    <row r="22" spans="9:77" ht="30.2" customHeight="1" x14ac:dyDescent="0.25">
      <c r="I22" s="165" t="s">
        <v>15</v>
      </c>
      <c r="J22" s="165"/>
      <c r="K22" s="165"/>
      <c r="L22" s="165"/>
      <c r="M22" s="40"/>
      <c r="N22" s="21" t="str">
        <f>IF(M22="x",2,"")</f>
        <v/>
      </c>
      <c r="P22" s="165" t="s">
        <v>15</v>
      </c>
      <c r="Q22" s="165"/>
      <c r="R22" s="165"/>
      <c r="S22" s="165"/>
      <c r="T22" s="40"/>
      <c r="U22" s="21" t="str">
        <f>IF(T22="x",2,"")</f>
        <v/>
      </c>
      <c r="W22" s="165" t="s">
        <v>15</v>
      </c>
      <c r="X22" s="165"/>
      <c r="Y22" s="165"/>
      <c r="Z22" s="165"/>
      <c r="AA22" s="40"/>
      <c r="AB22" s="21" t="str">
        <f>IF(AA22="x",2,"")</f>
        <v/>
      </c>
      <c r="AD22" s="165" t="s">
        <v>15</v>
      </c>
      <c r="AE22" s="165"/>
      <c r="AF22" s="165"/>
      <c r="AG22" s="165"/>
      <c r="AH22" s="40"/>
      <c r="AI22" s="21" t="str">
        <f>IF(AH22="x",2,"")</f>
        <v/>
      </c>
      <c r="AK22" s="165" t="s">
        <v>15</v>
      </c>
      <c r="AL22" s="165"/>
      <c r="AM22" s="165"/>
      <c r="AN22" s="165"/>
      <c r="AO22" s="40"/>
      <c r="AP22" s="21" t="str">
        <f>IF(AO22="x",2,"")</f>
        <v/>
      </c>
      <c r="AR22" s="165" t="s">
        <v>15</v>
      </c>
      <c r="AS22" s="165"/>
      <c r="AT22" s="165"/>
      <c r="AU22" s="165"/>
      <c r="AV22" s="40"/>
      <c r="AW22" s="21" t="str">
        <f>IF(AV22="x",2,"")</f>
        <v/>
      </c>
      <c r="AY22" s="165" t="s">
        <v>15</v>
      </c>
      <c r="AZ22" s="165"/>
      <c r="BA22" s="165"/>
      <c r="BB22" s="165"/>
      <c r="BC22" s="40"/>
      <c r="BD22" s="21" t="str">
        <f>IF(BC22="x",2,"")</f>
        <v/>
      </c>
      <c r="BF22" s="165" t="s">
        <v>15</v>
      </c>
      <c r="BG22" s="165"/>
      <c r="BH22" s="165"/>
      <c r="BI22" s="165"/>
      <c r="BJ22" s="40"/>
      <c r="BK22" s="21" t="str">
        <f>IF(BJ22="x",2,"")</f>
        <v/>
      </c>
      <c r="BM22" s="165" t="s">
        <v>15</v>
      </c>
      <c r="BN22" s="165"/>
      <c r="BO22" s="165"/>
      <c r="BP22" s="165"/>
      <c r="BQ22" s="40"/>
      <c r="BR22" s="21" t="str">
        <f>IF(BQ22="x",2,"")</f>
        <v/>
      </c>
      <c r="BT22" s="165" t="s">
        <v>15</v>
      </c>
      <c r="BU22" s="165"/>
      <c r="BV22" s="165"/>
      <c r="BW22" s="165"/>
      <c r="BX22" s="40"/>
      <c r="BY22" s="21" t="str">
        <f>IF(BX22="x",2,"")</f>
        <v/>
      </c>
    </row>
    <row r="23" spans="9:77" ht="30.2" customHeight="1" x14ac:dyDescent="0.25">
      <c r="I23" s="165" t="s">
        <v>16</v>
      </c>
      <c r="J23" s="165"/>
      <c r="K23" s="165"/>
      <c r="L23" s="165"/>
      <c r="M23" s="40"/>
      <c r="N23" s="21" t="str">
        <f>IF(M23="x",3,"")</f>
        <v/>
      </c>
      <c r="P23" s="165" t="s">
        <v>16</v>
      </c>
      <c r="Q23" s="165"/>
      <c r="R23" s="165"/>
      <c r="S23" s="165"/>
      <c r="T23" s="40"/>
      <c r="U23" s="21" t="str">
        <f>IF(T23="x",3,"")</f>
        <v/>
      </c>
      <c r="W23" s="165" t="s">
        <v>16</v>
      </c>
      <c r="X23" s="165"/>
      <c r="Y23" s="165"/>
      <c r="Z23" s="165"/>
      <c r="AA23" s="40"/>
      <c r="AB23" s="21" t="str">
        <f>IF(AA23="x",3,"")</f>
        <v/>
      </c>
      <c r="AD23" s="165" t="s">
        <v>16</v>
      </c>
      <c r="AE23" s="165"/>
      <c r="AF23" s="165"/>
      <c r="AG23" s="165"/>
      <c r="AH23" s="40"/>
      <c r="AI23" s="21" t="str">
        <f>IF(AH23="x",3,"")</f>
        <v/>
      </c>
      <c r="AK23" s="165" t="s">
        <v>16</v>
      </c>
      <c r="AL23" s="165"/>
      <c r="AM23" s="165"/>
      <c r="AN23" s="165"/>
      <c r="AO23" s="40"/>
      <c r="AP23" s="21" t="str">
        <f>IF(AO23="x",3,"")</f>
        <v/>
      </c>
      <c r="AR23" s="165" t="s">
        <v>16</v>
      </c>
      <c r="AS23" s="165"/>
      <c r="AT23" s="165"/>
      <c r="AU23" s="165"/>
      <c r="AV23" s="40"/>
      <c r="AW23" s="21" t="str">
        <f>IF(AV23="x",3,"")</f>
        <v/>
      </c>
      <c r="AY23" s="165" t="s">
        <v>16</v>
      </c>
      <c r="AZ23" s="165"/>
      <c r="BA23" s="165"/>
      <c r="BB23" s="165"/>
      <c r="BC23" s="40"/>
      <c r="BD23" s="21" t="str">
        <f>IF(BC23="x",3,"")</f>
        <v/>
      </c>
      <c r="BF23" s="165" t="s">
        <v>16</v>
      </c>
      <c r="BG23" s="165"/>
      <c r="BH23" s="165"/>
      <c r="BI23" s="165"/>
      <c r="BJ23" s="40"/>
      <c r="BK23" s="21" t="str">
        <f>IF(BJ23="x",3,"")</f>
        <v/>
      </c>
      <c r="BM23" s="165" t="s">
        <v>16</v>
      </c>
      <c r="BN23" s="165"/>
      <c r="BO23" s="165"/>
      <c r="BP23" s="165"/>
      <c r="BQ23" s="40"/>
      <c r="BR23" s="21" t="str">
        <f>IF(BQ23="x",3,"")</f>
        <v/>
      </c>
      <c r="BT23" s="165" t="s">
        <v>16</v>
      </c>
      <c r="BU23" s="165"/>
      <c r="BV23" s="165"/>
      <c r="BW23" s="165"/>
      <c r="BX23" s="40"/>
      <c r="BY23" s="21" t="str">
        <f>IF(BX23="x",3,"")</f>
        <v/>
      </c>
    </row>
    <row r="24" spans="9:77" ht="9.1999999999999993" customHeight="1" x14ac:dyDescent="0.25"/>
    <row r="25" spans="9:77" ht="21" x14ac:dyDescent="0.25">
      <c r="I25" s="36" t="s">
        <v>43</v>
      </c>
      <c r="J25" s="37">
        <f>SUM(N18:N23)</f>
        <v>0</v>
      </c>
      <c r="K25" s="38" t="s">
        <v>11</v>
      </c>
      <c r="P25" s="36" t="s">
        <v>43</v>
      </c>
      <c r="Q25" s="37">
        <f>SUM(U18:U23)</f>
        <v>0</v>
      </c>
      <c r="R25" s="38" t="s">
        <v>11</v>
      </c>
      <c r="W25" s="36" t="s">
        <v>43</v>
      </c>
      <c r="X25" s="37">
        <f>SUM(AB18:AB23)</f>
        <v>0</v>
      </c>
      <c r="Y25" s="38" t="s">
        <v>11</v>
      </c>
      <c r="AD25" s="36" t="s">
        <v>43</v>
      </c>
      <c r="AE25" s="37">
        <f>SUM(AI18:AI23)</f>
        <v>0</v>
      </c>
      <c r="AF25" s="38" t="s">
        <v>11</v>
      </c>
      <c r="AK25" s="36" t="s">
        <v>43</v>
      </c>
      <c r="AL25" s="37">
        <f>SUM(AP18:AP23)</f>
        <v>0</v>
      </c>
      <c r="AM25" s="38" t="s">
        <v>11</v>
      </c>
      <c r="AR25" s="36" t="s">
        <v>43</v>
      </c>
      <c r="AS25" s="37">
        <f>SUM(AW18:AW23)</f>
        <v>0</v>
      </c>
      <c r="AT25" s="38" t="s">
        <v>11</v>
      </c>
      <c r="AY25" s="36" t="s">
        <v>43</v>
      </c>
      <c r="AZ25" s="37">
        <f>SUM(BD18:BD23)</f>
        <v>0</v>
      </c>
      <c r="BA25" s="38" t="s">
        <v>11</v>
      </c>
      <c r="BF25" s="36" t="s">
        <v>43</v>
      </c>
      <c r="BG25" s="37">
        <f>SUM(BK18:BK23)</f>
        <v>0</v>
      </c>
      <c r="BH25" s="38" t="s">
        <v>11</v>
      </c>
      <c r="BM25" s="36" t="s">
        <v>43</v>
      </c>
      <c r="BN25" s="37">
        <f>SUM(BR18:BR23)</f>
        <v>0</v>
      </c>
      <c r="BO25" s="38" t="s">
        <v>11</v>
      </c>
      <c r="BT25" s="36" t="s">
        <v>43</v>
      </c>
      <c r="BU25" s="37">
        <f>SUM(BY18:BY23)</f>
        <v>0</v>
      </c>
      <c r="BV25" s="38" t="s">
        <v>11</v>
      </c>
    </row>
    <row r="26" spans="9:77" ht="9.1999999999999993" customHeight="1" x14ac:dyDescent="0.25">
      <c r="I26" s="39"/>
      <c r="P26" s="39"/>
      <c r="W26" s="39"/>
      <c r="AD26" s="39"/>
      <c r="AK26" s="39"/>
      <c r="AR26" s="39"/>
      <c r="AY26" s="39"/>
      <c r="BF26" s="39"/>
      <c r="BM26" s="39"/>
      <c r="BT26" s="39"/>
    </row>
    <row r="27" spans="9:77" ht="21" x14ac:dyDescent="0.25">
      <c r="I27" s="36" t="s">
        <v>45</v>
      </c>
      <c r="J27" s="37">
        <f>J13+J25</f>
        <v>0</v>
      </c>
      <c r="K27" s="38" t="s">
        <v>11</v>
      </c>
      <c r="P27" s="36" t="s">
        <v>45</v>
      </c>
      <c r="Q27" s="37">
        <f>Q13+Q25</f>
        <v>0</v>
      </c>
      <c r="R27" s="38" t="s">
        <v>11</v>
      </c>
      <c r="W27" s="36" t="s">
        <v>45</v>
      </c>
      <c r="X27" s="37">
        <f>X13+X25</f>
        <v>0</v>
      </c>
      <c r="Y27" s="38" t="s">
        <v>11</v>
      </c>
      <c r="AD27" s="36" t="s">
        <v>45</v>
      </c>
      <c r="AE27" s="37">
        <f>AE13+AE25</f>
        <v>0</v>
      </c>
      <c r="AF27" s="38" t="s">
        <v>11</v>
      </c>
      <c r="AK27" s="36" t="s">
        <v>45</v>
      </c>
      <c r="AL27" s="37">
        <f>AL13+AL25</f>
        <v>0</v>
      </c>
      <c r="AM27" s="38" t="s">
        <v>11</v>
      </c>
      <c r="AR27" s="36" t="s">
        <v>45</v>
      </c>
      <c r="AS27" s="37">
        <f>AS13+AS25</f>
        <v>0</v>
      </c>
      <c r="AT27" s="38" t="s">
        <v>11</v>
      </c>
      <c r="AY27" s="36" t="s">
        <v>45</v>
      </c>
      <c r="AZ27" s="37">
        <f>AZ13+AZ25</f>
        <v>0</v>
      </c>
      <c r="BA27" s="38" t="s">
        <v>11</v>
      </c>
      <c r="BF27" s="36" t="s">
        <v>45</v>
      </c>
      <c r="BG27" s="37">
        <f>BG13+BG25</f>
        <v>0</v>
      </c>
      <c r="BH27" s="38" t="s">
        <v>11</v>
      </c>
      <c r="BM27" s="36" t="s">
        <v>45</v>
      </c>
      <c r="BN27" s="37">
        <f>BN13+BN25</f>
        <v>0</v>
      </c>
      <c r="BO27" s="38" t="s">
        <v>11</v>
      </c>
      <c r="BT27" s="36" t="s">
        <v>45</v>
      </c>
      <c r="BU27" s="37">
        <f>BU13+BU25</f>
        <v>0</v>
      </c>
      <c r="BV27" s="38" t="s">
        <v>11</v>
      </c>
    </row>
    <row r="29" spans="9:77" ht="14.85" customHeight="1" x14ac:dyDescent="0.25"/>
  </sheetData>
  <sheetProtection sheet="1" formatCells="0"/>
  <mergeCells count="166">
    <mergeCell ref="BM23:BP23"/>
    <mergeCell ref="BT23:BW23"/>
    <mergeCell ref="BM22:BP22"/>
    <mergeCell ref="BT22:BW22"/>
    <mergeCell ref="I23:L23"/>
    <mergeCell ref="P23:S23"/>
    <mergeCell ref="W23:Z23"/>
    <mergeCell ref="AD23:AG23"/>
    <mergeCell ref="AK23:AN23"/>
    <mergeCell ref="AR23:AU23"/>
    <mergeCell ref="AY23:BB23"/>
    <mergeCell ref="BF23:BI23"/>
    <mergeCell ref="BT21:BW21"/>
    <mergeCell ref="I22:L22"/>
    <mergeCell ref="P22:S22"/>
    <mergeCell ref="W22:Z22"/>
    <mergeCell ref="AD22:AG22"/>
    <mergeCell ref="AK22:AN22"/>
    <mergeCell ref="AR22:AU22"/>
    <mergeCell ref="AY22:BB22"/>
    <mergeCell ref="BF22:BI22"/>
    <mergeCell ref="I21:L21"/>
    <mergeCell ref="P21:S21"/>
    <mergeCell ref="W21:Z21"/>
    <mergeCell ref="AD21:AG21"/>
    <mergeCell ref="AK21:AN21"/>
    <mergeCell ref="AR21:AU21"/>
    <mergeCell ref="AY21:BB21"/>
    <mergeCell ref="BF21:BI21"/>
    <mergeCell ref="BM21:BP21"/>
    <mergeCell ref="BT19:BW19"/>
    <mergeCell ref="I20:L20"/>
    <mergeCell ref="P20:S20"/>
    <mergeCell ref="W20:Z20"/>
    <mergeCell ref="AD20:AG20"/>
    <mergeCell ref="AK20:AN20"/>
    <mergeCell ref="AR20:AU20"/>
    <mergeCell ref="AY20:BB20"/>
    <mergeCell ref="BF20:BI20"/>
    <mergeCell ref="BM20:BP20"/>
    <mergeCell ref="BT20:BW20"/>
    <mergeCell ref="I19:L19"/>
    <mergeCell ref="P19:S19"/>
    <mergeCell ref="W19:Z19"/>
    <mergeCell ref="AD19:AG19"/>
    <mergeCell ref="AK19:AN19"/>
    <mergeCell ref="AR19:AU19"/>
    <mergeCell ref="AY19:BB19"/>
    <mergeCell ref="BF19:BI19"/>
    <mergeCell ref="BM19:BP19"/>
    <mergeCell ref="BT17:BW17"/>
    <mergeCell ref="I18:L18"/>
    <mergeCell ref="P18:S18"/>
    <mergeCell ref="W18:Z18"/>
    <mergeCell ref="AD18:AG18"/>
    <mergeCell ref="AK18:AN18"/>
    <mergeCell ref="AR18:AU18"/>
    <mergeCell ref="AY18:BB18"/>
    <mergeCell ref="BF18:BI18"/>
    <mergeCell ref="BM18:BP18"/>
    <mergeCell ref="BT18:BW18"/>
    <mergeCell ref="I17:L17"/>
    <mergeCell ref="P17:S17"/>
    <mergeCell ref="W17:Z17"/>
    <mergeCell ref="AD17:AG17"/>
    <mergeCell ref="AK17:AN17"/>
    <mergeCell ref="AR17:AU17"/>
    <mergeCell ref="AY17:BB17"/>
    <mergeCell ref="BF17:BI17"/>
    <mergeCell ref="BM17:BP17"/>
    <mergeCell ref="BT15:BX15"/>
    <mergeCell ref="I16:M16"/>
    <mergeCell ref="P16:T16"/>
    <mergeCell ref="W16:AA16"/>
    <mergeCell ref="AD16:AH16"/>
    <mergeCell ref="AK16:AO16"/>
    <mergeCell ref="AR16:AV16"/>
    <mergeCell ref="AY16:BC16"/>
    <mergeCell ref="BF16:BJ16"/>
    <mergeCell ref="BM16:BQ16"/>
    <mergeCell ref="BT16:BX16"/>
    <mergeCell ref="I15:M15"/>
    <mergeCell ref="P15:T15"/>
    <mergeCell ref="W15:AA15"/>
    <mergeCell ref="AD15:AH15"/>
    <mergeCell ref="AK15:AO15"/>
    <mergeCell ref="AR15:AV15"/>
    <mergeCell ref="AY15:BC15"/>
    <mergeCell ref="BF15:BJ15"/>
    <mergeCell ref="BF5:BF6"/>
    <mergeCell ref="BG5:BJ5"/>
    <mergeCell ref="AD5:AD6"/>
    <mergeCell ref="AE5:AH5"/>
    <mergeCell ref="AK5:AK6"/>
    <mergeCell ref="AL5:AO5"/>
    <mergeCell ref="AR5:AR6"/>
    <mergeCell ref="AS5:AV5"/>
    <mergeCell ref="BM15:BQ15"/>
    <mergeCell ref="BN4:BP4"/>
    <mergeCell ref="BU4:BW4"/>
    <mergeCell ref="B5:B6"/>
    <mergeCell ref="C5:F5"/>
    <mergeCell ref="I5:I6"/>
    <mergeCell ref="J5:M5"/>
    <mergeCell ref="P5:P6"/>
    <mergeCell ref="Q5:T5"/>
    <mergeCell ref="W5:W6"/>
    <mergeCell ref="X5:AA5"/>
    <mergeCell ref="BT5:BT6"/>
    <mergeCell ref="BU5:BX5"/>
    <mergeCell ref="BM5:BM6"/>
    <mergeCell ref="BN5:BQ5"/>
    <mergeCell ref="J4:L4"/>
    <mergeCell ref="Q4:S4"/>
    <mergeCell ref="X4:Z4"/>
    <mergeCell ref="AE4:AG4"/>
    <mergeCell ref="AL4:AN4"/>
    <mergeCell ref="AS4:AU4"/>
    <mergeCell ref="AZ4:BB4"/>
    <mergeCell ref="BG4:BI4"/>
    <mergeCell ref="AY5:AY6"/>
    <mergeCell ref="AZ5:BC5"/>
    <mergeCell ref="BV2:BX2"/>
    <mergeCell ref="I3:J3"/>
    <mergeCell ref="L3:M3"/>
    <mergeCell ref="P3:Q3"/>
    <mergeCell ref="S3:T3"/>
    <mergeCell ref="W3:X3"/>
    <mergeCell ref="Z3:AA3"/>
    <mergeCell ref="AR2:AS2"/>
    <mergeCell ref="AT2:AV2"/>
    <mergeCell ref="AY2:AZ2"/>
    <mergeCell ref="BA2:BC2"/>
    <mergeCell ref="BF2:BG2"/>
    <mergeCell ref="BH2:BJ2"/>
    <mergeCell ref="W2:X2"/>
    <mergeCell ref="Y2:AA2"/>
    <mergeCell ref="AD2:AE2"/>
    <mergeCell ref="AF2:AH2"/>
    <mergeCell ref="AK2:AL2"/>
    <mergeCell ref="AM2:AO2"/>
    <mergeCell ref="BT3:BU3"/>
    <mergeCell ref="BW3:BX3"/>
    <mergeCell ref="BM3:BN3"/>
    <mergeCell ref="BP3:BQ3"/>
    <mergeCell ref="AY3:AZ3"/>
    <mergeCell ref="B2:C3"/>
    <mergeCell ref="I2:J2"/>
    <mergeCell ref="K2:M2"/>
    <mergeCell ref="P2:Q2"/>
    <mergeCell ref="R2:T2"/>
    <mergeCell ref="BM2:BN2"/>
    <mergeCell ref="BO2:BQ2"/>
    <mergeCell ref="BT2:BU2"/>
    <mergeCell ref="BB3:BC3"/>
    <mergeCell ref="BF3:BG3"/>
    <mergeCell ref="BI3:BJ3"/>
    <mergeCell ref="AD3:AE3"/>
    <mergeCell ref="AG3:AH3"/>
    <mergeCell ref="AK3:AL3"/>
    <mergeCell ref="AN3:AO3"/>
    <mergeCell ref="AR3:AS3"/>
    <mergeCell ref="AU3:AV3"/>
    <mergeCell ref="D2:D3"/>
    <mergeCell ref="E2:E3"/>
    <mergeCell ref="F2:F3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F1050-F422-4DF0-8E99-E920FB80D1E6}">
  <dimension ref="B1:CL29"/>
  <sheetViews>
    <sheetView showGridLines="0" zoomScaleNormal="100" workbookViewId="0">
      <pane xSplit="7" topLeftCell="H1" activePane="topRight" state="frozen"/>
      <selection pane="topRight" activeCell="I23" sqref="I23:L23"/>
    </sheetView>
  </sheetViews>
  <sheetFormatPr baseColWidth="10" defaultColWidth="9.140625" defaultRowHeight="15" x14ac:dyDescent="0.25"/>
  <cols>
    <col min="1" max="1" width="3.7109375" style="24" customWidth="1"/>
    <col min="2" max="2" width="19.85546875" style="24" customWidth="1"/>
    <col min="3" max="6" width="12.28515625" style="24" customWidth="1"/>
    <col min="7" max="8" width="2.28515625" style="24" customWidth="1"/>
    <col min="9" max="9" width="19.85546875" style="24" bestFit="1" customWidth="1"/>
    <col min="10" max="13" width="11.140625" style="24" customWidth="1"/>
    <col min="14" max="15" width="2.28515625" style="24" customWidth="1"/>
    <col min="16" max="16" width="19.85546875" style="24" bestFit="1" customWidth="1"/>
    <col min="17" max="20" width="11.140625" style="24" customWidth="1"/>
    <col min="21" max="22" width="2.28515625" style="24" customWidth="1"/>
    <col min="23" max="23" width="19.85546875" style="24" bestFit="1" customWidth="1"/>
    <col min="24" max="27" width="11.140625" style="24" customWidth="1"/>
    <col min="28" max="29" width="2.28515625" style="24" customWidth="1"/>
    <col min="30" max="30" width="19.85546875" style="24" bestFit="1" customWidth="1"/>
    <col min="31" max="34" width="11.140625" style="24" customWidth="1"/>
    <col min="35" max="36" width="2.28515625" style="24" customWidth="1"/>
    <col min="37" max="37" width="19.85546875" style="24" bestFit="1" customWidth="1"/>
    <col min="38" max="41" width="11.140625" style="24" customWidth="1"/>
    <col min="42" max="43" width="2.28515625" style="24" customWidth="1"/>
    <col min="44" max="44" width="19.85546875" style="24" bestFit="1" customWidth="1"/>
    <col min="45" max="48" width="11.140625" style="24" customWidth="1"/>
    <col min="49" max="50" width="2.28515625" style="24" customWidth="1"/>
    <col min="51" max="51" width="19.85546875" style="24" bestFit="1" customWidth="1"/>
    <col min="52" max="55" width="11.140625" style="24" customWidth="1"/>
    <col min="56" max="57" width="2.28515625" style="24" customWidth="1"/>
    <col min="58" max="58" width="19.85546875" style="24" bestFit="1" customWidth="1"/>
    <col min="59" max="62" width="11.140625" style="24" customWidth="1"/>
    <col min="63" max="64" width="2.28515625" style="24" customWidth="1"/>
    <col min="65" max="65" width="19.85546875" style="24" bestFit="1" customWidth="1"/>
    <col min="66" max="69" width="11.140625" style="24" customWidth="1"/>
    <col min="70" max="71" width="2.28515625" style="24" customWidth="1"/>
    <col min="72" max="72" width="19.85546875" style="24" bestFit="1" customWidth="1"/>
    <col min="73" max="76" width="11.140625" style="24" customWidth="1"/>
    <col min="77" max="78" width="2.28515625" style="24" customWidth="1"/>
    <col min="79" max="79" width="19.85546875" style="24" bestFit="1" customWidth="1"/>
    <col min="80" max="83" width="11.140625" style="24" customWidth="1"/>
    <col min="84" max="85" width="2.28515625" style="24" customWidth="1"/>
    <col min="86" max="86" width="19.85546875" style="24" bestFit="1" customWidth="1"/>
    <col min="87" max="90" width="11.140625" style="24" customWidth="1"/>
    <col min="91" max="16384" width="9.140625" style="24"/>
  </cols>
  <sheetData>
    <row r="1" spans="2:90" ht="5.25" customHeight="1" thickBot="1" x14ac:dyDescent="0.3"/>
    <row r="2" spans="2:90" ht="23.1" customHeight="1" x14ac:dyDescent="0.3">
      <c r="B2" s="181" t="s">
        <v>137</v>
      </c>
      <c r="C2" s="179"/>
      <c r="D2" s="190" t="s">
        <v>276</v>
      </c>
      <c r="E2" s="192">
        <v>253</v>
      </c>
      <c r="F2" s="194" t="s">
        <v>278</v>
      </c>
      <c r="G2" s="25"/>
      <c r="H2" s="25"/>
      <c r="I2" s="179" t="s">
        <v>117</v>
      </c>
      <c r="J2" s="180"/>
      <c r="K2" s="173" t="s">
        <v>118</v>
      </c>
      <c r="L2" s="173"/>
      <c r="M2" s="174"/>
      <c r="N2" s="25"/>
      <c r="O2" s="25"/>
      <c r="P2" s="179" t="s">
        <v>48</v>
      </c>
      <c r="Q2" s="180"/>
      <c r="R2" s="173" t="s">
        <v>119</v>
      </c>
      <c r="S2" s="173"/>
      <c r="T2" s="174"/>
      <c r="U2" s="25"/>
      <c r="V2" s="25"/>
      <c r="W2" s="179" t="s">
        <v>120</v>
      </c>
      <c r="X2" s="180"/>
      <c r="Y2" s="173" t="s">
        <v>121</v>
      </c>
      <c r="Z2" s="173"/>
      <c r="AA2" s="174"/>
      <c r="AB2" s="25"/>
      <c r="AC2" s="25"/>
      <c r="AD2" s="179" t="s">
        <v>122</v>
      </c>
      <c r="AE2" s="180"/>
      <c r="AF2" s="173" t="s">
        <v>123</v>
      </c>
      <c r="AG2" s="173"/>
      <c r="AH2" s="174"/>
      <c r="AI2" s="25"/>
      <c r="AJ2" s="25"/>
      <c r="AK2" s="179" t="s">
        <v>124</v>
      </c>
      <c r="AL2" s="180"/>
      <c r="AM2" s="173" t="s">
        <v>125</v>
      </c>
      <c r="AN2" s="173"/>
      <c r="AO2" s="174"/>
      <c r="AP2" s="25"/>
      <c r="AQ2" s="25"/>
      <c r="AR2" s="179" t="s">
        <v>126</v>
      </c>
      <c r="AS2" s="180"/>
      <c r="AT2" s="173" t="s">
        <v>127</v>
      </c>
      <c r="AU2" s="173"/>
      <c r="AV2" s="174"/>
      <c r="AW2" s="25"/>
      <c r="AX2" s="25"/>
      <c r="AY2" s="179" t="s">
        <v>128</v>
      </c>
      <c r="AZ2" s="180"/>
      <c r="BA2" s="173" t="s">
        <v>129</v>
      </c>
      <c r="BB2" s="173"/>
      <c r="BC2" s="174"/>
      <c r="BD2" s="25"/>
      <c r="BE2" s="25"/>
      <c r="BF2" s="179" t="s">
        <v>130</v>
      </c>
      <c r="BG2" s="180"/>
      <c r="BH2" s="173" t="s">
        <v>131</v>
      </c>
      <c r="BI2" s="173"/>
      <c r="BJ2" s="174"/>
      <c r="BK2" s="25"/>
      <c r="BL2" s="25"/>
      <c r="BM2" s="179" t="s">
        <v>132</v>
      </c>
      <c r="BN2" s="180"/>
      <c r="BO2" s="173" t="s">
        <v>133</v>
      </c>
      <c r="BP2" s="173"/>
      <c r="BQ2" s="174"/>
      <c r="BR2" s="25"/>
      <c r="BS2" s="25"/>
      <c r="BT2" s="179" t="s">
        <v>134</v>
      </c>
      <c r="BU2" s="180"/>
      <c r="BV2" s="173" t="s">
        <v>135</v>
      </c>
      <c r="BW2" s="173"/>
      <c r="BX2" s="174"/>
      <c r="BY2" s="25"/>
      <c r="BZ2" s="25"/>
      <c r="CA2" s="179" t="s">
        <v>136</v>
      </c>
      <c r="CB2" s="180"/>
      <c r="CC2" s="173" t="s">
        <v>155</v>
      </c>
      <c r="CD2" s="173"/>
      <c r="CE2" s="174"/>
      <c r="CF2" s="25"/>
      <c r="CG2" s="25"/>
      <c r="CH2" s="179" t="s">
        <v>154</v>
      </c>
      <c r="CI2" s="180"/>
      <c r="CJ2" s="196" t="s">
        <v>75</v>
      </c>
      <c r="CK2" s="196"/>
      <c r="CL2" s="197"/>
    </row>
    <row r="3" spans="2:90" ht="23.1" customHeight="1" thickBot="1" x14ac:dyDescent="0.35">
      <c r="B3" s="182"/>
      <c r="C3" s="183"/>
      <c r="D3" s="191"/>
      <c r="E3" s="193"/>
      <c r="F3" s="195"/>
      <c r="G3" s="25"/>
      <c r="H3" s="25"/>
      <c r="I3" s="175" t="s">
        <v>46</v>
      </c>
      <c r="J3" s="176"/>
      <c r="K3" s="23" t="str">
        <f>IF(ISNA(HLOOKUP(J27,Données!$C4:$O5,2,FALSE)),"... mois",HLOOKUP(J27,Données!$C4:$O5,2,FALSE))</f>
        <v>... mois</v>
      </c>
      <c r="L3" s="177" t="str">
        <f>IF(J11&lt;&gt;"",$C11,IF(K11&lt;&gt;"",$D11,IF(L11&lt;&gt;"",$E11,IF(M11&lt;&gt;"",$F11,"..."))))</f>
        <v>...</v>
      </c>
      <c r="M3" s="178"/>
      <c r="N3" s="25"/>
      <c r="O3" s="25"/>
      <c r="P3" s="175" t="s">
        <v>46</v>
      </c>
      <c r="Q3" s="176"/>
      <c r="R3" s="23" t="str">
        <f>IF(ISNA(HLOOKUP(Q27,Données!$C4:$O5,2,FALSE)),"... mois",HLOOKUP(Q27,Données!$C4:$O5,2,FALSE))</f>
        <v>... mois</v>
      </c>
      <c r="S3" s="177" t="str">
        <f>IF(Q11&lt;&gt;"",$C11,IF(R11&lt;&gt;"",$D11,IF(S11&lt;&gt;"",$E11,IF(T11&lt;&gt;"",$F11,"..."))))</f>
        <v>...</v>
      </c>
      <c r="T3" s="178"/>
      <c r="U3" s="25"/>
      <c r="V3" s="25"/>
      <c r="W3" s="175" t="s">
        <v>46</v>
      </c>
      <c r="X3" s="176"/>
      <c r="Y3" s="23" t="str">
        <f>IF(ISNA(HLOOKUP(X27,Données!$C4:$O5,2,FALSE)),"... mois",HLOOKUP(X27,Données!$C4:$O5,2,FALSE))</f>
        <v>... mois</v>
      </c>
      <c r="Z3" s="177" t="str">
        <f>IF(X11&lt;&gt;"",$C11,IF(Y11&lt;&gt;"",$D11,IF(Z11&lt;&gt;"",$E11,IF(AA11&lt;&gt;"",$F11,"..."))))</f>
        <v>...</v>
      </c>
      <c r="AA3" s="178"/>
      <c r="AB3" s="25"/>
      <c r="AC3" s="25"/>
      <c r="AD3" s="175" t="s">
        <v>46</v>
      </c>
      <c r="AE3" s="176"/>
      <c r="AF3" s="23" t="str">
        <f>IF(ISNA(HLOOKUP(AE27,Données!$C4:$O5,2,FALSE)),"... mois",HLOOKUP(AE27,Données!$C4:$O5,2,FALSE))</f>
        <v>... mois</v>
      </c>
      <c r="AG3" s="177" t="str">
        <f>IF(AE11&lt;&gt;"",$C11,IF(AF11&lt;&gt;"",$D11,IF(AG11&lt;&gt;"",$E11,IF(AH11&lt;&gt;"",$F11,"..."))))</f>
        <v>...</v>
      </c>
      <c r="AH3" s="178"/>
      <c r="AI3" s="25"/>
      <c r="AJ3" s="25"/>
      <c r="AK3" s="175" t="s">
        <v>46</v>
      </c>
      <c r="AL3" s="176"/>
      <c r="AM3" s="23" t="str">
        <f>IF(ISNA(HLOOKUP(AL27,Données!$C4:$O5,2,FALSE)),"... mois",HLOOKUP(AL27,Données!$C4:$O5,2,FALSE))</f>
        <v>... mois</v>
      </c>
      <c r="AN3" s="177" t="str">
        <f>IF(AL11&lt;&gt;"",$C11,IF(AM11&lt;&gt;"",$D11,IF(AN11&lt;&gt;"",$E11,IF(AO11&lt;&gt;"",$F11,"..."))))</f>
        <v>...</v>
      </c>
      <c r="AO3" s="178"/>
      <c r="AP3" s="25"/>
      <c r="AQ3" s="25"/>
      <c r="AR3" s="175" t="s">
        <v>46</v>
      </c>
      <c r="AS3" s="176"/>
      <c r="AT3" s="23" t="str">
        <f>IF(ISNA(HLOOKUP(AS27,Données!$C4:$O5,2,FALSE)),"... mois",HLOOKUP(AS27,Données!$C4:$O5,2,FALSE))</f>
        <v>... mois</v>
      </c>
      <c r="AU3" s="177" t="str">
        <f>IF(AS11&lt;&gt;"",$C11,IF(AT11&lt;&gt;"",$D11,IF(AU11&lt;&gt;"",$E11,IF(AV11&lt;&gt;"",$F11,"..."))))</f>
        <v>...</v>
      </c>
      <c r="AV3" s="178"/>
      <c r="AW3" s="25"/>
      <c r="AX3" s="25"/>
      <c r="AY3" s="175" t="s">
        <v>46</v>
      </c>
      <c r="AZ3" s="176"/>
      <c r="BA3" s="23" t="str">
        <f>IF(ISNA(HLOOKUP(AZ27,Données!$C4:$O5,2,FALSE)),"... mois",HLOOKUP(AZ27,Données!$C4:$O5,2,FALSE))</f>
        <v>... mois</v>
      </c>
      <c r="BB3" s="177" t="str">
        <f>IF(AZ11&lt;&gt;"",$C11,IF(BA11&lt;&gt;"",$D11,IF(BB11&lt;&gt;"",$E11,IF(BC11&lt;&gt;"",$F11,"..."))))</f>
        <v>...</v>
      </c>
      <c r="BC3" s="178"/>
      <c r="BD3" s="25"/>
      <c r="BE3" s="25"/>
      <c r="BF3" s="175" t="s">
        <v>46</v>
      </c>
      <c r="BG3" s="176"/>
      <c r="BH3" s="23" t="str">
        <f>IF(ISNA(HLOOKUP(BG27,Données!$C4:$O5,2,FALSE)),"... mois",HLOOKUP(BG27,Données!$C4:$O5,2,FALSE))</f>
        <v>... mois</v>
      </c>
      <c r="BI3" s="177" t="str">
        <f>IF(BG11&lt;&gt;"",$C11,IF(BH11&lt;&gt;"",$D11,IF(BI11&lt;&gt;"",$E11,IF(BJ11&lt;&gt;"",$F11,"..."))))</f>
        <v>...</v>
      </c>
      <c r="BJ3" s="178"/>
      <c r="BK3" s="25"/>
      <c r="BL3" s="25"/>
      <c r="BM3" s="175" t="s">
        <v>46</v>
      </c>
      <c r="BN3" s="176"/>
      <c r="BO3" s="23" t="str">
        <f>IF(ISNA(HLOOKUP(BN27,Données!$C4:$O5,2,FALSE)),"... mois",HLOOKUP(BN27,Données!$C4:$O5,2,FALSE))</f>
        <v>... mois</v>
      </c>
      <c r="BP3" s="177" t="str">
        <f>IF(BN11&lt;&gt;"",$C11,IF(BO11&lt;&gt;"",$D11,IF(BP11&lt;&gt;"",$E11,IF(BQ11&lt;&gt;"",$F11,"..."))))</f>
        <v>...</v>
      </c>
      <c r="BQ3" s="178"/>
      <c r="BR3" s="25"/>
      <c r="BS3" s="25"/>
      <c r="BT3" s="175" t="s">
        <v>46</v>
      </c>
      <c r="BU3" s="176"/>
      <c r="BV3" s="23" t="str">
        <f>IF(ISNA(HLOOKUP(BU27,Données!$C4:$O5,2,FALSE)),"... mois",HLOOKUP(BU27,Données!$C4:$O5,2,FALSE))</f>
        <v>... mois</v>
      </c>
      <c r="BW3" s="177" t="str">
        <f>IF(BU11&lt;&gt;"",$C11,IF(BV11&lt;&gt;"",$D11,IF(BW11&lt;&gt;"",$E11,IF(BX11&lt;&gt;"",$F11,"..."))))</f>
        <v>...</v>
      </c>
      <c r="BX3" s="178"/>
      <c r="BY3" s="25"/>
      <c r="BZ3" s="25"/>
      <c r="CA3" s="175" t="s">
        <v>46</v>
      </c>
      <c r="CB3" s="176"/>
      <c r="CC3" s="23" t="str">
        <f>IF(ISNA(HLOOKUP(CB27,Données!$C4:$O5,2,FALSE)),"... mois",HLOOKUP(CB27,Données!$C4:$O5,2,FALSE))</f>
        <v>... mois</v>
      </c>
      <c r="CD3" s="177" t="str">
        <f>IF(CB11&lt;&gt;"",$C11,IF(CC11&lt;&gt;"",$D11,IF(CD11&lt;&gt;"",$E11,IF(CE11&lt;&gt;"",$F11,"..."))))</f>
        <v>...</v>
      </c>
      <c r="CE3" s="178"/>
      <c r="CF3" s="25"/>
      <c r="CG3" s="25"/>
      <c r="CH3" s="175" t="s">
        <v>46</v>
      </c>
      <c r="CI3" s="176"/>
      <c r="CJ3" s="23" t="str">
        <f>IF(ISNA(HLOOKUP(CI27,Données!$C4:$O5,2,FALSE)),"... mois",HLOOKUP(CI27,Données!$C4:$O5,2,FALSE))</f>
        <v>... mois</v>
      </c>
      <c r="CK3" s="177" t="str">
        <f>IF(CI11&lt;&gt;"",$C11,IF(CJ11&lt;&gt;"",$D11,IF(CK11&lt;&gt;"",$E11,IF(CL11&lt;&gt;"",$F11,"..."))))</f>
        <v>...</v>
      </c>
      <c r="CL3" s="178"/>
    </row>
    <row r="4" spans="2:90" ht="11.45" customHeight="1" x14ac:dyDescent="0.25">
      <c r="I4" s="26"/>
      <c r="J4" s="172"/>
      <c r="K4" s="172"/>
      <c r="L4" s="172"/>
      <c r="M4" s="27"/>
      <c r="P4" s="26"/>
      <c r="Q4" s="172"/>
      <c r="R4" s="172"/>
      <c r="S4" s="172"/>
      <c r="T4" s="27"/>
      <c r="W4" s="26"/>
      <c r="X4" s="172"/>
      <c r="Y4" s="172"/>
      <c r="Z4" s="172"/>
      <c r="AA4" s="27"/>
      <c r="AD4" s="26"/>
      <c r="AE4" s="172"/>
      <c r="AF4" s="172"/>
      <c r="AG4" s="172"/>
      <c r="AH4" s="27"/>
      <c r="AK4" s="26"/>
      <c r="AL4" s="172"/>
      <c r="AM4" s="172"/>
      <c r="AN4" s="172"/>
      <c r="AO4" s="27"/>
      <c r="AR4" s="26"/>
      <c r="AS4" s="172"/>
      <c r="AT4" s="172"/>
      <c r="AU4" s="172"/>
      <c r="AV4" s="27"/>
      <c r="AY4" s="26"/>
      <c r="AZ4" s="172"/>
      <c r="BA4" s="172"/>
      <c r="BB4" s="172"/>
      <c r="BC4" s="27"/>
      <c r="BF4" s="26"/>
      <c r="BG4" s="172"/>
      <c r="BH4" s="172"/>
      <c r="BI4" s="172"/>
      <c r="BJ4" s="27"/>
      <c r="BM4" s="26"/>
      <c r="BN4" s="172"/>
      <c r="BO4" s="172"/>
      <c r="BP4" s="172"/>
      <c r="BQ4" s="27"/>
      <c r="BT4" s="26"/>
      <c r="BU4" s="172"/>
      <c r="BV4" s="172"/>
      <c r="BW4" s="172"/>
      <c r="BX4" s="27"/>
      <c r="CA4" s="26"/>
      <c r="CB4" s="172"/>
      <c r="CC4" s="172"/>
      <c r="CD4" s="172"/>
      <c r="CE4" s="27"/>
      <c r="CH4" s="26"/>
      <c r="CI4" s="172"/>
      <c r="CJ4" s="172"/>
      <c r="CK4" s="172"/>
      <c r="CL4" s="27"/>
    </row>
    <row r="5" spans="2:90" ht="15" customHeight="1" x14ac:dyDescent="0.25">
      <c r="B5" s="166" t="s">
        <v>67</v>
      </c>
      <c r="C5" s="169" t="s">
        <v>0</v>
      </c>
      <c r="D5" s="170"/>
      <c r="E5" s="170"/>
      <c r="F5" s="171"/>
      <c r="I5" s="166" t="s">
        <v>67</v>
      </c>
      <c r="J5" s="169" t="s">
        <v>0</v>
      </c>
      <c r="K5" s="170"/>
      <c r="L5" s="170"/>
      <c r="M5" s="171"/>
      <c r="P5" s="166" t="s">
        <v>67</v>
      </c>
      <c r="Q5" s="169" t="s">
        <v>0</v>
      </c>
      <c r="R5" s="170"/>
      <c r="S5" s="170"/>
      <c r="T5" s="171"/>
      <c r="W5" s="166" t="s">
        <v>67</v>
      </c>
      <c r="X5" s="169" t="s">
        <v>0</v>
      </c>
      <c r="Y5" s="170"/>
      <c r="Z5" s="170"/>
      <c r="AA5" s="171"/>
      <c r="AD5" s="166" t="s">
        <v>67</v>
      </c>
      <c r="AE5" s="169" t="s">
        <v>0</v>
      </c>
      <c r="AF5" s="170"/>
      <c r="AG5" s="170"/>
      <c r="AH5" s="171"/>
      <c r="AK5" s="166" t="s">
        <v>67</v>
      </c>
      <c r="AL5" s="169" t="s">
        <v>0</v>
      </c>
      <c r="AM5" s="170"/>
      <c r="AN5" s="170"/>
      <c r="AO5" s="171"/>
      <c r="AR5" s="166" t="s">
        <v>67</v>
      </c>
      <c r="AS5" s="169" t="s">
        <v>0</v>
      </c>
      <c r="AT5" s="170"/>
      <c r="AU5" s="170"/>
      <c r="AV5" s="171"/>
      <c r="AY5" s="166" t="s">
        <v>67</v>
      </c>
      <c r="AZ5" s="169" t="s">
        <v>0</v>
      </c>
      <c r="BA5" s="170"/>
      <c r="BB5" s="170"/>
      <c r="BC5" s="171"/>
      <c r="BF5" s="166" t="s">
        <v>67</v>
      </c>
      <c r="BG5" s="169" t="s">
        <v>0</v>
      </c>
      <c r="BH5" s="170"/>
      <c r="BI5" s="170"/>
      <c r="BJ5" s="171"/>
      <c r="BM5" s="166" t="s">
        <v>67</v>
      </c>
      <c r="BN5" s="169" t="s">
        <v>0</v>
      </c>
      <c r="BO5" s="170"/>
      <c r="BP5" s="170"/>
      <c r="BQ5" s="171"/>
      <c r="BT5" s="166" t="s">
        <v>67</v>
      </c>
      <c r="BU5" s="169" t="s">
        <v>0</v>
      </c>
      <c r="BV5" s="170"/>
      <c r="BW5" s="170"/>
      <c r="BX5" s="171"/>
      <c r="CA5" s="166" t="s">
        <v>67</v>
      </c>
      <c r="CB5" s="169" t="s">
        <v>0</v>
      </c>
      <c r="CC5" s="170"/>
      <c r="CD5" s="170"/>
      <c r="CE5" s="171"/>
      <c r="CH5" s="166" t="s">
        <v>67</v>
      </c>
      <c r="CI5" s="169" t="s">
        <v>0</v>
      </c>
      <c r="CJ5" s="170"/>
      <c r="CK5" s="170"/>
      <c r="CL5" s="171"/>
    </row>
    <row r="6" spans="2:90" ht="15" customHeight="1" x14ac:dyDescent="0.25">
      <c r="B6" s="166"/>
      <c r="C6" s="28">
        <v>0</v>
      </c>
      <c r="D6" s="29">
        <v>1</v>
      </c>
      <c r="E6" s="29">
        <v>2</v>
      </c>
      <c r="F6" s="30">
        <v>3</v>
      </c>
      <c r="I6" s="166"/>
      <c r="J6" s="28">
        <v>0</v>
      </c>
      <c r="K6" s="29">
        <v>1</v>
      </c>
      <c r="L6" s="29">
        <v>2</v>
      </c>
      <c r="M6" s="30">
        <v>3</v>
      </c>
      <c r="P6" s="166"/>
      <c r="Q6" s="28">
        <v>0</v>
      </c>
      <c r="R6" s="29">
        <v>1</v>
      </c>
      <c r="S6" s="29">
        <v>2</v>
      </c>
      <c r="T6" s="30">
        <v>3</v>
      </c>
      <c r="W6" s="166"/>
      <c r="X6" s="28">
        <v>0</v>
      </c>
      <c r="Y6" s="29">
        <v>1</v>
      </c>
      <c r="Z6" s="29">
        <v>2</v>
      </c>
      <c r="AA6" s="30">
        <v>3</v>
      </c>
      <c r="AD6" s="166"/>
      <c r="AE6" s="28">
        <v>0</v>
      </c>
      <c r="AF6" s="29">
        <v>1</v>
      </c>
      <c r="AG6" s="29">
        <v>2</v>
      </c>
      <c r="AH6" s="30">
        <v>3</v>
      </c>
      <c r="AK6" s="166"/>
      <c r="AL6" s="28">
        <v>0</v>
      </c>
      <c r="AM6" s="29">
        <v>1</v>
      </c>
      <c r="AN6" s="29">
        <v>2</v>
      </c>
      <c r="AO6" s="30">
        <v>3</v>
      </c>
      <c r="AR6" s="166"/>
      <c r="AS6" s="28">
        <v>0</v>
      </c>
      <c r="AT6" s="29">
        <v>1</v>
      </c>
      <c r="AU6" s="29">
        <v>2</v>
      </c>
      <c r="AV6" s="30">
        <v>3</v>
      </c>
      <c r="AY6" s="166"/>
      <c r="AZ6" s="28">
        <v>0</v>
      </c>
      <c r="BA6" s="29">
        <v>1</v>
      </c>
      <c r="BB6" s="29">
        <v>2</v>
      </c>
      <c r="BC6" s="30">
        <v>3</v>
      </c>
      <c r="BF6" s="166"/>
      <c r="BG6" s="28">
        <v>0</v>
      </c>
      <c r="BH6" s="29">
        <v>1</v>
      </c>
      <c r="BI6" s="29">
        <v>2</v>
      </c>
      <c r="BJ6" s="30">
        <v>3</v>
      </c>
      <c r="BM6" s="166"/>
      <c r="BN6" s="28">
        <v>0</v>
      </c>
      <c r="BO6" s="29">
        <v>1</v>
      </c>
      <c r="BP6" s="29">
        <v>2</v>
      </c>
      <c r="BQ6" s="30">
        <v>3</v>
      </c>
      <c r="BT6" s="166"/>
      <c r="BU6" s="28">
        <v>0</v>
      </c>
      <c r="BV6" s="29">
        <v>1</v>
      </c>
      <c r="BW6" s="29">
        <v>2</v>
      </c>
      <c r="BX6" s="30">
        <v>3</v>
      </c>
      <c r="CA6" s="166"/>
      <c r="CB6" s="28">
        <v>0</v>
      </c>
      <c r="CC6" s="29">
        <v>1</v>
      </c>
      <c r="CD6" s="29">
        <v>2</v>
      </c>
      <c r="CE6" s="30">
        <v>3</v>
      </c>
      <c r="CH6" s="166"/>
      <c r="CI6" s="28">
        <v>0</v>
      </c>
      <c r="CJ6" s="29">
        <v>1</v>
      </c>
      <c r="CK6" s="29">
        <v>2</v>
      </c>
      <c r="CL6" s="30">
        <v>3</v>
      </c>
    </row>
    <row r="7" spans="2:90" ht="35.1" customHeight="1" x14ac:dyDescent="0.25">
      <c r="B7" s="31" t="s">
        <v>52</v>
      </c>
      <c r="C7" s="32" t="s">
        <v>1</v>
      </c>
      <c r="D7" s="32" t="s">
        <v>60</v>
      </c>
      <c r="E7" s="32" t="s">
        <v>61</v>
      </c>
      <c r="F7" s="32" t="s">
        <v>2</v>
      </c>
      <c r="I7" s="31" t="s">
        <v>52</v>
      </c>
      <c r="J7" s="40"/>
      <c r="K7" s="40"/>
      <c r="L7" s="40"/>
      <c r="M7" s="40"/>
      <c r="P7" s="31" t="s">
        <v>52</v>
      </c>
      <c r="Q7" s="40"/>
      <c r="R7" s="42"/>
      <c r="S7" s="40"/>
      <c r="T7" s="40"/>
      <c r="W7" s="31" t="s">
        <v>52</v>
      </c>
      <c r="X7" s="40"/>
      <c r="Y7" s="40"/>
      <c r="Z7" s="40"/>
      <c r="AA7" s="40"/>
      <c r="AD7" s="31" t="s">
        <v>52</v>
      </c>
      <c r="AE7" s="40"/>
      <c r="AF7" s="40"/>
      <c r="AG7" s="40"/>
      <c r="AH7" s="40"/>
      <c r="AK7" s="31" t="s">
        <v>52</v>
      </c>
      <c r="AL7" s="40"/>
      <c r="AM7" s="40"/>
      <c r="AN7" s="40"/>
      <c r="AO7" s="40"/>
      <c r="AR7" s="31" t="s">
        <v>52</v>
      </c>
      <c r="AS7" s="40"/>
      <c r="AT7" s="40"/>
      <c r="AU7" s="40"/>
      <c r="AV7" s="40"/>
      <c r="AY7" s="31" t="s">
        <v>52</v>
      </c>
      <c r="AZ7" s="40"/>
      <c r="BA7" s="40"/>
      <c r="BB7" s="40"/>
      <c r="BC7" s="40"/>
      <c r="BF7" s="31" t="s">
        <v>52</v>
      </c>
      <c r="BG7" s="40"/>
      <c r="BH7" s="40"/>
      <c r="BI7" s="40"/>
      <c r="BJ7" s="40"/>
      <c r="BM7" s="31" t="s">
        <v>52</v>
      </c>
      <c r="BN7" s="40"/>
      <c r="BO7" s="40"/>
      <c r="BP7" s="40"/>
      <c r="BQ7" s="40"/>
      <c r="BT7" s="31" t="s">
        <v>52</v>
      </c>
      <c r="BU7" s="40"/>
      <c r="BV7" s="40"/>
      <c r="BW7" s="40"/>
      <c r="BX7" s="40"/>
      <c r="CA7" s="31" t="s">
        <v>52</v>
      </c>
      <c r="CB7" s="40"/>
      <c r="CC7" s="40"/>
      <c r="CD7" s="40"/>
      <c r="CE7" s="40"/>
      <c r="CH7" s="31" t="s">
        <v>52</v>
      </c>
      <c r="CI7" s="40"/>
      <c r="CJ7" s="40"/>
      <c r="CK7" s="40"/>
      <c r="CL7" s="40"/>
    </row>
    <row r="8" spans="2:90" ht="35.1" customHeight="1" x14ac:dyDescent="0.25">
      <c r="B8" s="31" t="s">
        <v>54</v>
      </c>
      <c r="C8" s="33" t="s">
        <v>3</v>
      </c>
      <c r="D8" s="34" t="s">
        <v>62</v>
      </c>
      <c r="E8" s="34" t="s">
        <v>63</v>
      </c>
      <c r="F8" s="34" t="s">
        <v>64</v>
      </c>
      <c r="I8" s="31" t="s">
        <v>54</v>
      </c>
      <c r="J8" s="40"/>
      <c r="K8" s="40"/>
      <c r="L8" s="40"/>
      <c r="M8" s="40"/>
      <c r="P8" s="31" t="s">
        <v>54</v>
      </c>
      <c r="Q8" s="40"/>
      <c r="R8" s="40"/>
      <c r="S8" s="40"/>
      <c r="T8" s="40"/>
      <c r="W8" s="31" t="s">
        <v>54</v>
      </c>
      <c r="X8" s="40"/>
      <c r="Y8" s="40"/>
      <c r="Z8" s="40"/>
      <c r="AA8" s="40"/>
      <c r="AD8" s="31" t="s">
        <v>54</v>
      </c>
      <c r="AE8" s="40"/>
      <c r="AF8" s="40"/>
      <c r="AG8" s="40"/>
      <c r="AH8" s="40"/>
      <c r="AK8" s="31" t="s">
        <v>54</v>
      </c>
      <c r="AL8" s="40"/>
      <c r="AM8" s="40"/>
      <c r="AN8" s="40"/>
      <c r="AO8" s="40"/>
      <c r="AR8" s="31" t="s">
        <v>54</v>
      </c>
      <c r="AS8" s="40"/>
      <c r="AT8" s="40"/>
      <c r="AU8" s="40"/>
      <c r="AV8" s="40"/>
      <c r="AY8" s="31" t="s">
        <v>54</v>
      </c>
      <c r="AZ8" s="40"/>
      <c r="BA8" s="40"/>
      <c r="BB8" s="40"/>
      <c r="BC8" s="40"/>
      <c r="BF8" s="31" t="s">
        <v>54</v>
      </c>
      <c r="BG8" s="40"/>
      <c r="BH8" s="40"/>
      <c r="BI8" s="40"/>
      <c r="BJ8" s="40"/>
      <c r="BM8" s="31" t="s">
        <v>54</v>
      </c>
      <c r="BN8" s="40"/>
      <c r="BO8" s="40"/>
      <c r="BP8" s="40"/>
      <c r="BQ8" s="40"/>
      <c r="BT8" s="31" t="s">
        <v>54</v>
      </c>
      <c r="BU8" s="40"/>
      <c r="BV8" s="40"/>
      <c r="BW8" s="40"/>
      <c r="BX8" s="40"/>
      <c r="CA8" s="31" t="s">
        <v>54</v>
      </c>
      <c r="CB8" s="40"/>
      <c r="CC8" s="40"/>
      <c r="CD8" s="40"/>
      <c r="CE8" s="40"/>
      <c r="CH8" s="31" t="s">
        <v>54</v>
      </c>
      <c r="CI8" s="40"/>
      <c r="CJ8" s="40"/>
      <c r="CK8" s="40"/>
      <c r="CL8" s="40"/>
    </row>
    <row r="9" spans="2:90" ht="35.1" customHeight="1" x14ac:dyDescent="0.25">
      <c r="B9" s="35" t="s">
        <v>4</v>
      </c>
      <c r="C9" s="33" t="s">
        <v>65</v>
      </c>
      <c r="D9" s="33" t="s">
        <v>6</v>
      </c>
      <c r="E9" s="33" t="s">
        <v>7</v>
      </c>
      <c r="F9" s="33" t="s">
        <v>8</v>
      </c>
      <c r="I9" s="35" t="s">
        <v>4</v>
      </c>
      <c r="J9" s="40"/>
      <c r="K9" s="40"/>
      <c r="L9" s="40"/>
      <c r="M9" s="40"/>
      <c r="P9" s="35" t="s">
        <v>4</v>
      </c>
      <c r="Q9" s="40"/>
      <c r="R9" s="40"/>
      <c r="S9" s="40"/>
      <c r="T9" s="40"/>
      <c r="W9" s="35" t="s">
        <v>4</v>
      </c>
      <c r="X9" s="40"/>
      <c r="Y9" s="40"/>
      <c r="Z9" s="40"/>
      <c r="AA9" s="40"/>
      <c r="AD9" s="35" t="s">
        <v>4</v>
      </c>
      <c r="AE9" s="40"/>
      <c r="AF9" s="40"/>
      <c r="AG9" s="40"/>
      <c r="AH9" s="40"/>
      <c r="AK9" s="35" t="s">
        <v>4</v>
      </c>
      <c r="AL9" s="40"/>
      <c r="AM9" s="40"/>
      <c r="AN9" s="40"/>
      <c r="AO9" s="40"/>
      <c r="AR9" s="35" t="s">
        <v>4</v>
      </c>
      <c r="AS9" s="40"/>
      <c r="AT9" s="40"/>
      <c r="AU9" s="40"/>
      <c r="AV9" s="40"/>
      <c r="AY9" s="35" t="s">
        <v>4</v>
      </c>
      <c r="AZ9" s="40"/>
      <c r="BA9" s="40"/>
      <c r="BB9" s="40"/>
      <c r="BC9" s="40"/>
      <c r="BF9" s="35" t="s">
        <v>4</v>
      </c>
      <c r="BG9" s="40"/>
      <c r="BH9" s="40"/>
      <c r="BI9" s="40"/>
      <c r="BJ9" s="40"/>
      <c r="BM9" s="35" t="s">
        <v>4</v>
      </c>
      <c r="BN9" s="40"/>
      <c r="BO9" s="40"/>
      <c r="BP9" s="40"/>
      <c r="BQ9" s="40"/>
      <c r="BT9" s="35" t="s">
        <v>4</v>
      </c>
      <c r="BU9" s="40"/>
      <c r="BV9" s="40"/>
      <c r="BW9" s="40"/>
      <c r="BX9" s="40"/>
      <c r="CA9" s="35" t="s">
        <v>4</v>
      </c>
      <c r="CB9" s="40"/>
      <c r="CC9" s="40"/>
      <c r="CD9" s="40"/>
      <c r="CE9" s="40"/>
      <c r="CH9" s="35" t="s">
        <v>4</v>
      </c>
      <c r="CI9" s="40"/>
      <c r="CJ9" s="40"/>
      <c r="CK9" s="40"/>
      <c r="CL9" s="40"/>
    </row>
    <row r="10" spans="2:90" ht="35.1" customHeight="1" x14ac:dyDescent="0.25">
      <c r="B10" s="31" t="s">
        <v>9</v>
      </c>
      <c r="C10" s="33" t="s">
        <v>5</v>
      </c>
      <c r="D10" s="32" t="s">
        <v>71</v>
      </c>
      <c r="E10" s="32" t="s">
        <v>72</v>
      </c>
      <c r="F10" s="32" t="s">
        <v>73</v>
      </c>
      <c r="I10" s="31" t="s">
        <v>9</v>
      </c>
      <c r="J10" s="40"/>
      <c r="K10" s="40"/>
      <c r="L10" s="40"/>
      <c r="M10" s="40"/>
      <c r="P10" s="31" t="s">
        <v>9</v>
      </c>
      <c r="Q10" s="40"/>
      <c r="R10" s="40"/>
      <c r="S10" s="40"/>
      <c r="T10" s="40"/>
      <c r="W10" s="31" t="s">
        <v>9</v>
      </c>
      <c r="X10" s="40"/>
      <c r="Y10" s="40"/>
      <c r="Z10" s="40"/>
      <c r="AA10" s="40"/>
      <c r="AD10" s="31" t="s">
        <v>9</v>
      </c>
      <c r="AE10" s="40"/>
      <c r="AF10" s="40"/>
      <c r="AG10" s="40"/>
      <c r="AH10" s="40"/>
      <c r="AK10" s="31" t="s">
        <v>9</v>
      </c>
      <c r="AL10" s="40"/>
      <c r="AM10" s="40"/>
      <c r="AN10" s="40"/>
      <c r="AO10" s="40"/>
      <c r="AR10" s="31" t="s">
        <v>9</v>
      </c>
      <c r="AS10" s="40"/>
      <c r="AT10" s="40"/>
      <c r="AU10" s="40"/>
      <c r="AV10" s="40"/>
      <c r="AY10" s="31" t="s">
        <v>9</v>
      </c>
      <c r="AZ10" s="40"/>
      <c r="BA10" s="40"/>
      <c r="BB10" s="40"/>
      <c r="BC10" s="40"/>
      <c r="BF10" s="31" t="s">
        <v>9</v>
      </c>
      <c r="BG10" s="40"/>
      <c r="BH10" s="40"/>
      <c r="BI10" s="40"/>
      <c r="BJ10" s="40"/>
      <c r="BM10" s="31" t="s">
        <v>9</v>
      </c>
      <c r="BN10" s="40"/>
      <c r="BO10" s="40"/>
      <c r="BP10" s="40"/>
      <c r="BQ10" s="40"/>
      <c r="BT10" s="31" t="s">
        <v>9</v>
      </c>
      <c r="BU10" s="40"/>
      <c r="BV10" s="40"/>
      <c r="BW10" s="40"/>
      <c r="BX10" s="40"/>
      <c r="CA10" s="31" t="s">
        <v>9</v>
      </c>
      <c r="CB10" s="40"/>
      <c r="CC10" s="40"/>
      <c r="CD10" s="40"/>
      <c r="CE10" s="40"/>
      <c r="CH10" s="31" t="s">
        <v>9</v>
      </c>
      <c r="CI10" s="40"/>
      <c r="CJ10" s="40"/>
      <c r="CK10" s="40"/>
      <c r="CL10" s="40"/>
    </row>
    <row r="11" spans="2:90" ht="35.1" customHeight="1" x14ac:dyDescent="0.25">
      <c r="B11" s="31" t="s">
        <v>53</v>
      </c>
      <c r="C11" s="32" t="s">
        <v>66</v>
      </c>
      <c r="D11" s="32" t="s">
        <v>70</v>
      </c>
      <c r="E11" s="32" t="s">
        <v>69</v>
      </c>
      <c r="F11" s="32" t="s">
        <v>68</v>
      </c>
      <c r="I11" s="31" t="s">
        <v>53</v>
      </c>
      <c r="J11" s="40"/>
      <c r="K11" s="40"/>
      <c r="L11" s="40"/>
      <c r="M11" s="40"/>
      <c r="P11" s="31" t="s">
        <v>53</v>
      </c>
      <c r="Q11" s="40"/>
      <c r="R11" s="40"/>
      <c r="S11" s="40"/>
      <c r="T11" s="40"/>
      <c r="W11" s="31" t="s">
        <v>53</v>
      </c>
      <c r="X11" s="40"/>
      <c r="Y11" s="40"/>
      <c r="Z11" s="40"/>
      <c r="AA11" s="40"/>
      <c r="AD11" s="31" t="s">
        <v>53</v>
      </c>
      <c r="AE11" s="40"/>
      <c r="AF11" s="40"/>
      <c r="AG11" s="40"/>
      <c r="AH11" s="40"/>
      <c r="AK11" s="31" t="s">
        <v>53</v>
      </c>
      <c r="AL11" s="40"/>
      <c r="AM11" s="40"/>
      <c r="AN11" s="40"/>
      <c r="AO11" s="40"/>
      <c r="AR11" s="31" t="s">
        <v>53</v>
      </c>
      <c r="AS11" s="40"/>
      <c r="AT11" s="40"/>
      <c r="AU11" s="40"/>
      <c r="AV11" s="40"/>
      <c r="AY11" s="31" t="s">
        <v>53</v>
      </c>
      <c r="AZ11" s="40"/>
      <c r="BA11" s="40"/>
      <c r="BB11" s="40"/>
      <c r="BC11" s="40"/>
      <c r="BF11" s="31" t="s">
        <v>53</v>
      </c>
      <c r="BG11" s="40"/>
      <c r="BH11" s="40"/>
      <c r="BI11" s="40"/>
      <c r="BJ11" s="40"/>
      <c r="BM11" s="31" t="s">
        <v>53</v>
      </c>
      <c r="BN11" s="40"/>
      <c r="BO11" s="40"/>
      <c r="BP11" s="40"/>
      <c r="BQ11" s="40"/>
      <c r="BT11" s="31" t="s">
        <v>53</v>
      </c>
      <c r="BU11" s="40"/>
      <c r="BV11" s="40"/>
      <c r="BW11" s="40"/>
      <c r="BX11" s="40"/>
      <c r="CA11" s="31" t="s">
        <v>53</v>
      </c>
      <c r="CB11" s="40"/>
      <c r="CC11" s="40"/>
      <c r="CD11" s="40"/>
      <c r="CE11" s="40"/>
      <c r="CH11" s="31" t="s">
        <v>53</v>
      </c>
      <c r="CI11" s="40"/>
      <c r="CJ11" s="40"/>
      <c r="CK11" s="40"/>
      <c r="CL11" s="40"/>
    </row>
    <row r="12" spans="2:90" ht="9.1999999999999993" customHeight="1" x14ac:dyDescent="0.25">
      <c r="K12" s="19">
        <f>COUNTIF(K7:K10,"x")</f>
        <v>0</v>
      </c>
      <c r="L12" s="19">
        <f>COUNTIF(L7:L10,"x")*2</f>
        <v>0</v>
      </c>
      <c r="M12" s="19">
        <f>COUNTIF(M7:M10,"x")*3</f>
        <v>0</v>
      </c>
      <c r="R12" s="19">
        <f>COUNTIF(R7:R10,"x")</f>
        <v>0</v>
      </c>
      <c r="S12" s="19">
        <f>COUNTIF(S7:S10,"x")*2</f>
        <v>0</v>
      </c>
      <c r="T12" s="19">
        <f>COUNTIF(T7:T10,"x")*3</f>
        <v>0</v>
      </c>
      <c r="Y12" s="19">
        <f>COUNTIF(Y7:Y10,"x")</f>
        <v>0</v>
      </c>
      <c r="Z12" s="19">
        <f>COUNTIF(Z7:Z10,"x")*2</f>
        <v>0</v>
      </c>
      <c r="AA12" s="19">
        <f>COUNTIF(AA7:AA10,"x")*3</f>
        <v>0</v>
      </c>
      <c r="AF12" s="19">
        <f>COUNTIF(AF7:AF10,"x")</f>
        <v>0</v>
      </c>
      <c r="AG12" s="19">
        <f>COUNTIF(AG7:AG10,"x")*2</f>
        <v>0</v>
      </c>
      <c r="AH12" s="19">
        <f>COUNTIF(AH7:AH10,"x")*3</f>
        <v>0</v>
      </c>
      <c r="AM12" s="19">
        <f>COUNTIF(AM7:AM10,"x")</f>
        <v>0</v>
      </c>
      <c r="AN12" s="19">
        <f>COUNTIF(AN7:AN10,"x")*2</f>
        <v>0</v>
      </c>
      <c r="AO12" s="19">
        <f>COUNTIF(AO7:AO10,"x")*3</f>
        <v>0</v>
      </c>
      <c r="AT12" s="19">
        <f>COUNTIF(AT7:AT10,"x")</f>
        <v>0</v>
      </c>
      <c r="AU12" s="19">
        <f>COUNTIF(AU7:AU10,"x")*2</f>
        <v>0</v>
      </c>
      <c r="AV12" s="19">
        <f>COUNTIF(AV7:AV10,"x")*3</f>
        <v>0</v>
      </c>
      <c r="BA12" s="19">
        <f>COUNTIF(BA7:BA10,"x")</f>
        <v>0</v>
      </c>
      <c r="BB12" s="19">
        <f>COUNTIF(BB7:BB10,"x")*2</f>
        <v>0</v>
      </c>
      <c r="BC12" s="19">
        <f>COUNTIF(BC7:BC10,"x")*3</f>
        <v>0</v>
      </c>
      <c r="BH12" s="22">
        <f>COUNTIF(BH7:BH10,"x")</f>
        <v>0</v>
      </c>
      <c r="BI12" s="22">
        <f>COUNTIF(BI7:BI10,"x")*2</f>
        <v>0</v>
      </c>
      <c r="BJ12" s="22">
        <f>COUNTIF(BJ7:BJ10,"x")*3</f>
        <v>0</v>
      </c>
      <c r="BO12" s="22">
        <f>COUNTIF(BO7:BO10,"x")</f>
        <v>0</v>
      </c>
      <c r="BP12" s="22">
        <f>COUNTIF(BP7:BP10,"x")*2</f>
        <v>0</v>
      </c>
      <c r="BQ12" s="22">
        <f>COUNTIF(BQ7:BQ10,"x")*3</f>
        <v>0</v>
      </c>
      <c r="BV12" s="22">
        <f>COUNTIF(BV7:BV10,"x")</f>
        <v>0</v>
      </c>
      <c r="BW12" s="22">
        <f>COUNTIF(BW7:BW10,"x")*2</f>
        <v>0</v>
      </c>
      <c r="BX12" s="22">
        <f>COUNTIF(BX7:BX10,"x")*3</f>
        <v>0</v>
      </c>
      <c r="CC12" s="22">
        <f>COUNTIF(CC7:CC10,"x")</f>
        <v>0</v>
      </c>
      <c r="CD12" s="22">
        <f>COUNTIF(CD7:CD10,"x")*2</f>
        <v>0</v>
      </c>
      <c r="CE12" s="22">
        <f>COUNTIF(CE7:CE10,"x")*3</f>
        <v>0</v>
      </c>
      <c r="CJ12" s="22">
        <f>COUNTIF(CJ7:CJ10,"x")</f>
        <v>0</v>
      </c>
      <c r="CK12" s="22">
        <f>COUNTIF(CK7:CK10,"x")*2</f>
        <v>0</v>
      </c>
      <c r="CL12" s="22">
        <f>COUNTIF(CL7:CL10,"x")*3</f>
        <v>0</v>
      </c>
    </row>
    <row r="13" spans="2:90" ht="21" x14ac:dyDescent="0.25">
      <c r="I13" s="36" t="s">
        <v>44</v>
      </c>
      <c r="J13" s="37">
        <f>SUM(K12:M12)</f>
        <v>0</v>
      </c>
      <c r="K13" s="38" t="s">
        <v>11</v>
      </c>
      <c r="P13" s="36" t="s">
        <v>44</v>
      </c>
      <c r="Q13" s="37">
        <f>SUM(R12:T12)</f>
        <v>0</v>
      </c>
      <c r="R13" s="38" t="s">
        <v>11</v>
      </c>
      <c r="W13" s="36" t="s">
        <v>44</v>
      </c>
      <c r="X13" s="37">
        <f>SUM(Y12:AA12)</f>
        <v>0</v>
      </c>
      <c r="Y13" s="38" t="s">
        <v>11</v>
      </c>
      <c r="AD13" s="36" t="s">
        <v>44</v>
      </c>
      <c r="AE13" s="37">
        <f>SUM(AF12:AH12)</f>
        <v>0</v>
      </c>
      <c r="AF13" s="38" t="s">
        <v>11</v>
      </c>
      <c r="AK13" s="36" t="s">
        <v>44</v>
      </c>
      <c r="AL13" s="37">
        <f>SUM(AM12:AO12)</f>
        <v>0</v>
      </c>
      <c r="AM13" s="38" t="s">
        <v>11</v>
      </c>
      <c r="AR13" s="36" t="s">
        <v>44</v>
      </c>
      <c r="AS13" s="37">
        <f>SUM(AT12:AV12)</f>
        <v>0</v>
      </c>
      <c r="AT13" s="38" t="s">
        <v>11</v>
      </c>
      <c r="AY13" s="36" t="s">
        <v>44</v>
      </c>
      <c r="AZ13" s="37">
        <f>SUM(BA12:BC12)</f>
        <v>0</v>
      </c>
      <c r="BA13" s="38" t="s">
        <v>11</v>
      </c>
      <c r="BF13" s="36" t="s">
        <v>44</v>
      </c>
      <c r="BG13" s="37">
        <f>SUM(BH12:BJ12)</f>
        <v>0</v>
      </c>
      <c r="BH13" s="38" t="s">
        <v>11</v>
      </c>
      <c r="BM13" s="36" t="s">
        <v>44</v>
      </c>
      <c r="BN13" s="37">
        <f>SUM(BO12:BQ12)</f>
        <v>0</v>
      </c>
      <c r="BO13" s="38" t="s">
        <v>11</v>
      </c>
      <c r="BT13" s="36" t="s">
        <v>44</v>
      </c>
      <c r="BU13" s="37">
        <f>SUM(BV12:BX12)</f>
        <v>0</v>
      </c>
      <c r="BV13" s="38" t="s">
        <v>11</v>
      </c>
      <c r="CA13" s="36" t="s">
        <v>44</v>
      </c>
      <c r="CB13" s="37">
        <f>SUM(CC12:CE12)</f>
        <v>0</v>
      </c>
      <c r="CC13" s="38" t="s">
        <v>11</v>
      </c>
      <c r="CH13" s="36" t="s">
        <v>44</v>
      </c>
      <c r="CI13" s="37">
        <f>SUM(CJ12:CL12)</f>
        <v>0</v>
      </c>
      <c r="CJ13" s="38" t="s">
        <v>11</v>
      </c>
    </row>
    <row r="14" spans="2:90" ht="9.1999999999999993" customHeight="1" x14ac:dyDescent="0.25"/>
    <row r="15" spans="2:90" ht="15.6" customHeight="1" x14ac:dyDescent="0.25">
      <c r="I15" s="167" t="s">
        <v>34</v>
      </c>
      <c r="J15" s="167"/>
      <c r="K15" s="167"/>
      <c r="L15" s="167"/>
      <c r="M15" s="167"/>
      <c r="P15" s="167" t="s">
        <v>34</v>
      </c>
      <c r="Q15" s="167"/>
      <c r="R15" s="167"/>
      <c r="S15" s="167"/>
      <c r="T15" s="167"/>
      <c r="W15" s="167" t="s">
        <v>34</v>
      </c>
      <c r="X15" s="167"/>
      <c r="Y15" s="167"/>
      <c r="Z15" s="167"/>
      <c r="AA15" s="167"/>
      <c r="AD15" s="167" t="s">
        <v>34</v>
      </c>
      <c r="AE15" s="167"/>
      <c r="AF15" s="167"/>
      <c r="AG15" s="167"/>
      <c r="AH15" s="167"/>
      <c r="AK15" s="167" t="s">
        <v>34</v>
      </c>
      <c r="AL15" s="167"/>
      <c r="AM15" s="167"/>
      <c r="AN15" s="167"/>
      <c r="AO15" s="167"/>
      <c r="AR15" s="167" t="s">
        <v>34</v>
      </c>
      <c r="AS15" s="167"/>
      <c r="AT15" s="167"/>
      <c r="AU15" s="167"/>
      <c r="AV15" s="167"/>
      <c r="AY15" s="167" t="s">
        <v>34</v>
      </c>
      <c r="AZ15" s="167"/>
      <c r="BA15" s="167"/>
      <c r="BB15" s="167"/>
      <c r="BC15" s="167"/>
      <c r="BF15" s="167" t="s">
        <v>34</v>
      </c>
      <c r="BG15" s="167"/>
      <c r="BH15" s="167"/>
      <c r="BI15" s="167"/>
      <c r="BJ15" s="167"/>
      <c r="BM15" s="167" t="s">
        <v>34</v>
      </c>
      <c r="BN15" s="167"/>
      <c r="BO15" s="167"/>
      <c r="BP15" s="167"/>
      <c r="BQ15" s="167"/>
      <c r="BT15" s="167" t="s">
        <v>34</v>
      </c>
      <c r="BU15" s="167"/>
      <c r="BV15" s="167"/>
      <c r="BW15" s="167"/>
      <c r="BX15" s="167"/>
      <c r="CA15" s="167" t="s">
        <v>34</v>
      </c>
      <c r="CB15" s="167"/>
      <c r="CC15" s="167"/>
      <c r="CD15" s="167"/>
      <c r="CE15" s="167"/>
      <c r="CH15" s="167" t="s">
        <v>34</v>
      </c>
      <c r="CI15" s="167"/>
      <c r="CJ15" s="167"/>
      <c r="CK15" s="167"/>
      <c r="CL15" s="167"/>
    </row>
    <row r="16" spans="2:90" ht="4.5" customHeight="1" x14ac:dyDescent="0.25">
      <c r="I16" s="168"/>
      <c r="J16" s="168"/>
      <c r="K16" s="168"/>
      <c r="L16" s="168"/>
      <c r="M16" s="168"/>
      <c r="P16" s="168"/>
      <c r="Q16" s="168"/>
      <c r="R16" s="168"/>
      <c r="S16" s="168"/>
      <c r="T16" s="168"/>
      <c r="W16" s="168"/>
      <c r="X16" s="168"/>
      <c r="Y16" s="168"/>
      <c r="Z16" s="168"/>
      <c r="AA16" s="168"/>
      <c r="AD16" s="168"/>
      <c r="AE16" s="168"/>
      <c r="AF16" s="168"/>
      <c r="AG16" s="168"/>
      <c r="AH16" s="168"/>
      <c r="AK16" s="168"/>
      <c r="AL16" s="168"/>
      <c r="AM16" s="168"/>
      <c r="AN16" s="168"/>
      <c r="AO16" s="168"/>
      <c r="AR16" s="168"/>
      <c r="AS16" s="168"/>
      <c r="AT16" s="168"/>
      <c r="AU16" s="168"/>
      <c r="AV16" s="168"/>
      <c r="AY16" s="168"/>
      <c r="AZ16" s="168"/>
      <c r="BA16" s="168"/>
      <c r="BB16" s="168"/>
      <c r="BC16" s="168"/>
      <c r="BF16" s="168"/>
      <c r="BG16" s="168"/>
      <c r="BH16" s="168"/>
      <c r="BI16" s="168"/>
      <c r="BJ16" s="168"/>
      <c r="BM16" s="168"/>
      <c r="BN16" s="168"/>
      <c r="BO16" s="168"/>
      <c r="BP16" s="168"/>
      <c r="BQ16" s="168"/>
      <c r="BT16" s="168"/>
      <c r="BU16" s="168"/>
      <c r="BV16" s="168"/>
      <c r="BW16" s="168"/>
      <c r="BX16" s="168"/>
      <c r="CA16" s="168"/>
      <c r="CB16" s="168"/>
      <c r="CC16" s="168"/>
      <c r="CD16" s="168"/>
      <c r="CE16" s="168"/>
      <c r="CH16" s="168"/>
      <c r="CI16" s="168"/>
      <c r="CJ16" s="168"/>
      <c r="CK16" s="168"/>
      <c r="CL16" s="168"/>
    </row>
    <row r="17" spans="9:90" ht="30.2" customHeight="1" x14ac:dyDescent="0.25">
      <c r="I17" s="166" t="s">
        <v>20</v>
      </c>
      <c r="J17" s="166"/>
      <c r="K17" s="166"/>
      <c r="L17" s="166"/>
      <c r="M17" s="35" t="s">
        <v>0</v>
      </c>
      <c r="P17" s="166" t="s">
        <v>20</v>
      </c>
      <c r="Q17" s="166"/>
      <c r="R17" s="166"/>
      <c r="S17" s="166"/>
      <c r="T17" s="35" t="s">
        <v>0</v>
      </c>
      <c r="W17" s="166" t="s">
        <v>20</v>
      </c>
      <c r="X17" s="166"/>
      <c r="Y17" s="166"/>
      <c r="Z17" s="166"/>
      <c r="AA17" s="35" t="s">
        <v>0</v>
      </c>
      <c r="AD17" s="166" t="s">
        <v>20</v>
      </c>
      <c r="AE17" s="166"/>
      <c r="AF17" s="166"/>
      <c r="AG17" s="166"/>
      <c r="AH17" s="35" t="s">
        <v>0</v>
      </c>
      <c r="AK17" s="166" t="s">
        <v>20</v>
      </c>
      <c r="AL17" s="166"/>
      <c r="AM17" s="166"/>
      <c r="AN17" s="166"/>
      <c r="AO17" s="35" t="s">
        <v>0</v>
      </c>
      <c r="AR17" s="166" t="s">
        <v>20</v>
      </c>
      <c r="AS17" s="166"/>
      <c r="AT17" s="166"/>
      <c r="AU17" s="166"/>
      <c r="AV17" s="35" t="s">
        <v>0</v>
      </c>
      <c r="AY17" s="166" t="s">
        <v>20</v>
      </c>
      <c r="AZ17" s="166"/>
      <c r="BA17" s="166"/>
      <c r="BB17" s="166"/>
      <c r="BC17" s="35" t="s">
        <v>0</v>
      </c>
      <c r="BF17" s="166" t="s">
        <v>20</v>
      </c>
      <c r="BG17" s="166"/>
      <c r="BH17" s="166"/>
      <c r="BI17" s="166"/>
      <c r="BJ17" s="35" t="s">
        <v>0</v>
      </c>
      <c r="BM17" s="166" t="s">
        <v>20</v>
      </c>
      <c r="BN17" s="166"/>
      <c r="BO17" s="166"/>
      <c r="BP17" s="166"/>
      <c r="BQ17" s="35" t="s">
        <v>0</v>
      </c>
      <c r="BT17" s="166" t="s">
        <v>20</v>
      </c>
      <c r="BU17" s="166"/>
      <c r="BV17" s="166"/>
      <c r="BW17" s="166"/>
      <c r="BX17" s="35" t="s">
        <v>0</v>
      </c>
      <c r="CA17" s="166" t="s">
        <v>20</v>
      </c>
      <c r="CB17" s="166"/>
      <c r="CC17" s="166"/>
      <c r="CD17" s="166"/>
      <c r="CE17" s="35" t="s">
        <v>0</v>
      </c>
      <c r="CH17" s="166" t="s">
        <v>20</v>
      </c>
      <c r="CI17" s="166"/>
      <c r="CJ17" s="166"/>
      <c r="CK17" s="166"/>
      <c r="CL17" s="35" t="s">
        <v>0</v>
      </c>
    </row>
    <row r="18" spans="9:90" ht="30.2" customHeight="1" x14ac:dyDescent="0.25">
      <c r="I18" s="165" t="s">
        <v>12</v>
      </c>
      <c r="J18" s="165"/>
      <c r="K18" s="165"/>
      <c r="L18" s="165"/>
      <c r="M18" s="40"/>
      <c r="N18" s="20" t="str">
        <f>IF(M18="x",-2,"")</f>
        <v/>
      </c>
      <c r="P18" s="165" t="s">
        <v>12</v>
      </c>
      <c r="Q18" s="165"/>
      <c r="R18" s="165"/>
      <c r="S18" s="165"/>
      <c r="T18" s="40"/>
      <c r="U18" s="20" t="str">
        <f>IF(T18="x",-2,"")</f>
        <v/>
      </c>
      <c r="W18" s="165" t="s">
        <v>12</v>
      </c>
      <c r="X18" s="165"/>
      <c r="Y18" s="165"/>
      <c r="Z18" s="165"/>
      <c r="AA18" s="40"/>
      <c r="AB18" s="20" t="str">
        <f>IF(AA18="x",-2,"")</f>
        <v/>
      </c>
      <c r="AD18" s="165" t="s">
        <v>12</v>
      </c>
      <c r="AE18" s="165"/>
      <c r="AF18" s="165"/>
      <c r="AG18" s="165"/>
      <c r="AH18" s="40"/>
      <c r="AI18" s="20" t="str">
        <f>IF(AH18="x",-2,"")</f>
        <v/>
      </c>
      <c r="AK18" s="165" t="s">
        <v>12</v>
      </c>
      <c r="AL18" s="165"/>
      <c r="AM18" s="165"/>
      <c r="AN18" s="165"/>
      <c r="AO18" s="40"/>
      <c r="AP18" s="20" t="str">
        <f>IF(AO18="x",-2,"")</f>
        <v/>
      </c>
      <c r="AR18" s="165" t="s">
        <v>12</v>
      </c>
      <c r="AS18" s="165"/>
      <c r="AT18" s="165"/>
      <c r="AU18" s="165"/>
      <c r="AV18" s="40"/>
      <c r="AW18" s="20" t="str">
        <f>IF(AV18="x",-2,"")</f>
        <v/>
      </c>
      <c r="AY18" s="165" t="s">
        <v>12</v>
      </c>
      <c r="AZ18" s="165"/>
      <c r="BA18" s="165"/>
      <c r="BB18" s="165"/>
      <c r="BC18" s="40"/>
      <c r="BD18" s="20" t="str">
        <f>IF(BC18="x",-2,"")</f>
        <v/>
      </c>
      <c r="BF18" s="165" t="s">
        <v>12</v>
      </c>
      <c r="BG18" s="165"/>
      <c r="BH18" s="165"/>
      <c r="BI18" s="165"/>
      <c r="BJ18" s="40"/>
      <c r="BK18" s="20" t="str">
        <f>IF(BJ18="x",-2,"")</f>
        <v/>
      </c>
      <c r="BM18" s="165" t="s">
        <v>12</v>
      </c>
      <c r="BN18" s="165"/>
      <c r="BO18" s="165"/>
      <c r="BP18" s="165"/>
      <c r="BQ18" s="40"/>
      <c r="BR18" s="20" t="str">
        <f>IF(BQ18="x",-2,"")</f>
        <v/>
      </c>
      <c r="BT18" s="165" t="s">
        <v>12</v>
      </c>
      <c r="BU18" s="165"/>
      <c r="BV18" s="165"/>
      <c r="BW18" s="165"/>
      <c r="BX18" s="40"/>
      <c r="BY18" s="20" t="str">
        <f>IF(BX18="x",-2,"")</f>
        <v/>
      </c>
      <c r="CA18" s="165" t="s">
        <v>12</v>
      </c>
      <c r="CB18" s="165"/>
      <c r="CC18" s="165"/>
      <c r="CD18" s="165"/>
      <c r="CE18" s="40"/>
      <c r="CF18" s="20" t="str">
        <f>IF(CE18="x",-2,"")</f>
        <v/>
      </c>
      <c r="CH18" s="165" t="s">
        <v>12</v>
      </c>
      <c r="CI18" s="165"/>
      <c r="CJ18" s="165"/>
      <c r="CK18" s="165"/>
      <c r="CL18" s="40"/>
    </row>
    <row r="19" spans="9:90" ht="30.2" customHeight="1" x14ac:dyDescent="0.25">
      <c r="I19" s="165" t="s">
        <v>13</v>
      </c>
      <c r="J19" s="165"/>
      <c r="K19" s="165"/>
      <c r="L19" s="165"/>
      <c r="M19" s="40"/>
      <c r="N19" s="21" t="str">
        <f>IF(M19="x",-1,"")</f>
        <v/>
      </c>
      <c r="P19" s="165" t="s">
        <v>13</v>
      </c>
      <c r="Q19" s="165"/>
      <c r="R19" s="165"/>
      <c r="S19" s="165"/>
      <c r="T19" s="40"/>
      <c r="U19" s="21" t="str">
        <f>IF(T19="x",-1,"")</f>
        <v/>
      </c>
      <c r="W19" s="165" t="s">
        <v>13</v>
      </c>
      <c r="X19" s="165"/>
      <c r="Y19" s="165"/>
      <c r="Z19" s="165"/>
      <c r="AA19" s="40"/>
      <c r="AB19" s="21" t="str">
        <f>IF(AA19="x",-1,"")</f>
        <v/>
      </c>
      <c r="AD19" s="165" t="s">
        <v>13</v>
      </c>
      <c r="AE19" s="165"/>
      <c r="AF19" s="165"/>
      <c r="AG19" s="165"/>
      <c r="AH19" s="40"/>
      <c r="AI19" s="21" t="str">
        <f>IF(AH19="x",-1,"")</f>
        <v/>
      </c>
      <c r="AK19" s="165" t="s">
        <v>13</v>
      </c>
      <c r="AL19" s="165"/>
      <c r="AM19" s="165"/>
      <c r="AN19" s="165"/>
      <c r="AO19" s="40"/>
      <c r="AP19" s="21" t="str">
        <f>IF(AO19="x",-1,"")</f>
        <v/>
      </c>
      <c r="AR19" s="165" t="s">
        <v>13</v>
      </c>
      <c r="AS19" s="165"/>
      <c r="AT19" s="165"/>
      <c r="AU19" s="165"/>
      <c r="AV19" s="40"/>
      <c r="AW19" s="21" t="str">
        <f>IF(AV19="x",-1,"")</f>
        <v/>
      </c>
      <c r="AY19" s="165" t="s">
        <v>13</v>
      </c>
      <c r="AZ19" s="165"/>
      <c r="BA19" s="165"/>
      <c r="BB19" s="165"/>
      <c r="BC19" s="40"/>
      <c r="BD19" s="21" t="str">
        <f>IF(BC19="x",-1,"")</f>
        <v/>
      </c>
      <c r="BF19" s="165" t="s">
        <v>13</v>
      </c>
      <c r="BG19" s="165"/>
      <c r="BH19" s="165"/>
      <c r="BI19" s="165"/>
      <c r="BJ19" s="40"/>
      <c r="BK19" s="21" t="str">
        <f>IF(BJ19="x",-1,"")</f>
        <v/>
      </c>
      <c r="BM19" s="165" t="s">
        <v>13</v>
      </c>
      <c r="BN19" s="165"/>
      <c r="BO19" s="165"/>
      <c r="BP19" s="165"/>
      <c r="BQ19" s="40"/>
      <c r="BR19" s="21" t="str">
        <f>IF(BQ19="x",-1,"")</f>
        <v/>
      </c>
      <c r="BT19" s="165" t="s">
        <v>13</v>
      </c>
      <c r="BU19" s="165"/>
      <c r="BV19" s="165"/>
      <c r="BW19" s="165"/>
      <c r="BX19" s="40"/>
      <c r="BY19" s="21" t="str">
        <f>IF(BX19="x",-1,"")</f>
        <v/>
      </c>
      <c r="CA19" s="165" t="s">
        <v>13</v>
      </c>
      <c r="CB19" s="165"/>
      <c r="CC19" s="165"/>
      <c r="CD19" s="165"/>
      <c r="CE19" s="40"/>
      <c r="CF19" s="21" t="str">
        <f>IF(CE19="x",-1,"")</f>
        <v/>
      </c>
      <c r="CH19" s="165" t="s">
        <v>13</v>
      </c>
      <c r="CI19" s="165"/>
      <c r="CJ19" s="165"/>
      <c r="CK19" s="165"/>
      <c r="CL19" s="40"/>
    </row>
    <row r="20" spans="9:90" ht="30.2" customHeight="1" x14ac:dyDescent="0.25">
      <c r="I20" s="165" t="s">
        <v>14</v>
      </c>
      <c r="J20" s="165"/>
      <c r="K20" s="165"/>
      <c r="L20" s="165"/>
      <c r="M20" s="40"/>
      <c r="N20" s="21" t="str">
        <f>IF(M20="x",0,"")</f>
        <v/>
      </c>
      <c r="P20" s="165" t="s">
        <v>14</v>
      </c>
      <c r="Q20" s="165"/>
      <c r="R20" s="165"/>
      <c r="S20" s="165"/>
      <c r="T20" s="40"/>
      <c r="U20" s="21" t="str">
        <f>IF(T20="x",0,"")</f>
        <v/>
      </c>
      <c r="W20" s="165" t="s">
        <v>14</v>
      </c>
      <c r="X20" s="165"/>
      <c r="Y20" s="165"/>
      <c r="Z20" s="165"/>
      <c r="AA20" s="40"/>
      <c r="AB20" s="21" t="str">
        <f>IF(AA20="x",0,"")</f>
        <v/>
      </c>
      <c r="AD20" s="165" t="s">
        <v>14</v>
      </c>
      <c r="AE20" s="165"/>
      <c r="AF20" s="165"/>
      <c r="AG20" s="165"/>
      <c r="AH20" s="40"/>
      <c r="AI20" s="21" t="str">
        <f>IF(AH20="x",0,"")</f>
        <v/>
      </c>
      <c r="AK20" s="165" t="s">
        <v>14</v>
      </c>
      <c r="AL20" s="165"/>
      <c r="AM20" s="165"/>
      <c r="AN20" s="165"/>
      <c r="AO20" s="40"/>
      <c r="AP20" s="21" t="str">
        <f>IF(AO20="x",0,"")</f>
        <v/>
      </c>
      <c r="AR20" s="165" t="s">
        <v>14</v>
      </c>
      <c r="AS20" s="165"/>
      <c r="AT20" s="165"/>
      <c r="AU20" s="165"/>
      <c r="AV20" s="40"/>
      <c r="AW20" s="21" t="str">
        <f>IF(AV20="x",0,"")</f>
        <v/>
      </c>
      <c r="AY20" s="165" t="s">
        <v>14</v>
      </c>
      <c r="AZ20" s="165"/>
      <c r="BA20" s="165"/>
      <c r="BB20" s="165"/>
      <c r="BC20" s="40"/>
      <c r="BD20" s="21" t="str">
        <f>IF(BC20="x",0,"")</f>
        <v/>
      </c>
      <c r="BF20" s="165" t="s">
        <v>14</v>
      </c>
      <c r="BG20" s="165"/>
      <c r="BH20" s="165"/>
      <c r="BI20" s="165"/>
      <c r="BJ20" s="40"/>
      <c r="BK20" s="21" t="str">
        <f>IF(BJ20="x",0,"")</f>
        <v/>
      </c>
      <c r="BM20" s="165" t="s">
        <v>14</v>
      </c>
      <c r="BN20" s="165"/>
      <c r="BO20" s="165"/>
      <c r="BP20" s="165"/>
      <c r="BQ20" s="40"/>
      <c r="BR20" s="21" t="str">
        <f>IF(BQ20="x",0,"")</f>
        <v/>
      </c>
      <c r="BT20" s="165" t="s">
        <v>14</v>
      </c>
      <c r="BU20" s="165"/>
      <c r="BV20" s="165"/>
      <c r="BW20" s="165"/>
      <c r="BX20" s="40"/>
      <c r="BY20" s="21" t="str">
        <f>IF(BX20="x",0,"")</f>
        <v/>
      </c>
      <c r="CA20" s="165" t="s">
        <v>14</v>
      </c>
      <c r="CB20" s="165"/>
      <c r="CC20" s="165"/>
      <c r="CD20" s="165"/>
      <c r="CE20" s="40"/>
      <c r="CF20" s="21" t="str">
        <f>IF(CE20="x",0,"")</f>
        <v/>
      </c>
      <c r="CH20" s="165" t="s">
        <v>14</v>
      </c>
      <c r="CI20" s="165"/>
      <c r="CJ20" s="165"/>
      <c r="CK20" s="165"/>
      <c r="CL20" s="40"/>
    </row>
    <row r="21" spans="9:90" ht="30.2" customHeight="1" x14ac:dyDescent="0.25">
      <c r="I21" s="165" t="s">
        <v>17</v>
      </c>
      <c r="J21" s="165"/>
      <c r="K21" s="165"/>
      <c r="L21" s="165"/>
      <c r="M21" s="40"/>
      <c r="N21" s="21" t="str">
        <f>IF(M21="x",1,"")</f>
        <v/>
      </c>
      <c r="P21" s="165" t="s">
        <v>17</v>
      </c>
      <c r="Q21" s="165"/>
      <c r="R21" s="165"/>
      <c r="S21" s="165"/>
      <c r="T21" s="40"/>
      <c r="U21" s="21" t="str">
        <f>IF(T21="x",1,"")</f>
        <v/>
      </c>
      <c r="W21" s="165" t="s">
        <v>17</v>
      </c>
      <c r="X21" s="165"/>
      <c r="Y21" s="165"/>
      <c r="Z21" s="165"/>
      <c r="AA21" s="40"/>
      <c r="AB21" s="21" t="str">
        <f>IF(AA21="x",1,"")</f>
        <v/>
      </c>
      <c r="AD21" s="165" t="s">
        <v>17</v>
      </c>
      <c r="AE21" s="165"/>
      <c r="AF21" s="165"/>
      <c r="AG21" s="165"/>
      <c r="AH21" s="40"/>
      <c r="AI21" s="21" t="str">
        <f>IF(AH21="x",1,"")</f>
        <v/>
      </c>
      <c r="AK21" s="165" t="s">
        <v>17</v>
      </c>
      <c r="AL21" s="165"/>
      <c r="AM21" s="165"/>
      <c r="AN21" s="165"/>
      <c r="AO21" s="40"/>
      <c r="AP21" s="21" t="str">
        <f>IF(AO21="x",1,"")</f>
        <v/>
      </c>
      <c r="AR21" s="165" t="s">
        <v>17</v>
      </c>
      <c r="AS21" s="165"/>
      <c r="AT21" s="165"/>
      <c r="AU21" s="165"/>
      <c r="AV21" s="40"/>
      <c r="AW21" s="21" t="str">
        <f>IF(AV21="x",1,"")</f>
        <v/>
      </c>
      <c r="AY21" s="165" t="s">
        <v>17</v>
      </c>
      <c r="AZ21" s="165"/>
      <c r="BA21" s="165"/>
      <c r="BB21" s="165"/>
      <c r="BC21" s="40"/>
      <c r="BD21" s="21" t="str">
        <f>IF(BC21="x",1,"")</f>
        <v/>
      </c>
      <c r="BF21" s="165" t="s">
        <v>17</v>
      </c>
      <c r="BG21" s="165"/>
      <c r="BH21" s="165"/>
      <c r="BI21" s="165"/>
      <c r="BJ21" s="40"/>
      <c r="BK21" s="21" t="str">
        <f>IF(BJ21="x",1,"")</f>
        <v/>
      </c>
      <c r="BM21" s="165" t="s">
        <v>17</v>
      </c>
      <c r="BN21" s="165"/>
      <c r="BO21" s="165"/>
      <c r="BP21" s="165"/>
      <c r="BQ21" s="40"/>
      <c r="BR21" s="21" t="str">
        <f>IF(BQ21="x",1,"")</f>
        <v/>
      </c>
      <c r="BT21" s="165" t="s">
        <v>17</v>
      </c>
      <c r="BU21" s="165"/>
      <c r="BV21" s="165"/>
      <c r="BW21" s="165"/>
      <c r="BX21" s="40"/>
      <c r="BY21" s="21" t="str">
        <f>IF(BX21="x",1,"")</f>
        <v/>
      </c>
      <c r="CA21" s="165" t="s">
        <v>17</v>
      </c>
      <c r="CB21" s="165"/>
      <c r="CC21" s="165"/>
      <c r="CD21" s="165"/>
      <c r="CE21" s="40"/>
      <c r="CF21" s="21" t="str">
        <f>IF(CE21="x",1,"")</f>
        <v/>
      </c>
      <c r="CH21" s="165" t="s">
        <v>17</v>
      </c>
      <c r="CI21" s="165"/>
      <c r="CJ21" s="165"/>
      <c r="CK21" s="165"/>
      <c r="CL21" s="40"/>
    </row>
    <row r="22" spans="9:90" ht="30.2" customHeight="1" x14ac:dyDescent="0.25">
      <c r="I22" s="165" t="s">
        <v>15</v>
      </c>
      <c r="J22" s="165"/>
      <c r="K22" s="165"/>
      <c r="L22" s="165"/>
      <c r="M22" s="40"/>
      <c r="N22" s="21" t="str">
        <f>IF(M22="x",2,"")</f>
        <v/>
      </c>
      <c r="P22" s="165" t="s">
        <v>15</v>
      </c>
      <c r="Q22" s="165"/>
      <c r="R22" s="165"/>
      <c r="S22" s="165"/>
      <c r="T22" s="40"/>
      <c r="U22" s="21" t="str">
        <f>IF(T22="x",2,"")</f>
        <v/>
      </c>
      <c r="W22" s="165" t="s">
        <v>15</v>
      </c>
      <c r="X22" s="165"/>
      <c r="Y22" s="165"/>
      <c r="Z22" s="165"/>
      <c r="AA22" s="40"/>
      <c r="AB22" s="21" t="str">
        <f>IF(AA22="x",2,"")</f>
        <v/>
      </c>
      <c r="AD22" s="165" t="s">
        <v>15</v>
      </c>
      <c r="AE22" s="165"/>
      <c r="AF22" s="165"/>
      <c r="AG22" s="165"/>
      <c r="AH22" s="40"/>
      <c r="AI22" s="21" t="str">
        <f>IF(AH22="x",2,"")</f>
        <v/>
      </c>
      <c r="AK22" s="165" t="s">
        <v>15</v>
      </c>
      <c r="AL22" s="165"/>
      <c r="AM22" s="165"/>
      <c r="AN22" s="165"/>
      <c r="AO22" s="40"/>
      <c r="AP22" s="21" t="str">
        <f>IF(AO22="x",2,"")</f>
        <v/>
      </c>
      <c r="AR22" s="165" t="s">
        <v>15</v>
      </c>
      <c r="AS22" s="165"/>
      <c r="AT22" s="165"/>
      <c r="AU22" s="165"/>
      <c r="AV22" s="40"/>
      <c r="AW22" s="21" t="str">
        <f>IF(AV22="x",2,"")</f>
        <v/>
      </c>
      <c r="AY22" s="165" t="s">
        <v>15</v>
      </c>
      <c r="AZ22" s="165"/>
      <c r="BA22" s="165"/>
      <c r="BB22" s="165"/>
      <c r="BC22" s="40"/>
      <c r="BD22" s="21" t="str">
        <f>IF(BC22="x",2,"")</f>
        <v/>
      </c>
      <c r="BF22" s="165" t="s">
        <v>15</v>
      </c>
      <c r="BG22" s="165"/>
      <c r="BH22" s="165"/>
      <c r="BI22" s="165"/>
      <c r="BJ22" s="40"/>
      <c r="BK22" s="21" t="str">
        <f>IF(BJ22="x",2,"")</f>
        <v/>
      </c>
      <c r="BM22" s="165" t="s">
        <v>15</v>
      </c>
      <c r="BN22" s="165"/>
      <c r="BO22" s="165"/>
      <c r="BP22" s="165"/>
      <c r="BQ22" s="40"/>
      <c r="BR22" s="21" t="str">
        <f>IF(BQ22="x",2,"")</f>
        <v/>
      </c>
      <c r="BT22" s="165" t="s">
        <v>15</v>
      </c>
      <c r="BU22" s="165"/>
      <c r="BV22" s="165"/>
      <c r="BW22" s="165"/>
      <c r="BX22" s="40"/>
      <c r="BY22" s="21" t="str">
        <f>IF(BX22="x",2,"")</f>
        <v/>
      </c>
      <c r="CA22" s="165" t="s">
        <v>15</v>
      </c>
      <c r="CB22" s="165"/>
      <c r="CC22" s="165"/>
      <c r="CD22" s="165"/>
      <c r="CE22" s="40"/>
      <c r="CF22" s="21" t="str">
        <f>IF(CE22="x",2,"")</f>
        <v/>
      </c>
      <c r="CH22" s="165" t="s">
        <v>15</v>
      </c>
      <c r="CI22" s="165"/>
      <c r="CJ22" s="165"/>
      <c r="CK22" s="165"/>
      <c r="CL22" s="40"/>
    </row>
    <row r="23" spans="9:90" ht="30.2" customHeight="1" x14ac:dyDescent="0.25">
      <c r="I23" s="165" t="s">
        <v>16</v>
      </c>
      <c r="J23" s="165"/>
      <c r="K23" s="165"/>
      <c r="L23" s="165"/>
      <c r="M23" s="40"/>
      <c r="N23" s="21" t="str">
        <f>IF(M23="x",3,"")</f>
        <v/>
      </c>
      <c r="P23" s="165" t="s">
        <v>16</v>
      </c>
      <c r="Q23" s="165"/>
      <c r="R23" s="165"/>
      <c r="S23" s="165"/>
      <c r="T23" s="40"/>
      <c r="U23" s="21" t="str">
        <f>IF(T23="x",3,"")</f>
        <v/>
      </c>
      <c r="W23" s="165" t="s">
        <v>16</v>
      </c>
      <c r="X23" s="165"/>
      <c r="Y23" s="165"/>
      <c r="Z23" s="165"/>
      <c r="AA23" s="40"/>
      <c r="AB23" s="21" t="str">
        <f>IF(AA23="x",3,"")</f>
        <v/>
      </c>
      <c r="AD23" s="165" t="s">
        <v>16</v>
      </c>
      <c r="AE23" s="165"/>
      <c r="AF23" s="165"/>
      <c r="AG23" s="165"/>
      <c r="AH23" s="40"/>
      <c r="AI23" s="21" t="str">
        <f>IF(AH23="x",3,"")</f>
        <v/>
      </c>
      <c r="AK23" s="165" t="s">
        <v>16</v>
      </c>
      <c r="AL23" s="165"/>
      <c r="AM23" s="165"/>
      <c r="AN23" s="165"/>
      <c r="AO23" s="40"/>
      <c r="AP23" s="21" t="str">
        <f>IF(AO23="x",3,"")</f>
        <v/>
      </c>
      <c r="AR23" s="165" t="s">
        <v>16</v>
      </c>
      <c r="AS23" s="165"/>
      <c r="AT23" s="165"/>
      <c r="AU23" s="165"/>
      <c r="AV23" s="40"/>
      <c r="AW23" s="21" t="str">
        <f>IF(AV23="x",3,"")</f>
        <v/>
      </c>
      <c r="AY23" s="165" t="s">
        <v>16</v>
      </c>
      <c r="AZ23" s="165"/>
      <c r="BA23" s="165"/>
      <c r="BB23" s="165"/>
      <c r="BC23" s="40"/>
      <c r="BD23" s="21" t="str">
        <f>IF(BC23="x",3,"")</f>
        <v/>
      </c>
      <c r="BF23" s="165" t="s">
        <v>16</v>
      </c>
      <c r="BG23" s="165"/>
      <c r="BH23" s="165"/>
      <c r="BI23" s="165"/>
      <c r="BJ23" s="40"/>
      <c r="BK23" s="21" t="str">
        <f>IF(BJ23="x",3,"")</f>
        <v/>
      </c>
      <c r="BM23" s="165" t="s">
        <v>16</v>
      </c>
      <c r="BN23" s="165"/>
      <c r="BO23" s="165"/>
      <c r="BP23" s="165"/>
      <c r="BQ23" s="40"/>
      <c r="BR23" s="21" t="str">
        <f>IF(BQ23="x",3,"")</f>
        <v/>
      </c>
      <c r="BT23" s="165" t="s">
        <v>16</v>
      </c>
      <c r="BU23" s="165"/>
      <c r="BV23" s="165"/>
      <c r="BW23" s="165"/>
      <c r="BX23" s="40"/>
      <c r="BY23" s="21" t="str">
        <f>IF(BX23="x",3,"")</f>
        <v/>
      </c>
      <c r="CA23" s="165" t="s">
        <v>16</v>
      </c>
      <c r="CB23" s="165"/>
      <c r="CC23" s="165"/>
      <c r="CD23" s="165"/>
      <c r="CE23" s="40"/>
      <c r="CF23" s="21" t="str">
        <f>IF(CE23="x",3,"")</f>
        <v/>
      </c>
      <c r="CH23" s="165" t="s">
        <v>16</v>
      </c>
      <c r="CI23" s="165"/>
      <c r="CJ23" s="165"/>
      <c r="CK23" s="165"/>
      <c r="CL23" s="40"/>
    </row>
    <row r="24" spans="9:90" ht="9.1999999999999993" customHeight="1" x14ac:dyDescent="0.25"/>
    <row r="25" spans="9:90" ht="21" x14ac:dyDescent="0.25">
      <c r="I25" s="36" t="s">
        <v>43</v>
      </c>
      <c r="J25" s="37">
        <f>SUM(N18:N23)</f>
        <v>0</v>
      </c>
      <c r="K25" s="38" t="s">
        <v>11</v>
      </c>
      <c r="P25" s="36" t="s">
        <v>43</v>
      </c>
      <c r="Q25" s="37">
        <f>SUM(U18:U23)</f>
        <v>0</v>
      </c>
      <c r="R25" s="38" t="s">
        <v>11</v>
      </c>
      <c r="W25" s="36" t="s">
        <v>43</v>
      </c>
      <c r="X25" s="37">
        <f>SUM(AB18:AB23)</f>
        <v>0</v>
      </c>
      <c r="Y25" s="38" t="s">
        <v>11</v>
      </c>
      <c r="AD25" s="36" t="s">
        <v>43</v>
      </c>
      <c r="AE25" s="37">
        <f>SUM(AI18:AI23)</f>
        <v>0</v>
      </c>
      <c r="AF25" s="38" t="s">
        <v>11</v>
      </c>
      <c r="AK25" s="36" t="s">
        <v>43</v>
      </c>
      <c r="AL25" s="37">
        <f>SUM(AP18:AP23)</f>
        <v>0</v>
      </c>
      <c r="AM25" s="38" t="s">
        <v>11</v>
      </c>
      <c r="AR25" s="36" t="s">
        <v>43</v>
      </c>
      <c r="AS25" s="37">
        <f>SUM(AW18:AW23)</f>
        <v>0</v>
      </c>
      <c r="AT25" s="38" t="s">
        <v>11</v>
      </c>
      <c r="AY25" s="36" t="s">
        <v>43</v>
      </c>
      <c r="AZ25" s="37">
        <f>SUM(BD18:BD23)</f>
        <v>0</v>
      </c>
      <c r="BA25" s="38" t="s">
        <v>11</v>
      </c>
      <c r="BF25" s="36" t="s">
        <v>43</v>
      </c>
      <c r="BG25" s="37">
        <f>SUM(BK18:BK23)</f>
        <v>0</v>
      </c>
      <c r="BH25" s="38" t="s">
        <v>11</v>
      </c>
      <c r="BM25" s="36" t="s">
        <v>43</v>
      </c>
      <c r="BN25" s="37">
        <f>SUM(BR18:BR23)</f>
        <v>0</v>
      </c>
      <c r="BO25" s="38" t="s">
        <v>11</v>
      </c>
      <c r="BT25" s="36" t="s">
        <v>43</v>
      </c>
      <c r="BU25" s="37">
        <f>SUM(BY18:BY23)</f>
        <v>0</v>
      </c>
      <c r="BV25" s="38" t="s">
        <v>11</v>
      </c>
      <c r="CA25" s="36" t="s">
        <v>43</v>
      </c>
      <c r="CB25" s="37">
        <f>SUM(CF18:CF23)</f>
        <v>0</v>
      </c>
      <c r="CC25" s="38" t="s">
        <v>11</v>
      </c>
      <c r="CH25" s="36" t="s">
        <v>43</v>
      </c>
      <c r="CI25" s="37">
        <f>SUM(CM18:CM23)</f>
        <v>0</v>
      </c>
      <c r="CJ25" s="38" t="s">
        <v>11</v>
      </c>
    </row>
    <row r="26" spans="9:90" ht="9.1999999999999993" customHeight="1" x14ac:dyDescent="0.25">
      <c r="I26" s="39"/>
      <c r="P26" s="39"/>
      <c r="W26" s="39"/>
      <c r="AD26" s="39"/>
      <c r="AK26" s="39"/>
      <c r="AR26" s="39"/>
      <c r="AY26" s="39"/>
      <c r="BF26" s="39"/>
      <c r="BM26" s="39"/>
      <c r="BT26" s="39"/>
      <c r="CA26" s="39"/>
      <c r="CH26" s="39"/>
    </row>
    <row r="27" spans="9:90" ht="21" x14ac:dyDescent="0.25">
      <c r="I27" s="36" t="s">
        <v>45</v>
      </c>
      <c r="J27" s="37">
        <f>J13+J25</f>
        <v>0</v>
      </c>
      <c r="K27" s="38" t="s">
        <v>11</v>
      </c>
      <c r="P27" s="36" t="s">
        <v>45</v>
      </c>
      <c r="Q27" s="37">
        <f>Q13+Q25</f>
        <v>0</v>
      </c>
      <c r="R27" s="38" t="s">
        <v>11</v>
      </c>
      <c r="W27" s="36" t="s">
        <v>45</v>
      </c>
      <c r="X27" s="37">
        <f>X13+X25</f>
        <v>0</v>
      </c>
      <c r="Y27" s="38" t="s">
        <v>11</v>
      </c>
      <c r="AD27" s="36" t="s">
        <v>45</v>
      </c>
      <c r="AE27" s="37">
        <f>AE13+AE25</f>
        <v>0</v>
      </c>
      <c r="AF27" s="38" t="s">
        <v>11</v>
      </c>
      <c r="AK27" s="36" t="s">
        <v>45</v>
      </c>
      <c r="AL27" s="37">
        <f>AL13+AL25</f>
        <v>0</v>
      </c>
      <c r="AM27" s="38" t="s">
        <v>11</v>
      </c>
      <c r="AR27" s="36" t="s">
        <v>45</v>
      </c>
      <c r="AS27" s="37">
        <f>AS13+AS25</f>
        <v>0</v>
      </c>
      <c r="AT27" s="38" t="s">
        <v>11</v>
      </c>
      <c r="AY27" s="36" t="s">
        <v>45</v>
      </c>
      <c r="AZ27" s="37">
        <f>AZ13+AZ25</f>
        <v>0</v>
      </c>
      <c r="BA27" s="38" t="s">
        <v>11</v>
      </c>
      <c r="BF27" s="36" t="s">
        <v>45</v>
      </c>
      <c r="BG27" s="37">
        <f>BG13+BG25</f>
        <v>0</v>
      </c>
      <c r="BH27" s="38" t="s">
        <v>11</v>
      </c>
      <c r="BM27" s="36" t="s">
        <v>45</v>
      </c>
      <c r="BN27" s="37">
        <f>BN13+BN25</f>
        <v>0</v>
      </c>
      <c r="BO27" s="38" t="s">
        <v>11</v>
      </c>
      <c r="BT27" s="36" t="s">
        <v>45</v>
      </c>
      <c r="BU27" s="37">
        <f>BU13+BU25</f>
        <v>0</v>
      </c>
      <c r="BV27" s="38" t="s">
        <v>11</v>
      </c>
      <c r="CA27" s="36" t="s">
        <v>45</v>
      </c>
      <c r="CB27" s="37">
        <f>CB13+CB25</f>
        <v>0</v>
      </c>
      <c r="CC27" s="38" t="s">
        <v>11</v>
      </c>
      <c r="CH27" s="36" t="s">
        <v>45</v>
      </c>
      <c r="CI27" s="37">
        <f>CI13+CI25</f>
        <v>0</v>
      </c>
      <c r="CJ27" s="38" t="s">
        <v>11</v>
      </c>
    </row>
    <row r="29" spans="9:90" ht="14.85" customHeight="1" x14ac:dyDescent="0.25"/>
  </sheetData>
  <sheetProtection sheet="1" formatCells="0"/>
  <mergeCells count="198">
    <mergeCell ref="B2:C3"/>
    <mergeCell ref="I2:J2"/>
    <mergeCell ref="K2:M2"/>
    <mergeCell ref="P2:Q2"/>
    <mergeCell ref="R2:T2"/>
    <mergeCell ref="I3:J3"/>
    <mergeCell ref="L3:M3"/>
    <mergeCell ref="P3:Q3"/>
    <mergeCell ref="S3:T3"/>
    <mergeCell ref="D2:D3"/>
    <mergeCell ref="E2:E3"/>
    <mergeCell ref="F2:F3"/>
    <mergeCell ref="W3:X3"/>
    <mergeCell ref="Z3:AA3"/>
    <mergeCell ref="AR2:AS2"/>
    <mergeCell ref="AT2:AV2"/>
    <mergeCell ref="AY2:AZ2"/>
    <mergeCell ref="W2:X2"/>
    <mergeCell ref="Y2:AA2"/>
    <mergeCell ref="AD2:AE2"/>
    <mergeCell ref="AF2:AH2"/>
    <mergeCell ref="AK2:AL2"/>
    <mergeCell ref="AM2:AO2"/>
    <mergeCell ref="AG3:AH3"/>
    <mergeCell ref="AK3:AL3"/>
    <mergeCell ref="AN3:AO3"/>
    <mergeCell ref="AR3:AS3"/>
    <mergeCell ref="AU3:AV3"/>
    <mergeCell ref="AY3:AZ3"/>
    <mergeCell ref="BM2:BN2"/>
    <mergeCell ref="BO2:BQ2"/>
    <mergeCell ref="BT2:BU2"/>
    <mergeCell ref="BV2:BX2"/>
    <mergeCell ref="BA2:BC2"/>
    <mergeCell ref="BF2:BG2"/>
    <mergeCell ref="BH2:BJ2"/>
    <mergeCell ref="B5:B6"/>
    <mergeCell ref="C5:F5"/>
    <mergeCell ref="I5:I6"/>
    <mergeCell ref="J5:M5"/>
    <mergeCell ref="P5:P6"/>
    <mergeCell ref="Q5:T5"/>
    <mergeCell ref="W5:W6"/>
    <mergeCell ref="X5:AA5"/>
    <mergeCell ref="BT3:BU3"/>
    <mergeCell ref="J4:L4"/>
    <mergeCell ref="Q4:S4"/>
    <mergeCell ref="X4:Z4"/>
    <mergeCell ref="AE4:AG4"/>
    <mergeCell ref="AL4:AN4"/>
    <mergeCell ref="AS4:AU4"/>
    <mergeCell ref="AZ4:BB4"/>
    <mergeCell ref="BG4:BI4"/>
    <mergeCell ref="BB3:BC3"/>
    <mergeCell ref="BF3:BG3"/>
    <mergeCell ref="BI3:BJ3"/>
    <mergeCell ref="BM3:BN3"/>
    <mergeCell ref="BP3:BQ3"/>
    <mergeCell ref="AD3:AE3"/>
    <mergeCell ref="BF16:BJ16"/>
    <mergeCell ref="BT5:BT6"/>
    <mergeCell ref="BU5:BX5"/>
    <mergeCell ref="BM5:BM6"/>
    <mergeCell ref="BN5:BQ5"/>
    <mergeCell ref="I15:M15"/>
    <mergeCell ref="P15:T15"/>
    <mergeCell ref="W15:AA15"/>
    <mergeCell ref="AD15:AH15"/>
    <mergeCell ref="AK15:AO15"/>
    <mergeCell ref="AR15:AV15"/>
    <mergeCell ref="AY15:BC15"/>
    <mergeCell ref="BF15:BJ15"/>
    <mergeCell ref="AY5:AY6"/>
    <mergeCell ref="AZ5:BC5"/>
    <mergeCell ref="BF5:BF6"/>
    <mergeCell ref="BG5:BJ5"/>
    <mergeCell ref="AD5:AD6"/>
    <mergeCell ref="AE5:AH5"/>
    <mergeCell ref="AK5:AK6"/>
    <mergeCell ref="AL5:AO5"/>
    <mergeCell ref="AR5:AR6"/>
    <mergeCell ref="AS5:AV5"/>
    <mergeCell ref="I18:L18"/>
    <mergeCell ref="P18:S18"/>
    <mergeCell ref="W18:Z18"/>
    <mergeCell ref="AD18:AG18"/>
    <mergeCell ref="AK18:AN18"/>
    <mergeCell ref="AR18:AU18"/>
    <mergeCell ref="AY18:BB18"/>
    <mergeCell ref="BF18:BI18"/>
    <mergeCell ref="BM16:BQ16"/>
    <mergeCell ref="I17:L17"/>
    <mergeCell ref="P17:S17"/>
    <mergeCell ref="W17:Z17"/>
    <mergeCell ref="AD17:AG17"/>
    <mergeCell ref="AK17:AN17"/>
    <mergeCell ref="AR17:AU17"/>
    <mergeCell ref="AY17:BB17"/>
    <mergeCell ref="BF17:BI17"/>
    <mergeCell ref="I16:M16"/>
    <mergeCell ref="P16:T16"/>
    <mergeCell ref="W16:AA16"/>
    <mergeCell ref="AD16:AH16"/>
    <mergeCell ref="AK16:AO16"/>
    <mergeCell ref="AR16:AV16"/>
    <mergeCell ref="AY16:BC16"/>
    <mergeCell ref="BF21:BI21"/>
    <mergeCell ref="BM19:BP19"/>
    <mergeCell ref="BT19:BW19"/>
    <mergeCell ref="I20:L20"/>
    <mergeCell ref="P20:S20"/>
    <mergeCell ref="W20:Z20"/>
    <mergeCell ref="AD20:AG20"/>
    <mergeCell ref="AK20:AN20"/>
    <mergeCell ref="AR20:AU20"/>
    <mergeCell ref="AY20:BB20"/>
    <mergeCell ref="BF20:BI20"/>
    <mergeCell ref="I19:L19"/>
    <mergeCell ref="P19:S19"/>
    <mergeCell ref="W19:Z19"/>
    <mergeCell ref="AD19:AG19"/>
    <mergeCell ref="AK19:AN19"/>
    <mergeCell ref="AR19:AU19"/>
    <mergeCell ref="AY19:BB19"/>
    <mergeCell ref="BF19:BI19"/>
    <mergeCell ref="I23:L23"/>
    <mergeCell ref="P23:S23"/>
    <mergeCell ref="W23:Z23"/>
    <mergeCell ref="AD23:AG23"/>
    <mergeCell ref="AK23:AN23"/>
    <mergeCell ref="AR23:AU23"/>
    <mergeCell ref="AY23:BB23"/>
    <mergeCell ref="BF23:BI23"/>
    <mergeCell ref="BM21:BP21"/>
    <mergeCell ref="I22:L22"/>
    <mergeCell ref="P22:S22"/>
    <mergeCell ref="W22:Z22"/>
    <mergeCell ref="AD22:AG22"/>
    <mergeCell ref="AK22:AN22"/>
    <mergeCell ref="AR22:AU22"/>
    <mergeCell ref="AY22:BB22"/>
    <mergeCell ref="BF22:BI22"/>
    <mergeCell ref="I21:L21"/>
    <mergeCell ref="P21:S21"/>
    <mergeCell ref="W21:Z21"/>
    <mergeCell ref="AD21:AG21"/>
    <mergeCell ref="AK21:AN21"/>
    <mergeCell ref="AR21:AU21"/>
    <mergeCell ref="AY21:BB21"/>
    <mergeCell ref="CA2:CB2"/>
    <mergeCell ref="CC2:CE2"/>
    <mergeCell ref="CA3:CB3"/>
    <mergeCell ref="CD3:CE3"/>
    <mergeCell ref="CB4:CD4"/>
    <mergeCell ref="CA5:CA6"/>
    <mergeCell ref="CB5:CE5"/>
    <mergeCell ref="CA15:CE15"/>
    <mergeCell ref="BM22:BP22"/>
    <mergeCell ref="BT22:BW22"/>
    <mergeCell ref="BT21:BW21"/>
    <mergeCell ref="BM20:BP20"/>
    <mergeCell ref="BT20:BW20"/>
    <mergeCell ref="BM18:BP18"/>
    <mergeCell ref="BT18:BW18"/>
    <mergeCell ref="BM17:BP17"/>
    <mergeCell ref="BT17:BW17"/>
    <mergeCell ref="BT16:BX16"/>
    <mergeCell ref="BM15:BQ15"/>
    <mergeCell ref="BT15:BX15"/>
    <mergeCell ref="BN4:BP4"/>
    <mergeCell ref="BU4:BW4"/>
    <mergeCell ref="BW3:BX3"/>
    <mergeCell ref="CA22:CD22"/>
    <mergeCell ref="CA23:CD23"/>
    <mergeCell ref="CA16:CE16"/>
    <mergeCell ref="CA17:CD17"/>
    <mergeCell ref="CA18:CD18"/>
    <mergeCell ref="CA19:CD19"/>
    <mergeCell ref="CA20:CD20"/>
    <mergeCell ref="CA21:CD21"/>
    <mergeCell ref="BM23:BP23"/>
    <mergeCell ref="BT23:BW23"/>
    <mergeCell ref="CH17:CK17"/>
    <mergeCell ref="CH18:CK18"/>
    <mergeCell ref="CH19:CK19"/>
    <mergeCell ref="CH20:CK20"/>
    <mergeCell ref="CH21:CK21"/>
    <mergeCell ref="CH22:CK22"/>
    <mergeCell ref="CH23:CK23"/>
    <mergeCell ref="CH2:CI2"/>
    <mergeCell ref="CJ2:CL2"/>
    <mergeCell ref="CH3:CI3"/>
    <mergeCell ref="CK3:CL3"/>
    <mergeCell ref="CI4:CK4"/>
    <mergeCell ref="CH5:CH6"/>
    <mergeCell ref="CI5:CL5"/>
    <mergeCell ref="CH15:CL15"/>
    <mergeCell ref="CH16:CL16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4280D7-E4FE-49FF-82E4-003EF9265FB3}">
  <dimension ref="B1:BY29"/>
  <sheetViews>
    <sheetView showGridLines="0" zoomScaleNormal="100" workbookViewId="0">
      <pane xSplit="7" topLeftCell="H1" activePane="topRight" state="frozen"/>
      <selection pane="topRight" activeCell="H1" sqref="H1"/>
    </sheetView>
  </sheetViews>
  <sheetFormatPr baseColWidth="10" defaultColWidth="9.140625" defaultRowHeight="15" x14ac:dyDescent="0.25"/>
  <cols>
    <col min="1" max="1" width="3.7109375" style="1" customWidth="1"/>
    <col min="2" max="2" width="19.85546875" style="1" customWidth="1"/>
    <col min="3" max="6" width="12.28515625" style="1" customWidth="1"/>
    <col min="7" max="8" width="2.28515625" style="1" customWidth="1"/>
    <col min="9" max="9" width="19.85546875" style="1" bestFit="1" customWidth="1"/>
    <col min="10" max="13" width="11.140625" style="1" customWidth="1"/>
    <col min="14" max="15" width="2.28515625" style="1" customWidth="1"/>
    <col min="16" max="16" width="19.85546875" style="1" bestFit="1" customWidth="1"/>
    <col min="17" max="20" width="11.140625" style="1" customWidth="1"/>
    <col min="21" max="22" width="2.28515625" style="1" customWidth="1"/>
    <col min="23" max="23" width="19.85546875" style="1" bestFit="1" customWidth="1"/>
    <col min="24" max="27" width="11.140625" style="1" customWidth="1"/>
    <col min="28" max="29" width="2.28515625" style="1" customWidth="1"/>
    <col min="30" max="30" width="19.85546875" style="1" bestFit="1" customWidth="1"/>
    <col min="31" max="34" width="11.140625" style="1" customWidth="1"/>
    <col min="35" max="36" width="2.28515625" style="1" customWidth="1"/>
    <col min="37" max="37" width="19.85546875" style="1" bestFit="1" customWidth="1"/>
    <col min="38" max="41" width="11.140625" style="1" customWidth="1"/>
    <col min="42" max="43" width="2.28515625" style="1" customWidth="1"/>
    <col min="44" max="44" width="19.85546875" style="1" bestFit="1" customWidth="1"/>
    <col min="45" max="48" width="11.140625" style="1" customWidth="1"/>
    <col min="49" max="50" width="2.28515625" style="1" customWidth="1"/>
    <col min="51" max="51" width="19.85546875" style="1" bestFit="1" customWidth="1"/>
    <col min="52" max="55" width="11.140625" style="1" customWidth="1"/>
    <col min="56" max="57" width="2.28515625" style="1" customWidth="1"/>
    <col min="58" max="58" width="19.85546875" style="1" bestFit="1" customWidth="1"/>
    <col min="59" max="62" width="11.140625" style="1" customWidth="1"/>
    <col min="63" max="64" width="2.28515625" style="1" customWidth="1"/>
    <col min="65" max="65" width="19.85546875" style="1" bestFit="1" customWidth="1"/>
    <col min="66" max="69" width="11.140625" style="1" customWidth="1"/>
    <col min="70" max="71" width="2.28515625" style="1" customWidth="1"/>
    <col min="72" max="72" width="19.85546875" style="1" bestFit="1" customWidth="1"/>
    <col min="73" max="76" width="11.140625" style="1" customWidth="1"/>
    <col min="77" max="77" width="2.28515625" style="1" customWidth="1"/>
    <col min="78" max="16384" width="9.140625" style="1"/>
  </cols>
  <sheetData>
    <row r="1" spans="2:77" ht="5.25" customHeight="1" thickBot="1" x14ac:dyDescent="0.3"/>
    <row r="2" spans="2:77" ht="23.1" customHeight="1" x14ac:dyDescent="0.3">
      <c r="B2" s="201" t="s">
        <v>137</v>
      </c>
      <c r="C2" s="202"/>
      <c r="D2" s="210" t="s">
        <v>276</v>
      </c>
      <c r="E2" s="212">
        <v>259</v>
      </c>
      <c r="F2" s="214" t="s">
        <v>277</v>
      </c>
      <c r="G2" s="3"/>
      <c r="H2" s="3"/>
      <c r="I2" s="202" t="s">
        <v>49</v>
      </c>
      <c r="J2" s="205"/>
      <c r="K2" s="206" t="s">
        <v>35</v>
      </c>
      <c r="L2" s="206"/>
      <c r="M2" s="207"/>
      <c r="N2" s="3"/>
      <c r="O2" s="3"/>
      <c r="P2" s="202" t="s">
        <v>48</v>
      </c>
      <c r="Q2" s="205"/>
      <c r="R2" s="206" t="s">
        <v>38</v>
      </c>
      <c r="S2" s="206"/>
      <c r="T2" s="207"/>
      <c r="U2" s="3"/>
      <c r="V2" s="3"/>
      <c r="W2" s="202" t="s">
        <v>47</v>
      </c>
      <c r="X2" s="205"/>
      <c r="Y2" s="206" t="s">
        <v>39</v>
      </c>
      <c r="Z2" s="206"/>
      <c r="AA2" s="207"/>
      <c r="AB2" s="3"/>
      <c r="AC2" s="3"/>
      <c r="AD2" s="202" t="s">
        <v>101</v>
      </c>
      <c r="AE2" s="205"/>
      <c r="AF2" s="206" t="s">
        <v>40</v>
      </c>
      <c r="AG2" s="206"/>
      <c r="AH2" s="207"/>
      <c r="AI2" s="3"/>
      <c r="AJ2" s="3"/>
      <c r="AK2" s="202" t="s">
        <v>59</v>
      </c>
      <c r="AL2" s="205"/>
      <c r="AM2" s="206" t="s">
        <v>75</v>
      </c>
      <c r="AN2" s="206"/>
      <c r="AO2" s="207"/>
      <c r="AP2" s="3"/>
      <c r="AQ2" s="3"/>
      <c r="AR2" s="202" t="s">
        <v>167</v>
      </c>
      <c r="AS2" s="205"/>
      <c r="AT2" s="206" t="s">
        <v>168</v>
      </c>
      <c r="AU2" s="206"/>
      <c r="AV2" s="207"/>
      <c r="AW2" s="3"/>
      <c r="AX2" s="3"/>
      <c r="AY2" s="202" t="s">
        <v>55</v>
      </c>
      <c r="AZ2" s="205"/>
      <c r="BA2" s="206" t="s">
        <v>75</v>
      </c>
      <c r="BB2" s="206"/>
      <c r="BC2" s="207"/>
      <c r="BD2" s="3"/>
      <c r="BE2" s="3"/>
      <c r="BF2" s="202" t="s">
        <v>56</v>
      </c>
      <c r="BG2" s="205"/>
      <c r="BH2" s="206" t="s">
        <v>75</v>
      </c>
      <c r="BI2" s="206"/>
      <c r="BJ2" s="207"/>
      <c r="BK2" s="3"/>
      <c r="BL2" s="3"/>
      <c r="BM2" s="202" t="s">
        <v>57</v>
      </c>
      <c r="BN2" s="205"/>
      <c r="BO2" s="206" t="s">
        <v>75</v>
      </c>
      <c r="BP2" s="206"/>
      <c r="BQ2" s="207"/>
      <c r="BR2" s="3"/>
      <c r="BS2" s="3"/>
      <c r="BT2" s="202" t="s">
        <v>58</v>
      </c>
      <c r="BU2" s="205"/>
      <c r="BV2" s="206" t="s">
        <v>75</v>
      </c>
      <c r="BW2" s="206"/>
      <c r="BX2" s="207"/>
      <c r="BY2" s="3"/>
    </row>
    <row r="3" spans="2:77" ht="23.1" customHeight="1" thickBot="1" x14ac:dyDescent="0.35">
      <c r="B3" s="203"/>
      <c r="C3" s="204"/>
      <c r="D3" s="211"/>
      <c r="E3" s="213"/>
      <c r="F3" s="215"/>
      <c r="G3" s="3"/>
      <c r="H3" s="3"/>
      <c r="I3" s="208" t="s">
        <v>46</v>
      </c>
      <c r="J3" s="209"/>
      <c r="K3" s="23" t="str">
        <f>IF(ISNA(HLOOKUP(J27,Données!$C4:$O5,2,FALSE)),"... mois",HLOOKUP(J27,Données!$C4:$O5,2,FALSE))</f>
        <v>... mois</v>
      </c>
      <c r="L3" s="177" t="str">
        <f>IF(J11&lt;&gt;"",$C11,IF(K11&lt;&gt;"",$D11,IF(L11&lt;&gt;"",$E11,IF(M11&lt;&gt;"",$F11,"..."))))</f>
        <v>...</v>
      </c>
      <c r="M3" s="178"/>
      <c r="N3" s="3"/>
      <c r="O3" s="3"/>
      <c r="P3" s="208" t="s">
        <v>46</v>
      </c>
      <c r="Q3" s="209"/>
      <c r="R3" s="23" t="str">
        <f>IF(ISNA(HLOOKUP(Q27,Données!$C4:$O5,2,FALSE)),"... mois",HLOOKUP(Q27,Données!$C4:$O5,2,FALSE))</f>
        <v>... mois</v>
      </c>
      <c r="S3" s="177" t="str">
        <f>IF(Q11&lt;&gt;"",$C11,IF(R11&lt;&gt;"",$D11,IF(S11&lt;&gt;"",$E11,IF(T11&lt;&gt;"",$F11,"..."))))</f>
        <v>...</v>
      </c>
      <c r="T3" s="178"/>
      <c r="U3" s="3"/>
      <c r="V3" s="3"/>
      <c r="W3" s="208" t="s">
        <v>46</v>
      </c>
      <c r="X3" s="209"/>
      <c r="Y3" s="23" t="str">
        <f>IF(ISNA(HLOOKUP(X27,Données!$C4:$O5,2,FALSE)),"... mois",HLOOKUP(X27,Données!$C4:$O5,2,FALSE))</f>
        <v>... mois</v>
      </c>
      <c r="Z3" s="177" t="str">
        <f>IF(X11&lt;&gt;"",$C11,IF(Y11&lt;&gt;"",$D11,IF(Z11&lt;&gt;"",$E11,IF(AA11&lt;&gt;"",$F11,"..."))))</f>
        <v>...</v>
      </c>
      <c r="AA3" s="178"/>
      <c r="AB3" s="3"/>
      <c r="AC3" s="3"/>
      <c r="AD3" s="208" t="s">
        <v>46</v>
      </c>
      <c r="AE3" s="209"/>
      <c r="AF3" s="23" t="str">
        <f>IF(ISNA(HLOOKUP(AE27,Données!$C4:$O5,2,FALSE)),"... mois",HLOOKUP(AE27,Données!$C4:$O5,2,FALSE))</f>
        <v>... mois</v>
      </c>
      <c r="AG3" s="177" t="str">
        <f>IF(AE11&lt;&gt;"",$C11,IF(AF11&lt;&gt;"",$D11,IF(AG11&lt;&gt;"",$E11,IF(AH11&lt;&gt;"",$F11,"..."))))</f>
        <v>...</v>
      </c>
      <c r="AH3" s="178"/>
      <c r="AI3" s="3"/>
      <c r="AJ3" s="3"/>
      <c r="AK3" s="208" t="s">
        <v>46</v>
      </c>
      <c r="AL3" s="209"/>
      <c r="AM3" s="23" t="str">
        <f>IF(ISNA(HLOOKUP(AL27,Données!$C4:$O5,2,FALSE)),"... mois",HLOOKUP(AL27,Données!$C4:$O5,2,FALSE))</f>
        <v>... mois</v>
      </c>
      <c r="AN3" s="177" t="str">
        <f>IF(AL11&lt;&gt;"",$C11,IF(AM11&lt;&gt;"",$D11,IF(AN11&lt;&gt;"",$E11,IF(AO11&lt;&gt;"",$F11,"..."))))</f>
        <v>...</v>
      </c>
      <c r="AO3" s="178"/>
      <c r="AP3" s="3"/>
      <c r="AQ3" s="3"/>
      <c r="AR3" s="208" t="s">
        <v>46</v>
      </c>
      <c r="AS3" s="209"/>
      <c r="AT3" s="23" t="str">
        <f>IF(ISNA(HLOOKUP(AS27,Données!$C4:$O5,2,FALSE)),"... mois",HLOOKUP(AS27,Données!$C4:$O5,2,FALSE))</f>
        <v>... mois</v>
      </c>
      <c r="AU3" s="177" t="str">
        <f>IF(AS11&lt;&gt;"",$C11,IF(AT11&lt;&gt;"",$D11,IF(AU11&lt;&gt;"",$E11,IF(AV11&lt;&gt;"",$F11,"..."))))</f>
        <v>...</v>
      </c>
      <c r="AV3" s="178"/>
      <c r="AW3" s="3"/>
      <c r="AX3" s="3"/>
      <c r="AY3" s="208" t="s">
        <v>46</v>
      </c>
      <c r="AZ3" s="209"/>
      <c r="BA3" s="23" t="str">
        <f>IF(ISNA(HLOOKUP(AZ27,Données!$C4:$O5,2,FALSE)),"... mois",HLOOKUP(AZ27,Données!$C4:$O5,2,FALSE))</f>
        <v>... mois</v>
      </c>
      <c r="BB3" s="177" t="str">
        <f>IF(AZ11&lt;&gt;"",$C11,IF(BA11&lt;&gt;"",$D11,IF(BB11&lt;&gt;"",$E11,IF(BC11&lt;&gt;"",$F11,"..."))))</f>
        <v>...</v>
      </c>
      <c r="BC3" s="178"/>
      <c r="BD3" s="3"/>
      <c r="BE3" s="3"/>
      <c r="BF3" s="208" t="s">
        <v>46</v>
      </c>
      <c r="BG3" s="209"/>
      <c r="BH3" s="23" t="str">
        <f>IF(ISNA(HLOOKUP(BG27,Données!$C4:$O5,2,FALSE)),"... mois",HLOOKUP(BG27,Données!$C4:$O5,2,FALSE))</f>
        <v>... mois</v>
      </c>
      <c r="BI3" s="177" t="str">
        <f>IF(BG11&lt;&gt;"",$C11,IF(BH11&lt;&gt;"",$D11,IF(BI11&lt;&gt;"",$E11,IF(BJ11&lt;&gt;"",$F11,"..."))))</f>
        <v>...</v>
      </c>
      <c r="BJ3" s="178"/>
      <c r="BK3" s="3"/>
      <c r="BL3" s="3"/>
      <c r="BM3" s="208" t="s">
        <v>46</v>
      </c>
      <c r="BN3" s="209"/>
      <c r="BO3" s="23" t="str">
        <f>IF(ISNA(HLOOKUP(BN27,Données!$C4:$O5,2,FALSE)),"... mois",HLOOKUP(BN27,Données!$C4:$O5,2,FALSE))</f>
        <v>... mois</v>
      </c>
      <c r="BP3" s="177" t="str">
        <f>IF(BN11&lt;&gt;"",$C11,IF(BO11&lt;&gt;"",$D11,IF(BP11&lt;&gt;"",$E11,IF(BQ11&lt;&gt;"",$F11,"..."))))</f>
        <v>...</v>
      </c>
      <c r="BQ3" s="178"/>
      <c r="BR3" s="3"/>
      <c r="BS3" s="3"/>
      <c r="BT3" s="208" t="s">
        <v>46</v>
      </c>
      <c r="BU3" s="209"/>
      <c r="BV3" s="23" t="str">
        <f>IF(ISNA(HLOOKUP(BU27,Données!$C4:$O5,2,FALSE)),"... mois",HLOOKUP(BU27,Données!$C4:$O5,2,FALSE))</f>
        <v>... mois</v>
      </c>
      <c r="BW3" s="177" t="str">
        <f>IF(BU11&lt;&gt;"",$C11,IF(BV11&lt;&gt;"",$D11,IF(BW11&lt;&gt;"",$E11,IF(BX11&lt;&gt;"",$F11,"..."))))</f>
        <v>...</v>
      </c>
      <c r="BX3" s="178"/>
      <c r="BY3" s="3"/>
    </row>
    <row r="4" spans="2:77" ht="11.45" customHeight="1" x14ac:dyDescent="0.25">
      <c r="I4" s="4"/>
      <c r="J4" s="216"/>
      <c r="K4" s="216"/>
      <c r="L4" s="216"/>
      <c r="M4" s="5"/>
      <c r="P4" s="4"/>
      <c r="Q4" s="216"/>
      <c r="R4" s="216"/>
      <c r="S4" s="216"/>
      <c r="T4" s="5"/>
      <c r="W4" s="4"/>
      <c r="X4" s="216"/>
      <c r="Y4" s="216"/>
      <c r="Z4" s="216"/>
      <c r="AA4" s="5"/>
      <c r="AD4" s="4"/>
      <c r="AE4" s="216"/>
      <c r="AF4" s="216"/>
      <c r="AG4" s="216"/>
      <c r="AH4" s="5"/>
      <c r="AK4" s="4"/>
      <c r="AL4" s="216"/>
      <c r="AM4" s="216"/>
      <c r="AN4" s="216"/>
      <c r="AO4" s="5"/>
      <c r="AR4" s="4"/>
      <c r="AS4" s="216"/>
      <c r="AT4" s="216"/>
      <c r="AU4" s="216"/>
      <c r="AV4" s="5"/>
      <c r="AY4" s="4"/>
      <c r="AZ4" s="216"/>
      <c r="BA4" s="216"/>
      <c r="BB4" s="216"/>
      <c r="BC4" s="5"/>
      <c r="BF4" s="4"/>
      <c r="BG4" s="216"/>
      <c r="BH4" s="216"/>
      <c r="BI4" s="216"/>
      <c r="BJ4" s="5"/>
      <c r="BM4" s="4"/>
      <c r="BN4" s="216"/>
      <c r="BO4" s="216"/>
      <c r="BP4" s="216"/>
      <c r="BQ4" s="5"/>
      <c r="BT4" s="4"/>
      <c r="BU4" s="216"/>
      <c r="BV4" s="216"/>
      <c r="BW4" s="216"/>
      <c r="BX4" s="5"/>
    </row>
    <row r="5" spans="2:77" ht="15" customHeight="1" x14ac:dyDescent="0.25">
      <c r="B5" s="166" t="s">
        <v>67</v>
      </c>
      <c r="C5" s="217" t="s">
        <v>0</v>
      </c>
      <c r="D5" s="218"/>
      <c r="E5" s="218"/>
      <c r="F5" s="219"/>
      <c r="I5" s="166" t="s">
        <v>67</v>
      </c>
      <c r="J5" s="217" t="s">
        <v>0</v>
      </c>
      <c r="K5" s="218"/>
      <c r="L5" s="218"/>
      <c r="M5" s="219"/>
      <c r="P5" s="166" t="s">
        <v>67</v>
      </c>
      <c r="Q5" s="217" t="s">
        <v>0</v>
      </c>
      <c r="R5" s="218"/>
      <c r="S5" s="218"/>
      <c r="T5" s="219"/>
      <c r="W5" s="166" t="s">
        <v>67</v>
      </c>
      <c r="X5" s="217" t="s">
        <v>0</v>
      </c>
      <c r="Y5" s="218"/>
      <c r="Z5" s="218"/>
      <c r="AA5" s="219"/>
      <c r="AD5" s="166" t="s">
        <v>67</v>
      </c>
      <c r="AE5" s="217" t="s">
        <v>0</v>
      </c>
      <c r="AF5" s="218"/>
      <c r="AG5" s="218"/>
      <c r="AH5" s="219"/>
      <c r="AK5" s="166" t="s">
        <v>67</v>
      </c>
      <c r="AL5" s="217" t="s">
        <v>0</v>
      </c>
      <c r="AM5" s="218"/>
      <c r="AN5" s="218"/>
      <c r="AO5" s="219"/>
      <c r="AR5" s="166" t="s">
        <v>67</v>
      </c>
      <c r="AS5" s="217" t="s">
        <v>0</v>
      </c>
      <c r="AT5" s="218"/>
      <c r="AU5" s="218"/>
      <c r="AV5" s="219"/>
      <c r="AY5" s="166" t="s">
        <v>67</v>
      </c>
      <c r="AZ5" s="217" t="s">
        <v>0</v>
      </c>
      <c r="BA5" s="218"/>
      <c r="BB5" s="218"/>
      <c r="BC5" s="219"/>
      <c r="BF5" s="166" t="s">
        <v>67</v>
      </c>
      <c r="BG5" s="217" t="s">
        <v>0</v>
      </c>
      <c r="BH5" s="218"/>
      <c r="BI5" s="218"/>
      <c r="BJ5" s="219"/>
      <c r="BM5" s="166" t="s">
        <v>67</v>
      </c>
      <c r="BN5" s="217" t="s">
        <v>0</v>
      </c>
      <c r="BO5" s="218"/>
      <c r="BP5" s="218"/>
      <c r="BQ5" s="219"/>
      <c r="BT5" s="166" t="s">
        <v>67</v>
      </c>
      <c r="BU5" s="217" t="s">
        <v>0</v>
      </c>
      <c r="BV5" s="218"/>
      <c r="BW5" s="218"/>
      <c r="BX5" s="219"/>
    </row>
    <row r="6" spans="2:77" ht="15" customHeight="1" x14ac:dyDescent="0.25">
      <c r="B6" s="166"/>
      <c r="C6" s="12">
        <v>0</v>
      </c>
      <c r="D6" s="13">
        <v>1</v>
      </c>
      <c r="E6" s="13">
        <v>2</v>
      </c>
      <c r="F6" s="14">
        <v>3</v>
      </c>
      <c r="I6" s="166"/>
      <c r="J6" s="12">
        <v>0</v>
      </c>
      <c r="K6" s="13">
        <v>1</v>
      </c>
      <c r="L6" s="13">
        <v>2</v>
      </c>
      <c r="M6" s="14">
        <v>3</v>
      </c>
      <c r="P6" s="166"/>
      <c r="Q6" s="12">
        <v>0</v>
      </c>
      <c r="R6" s="13">
        <v>1</v>
      </c>
      <c r="S6" s="13">
        <v>2</v>
      </c>
      <c r="T6" s="14">
        <v>3</v>
      </c>
      <c r="W6" s="166"/>
      <c r="X6" s="12">
        <v>0</v>
      </c>
      <c r="Y6" s="13">
        <v>1</v>
      </c>
      <c r="Z6" s="13">
        <v>2</v>
      </c>
      <c r="AA6" s="14">
        <v>3</v>
      </c>
      <c r="AD6" s="166"/>
      <c r="AE6" s="12">
        <v>0</v>
      </c>
      <c r="AF6" s="13">
        <v>1</v>
      </c>
      <c r="AG6" s="13">
        <v>2</v>
      </c>
      <c r="AH6" s="14">
        <v>3</v>
      </c>
      <c r="AK6" s="166"/>
      <c r="AL6" s="12">
        <v>0</v>
      </c>
      <c r="AM6" s="13">
        <v>1</v>
      </c>
      <c r="AN6" s="13">
        <v>2</v>
      </c>
      <c r="AO6" s="14">
        <v>3</v>
      </c>
      <c r="AR6" s="166"/>
      <c r="AS6" s="12">
        <v>0</v>
      </c>
      <c r="AT6" s="13">
        <v>1</v>
      </c>
      <c r="AU6" s="13">
        <v>2</v>
      </c>
      <c r="AV6" s="14">
        <v>3</v>
      </c>
      <c r="AY6" s="166"/>
      <c r="AZ6" s="12">
        <v>0</v>
      </c>
      <c r="BA6" s="13">
        <v>1</v>
      </c>
      <c r="BB6" s="13">
        <v>2</v>
      </c>
      <c r="BC6" s="14">
        <v>3</v>
      </c>
      <c r="BF6" s="166"/>
      <c r="BG6" s="12">
        <v>0</v>
      </c>
      <c r="BH6" s="13">
        <v>1</v>
      </c>
      <c r="BI6" s="13">
        <v>2</v>
      </c>
      <c r="BJ6" s="14">
        <v>3</v>
      </c>
      <c r="BM6" s="166"/>
      <c r="BN6" s="12">
        <v>0</v>
      </c>
      <c r="BO6" s="13">
        <v>1</v>
      </c>
      <c r="BP6" s="13">
        <v>2</v>
      </c>
      <c r="BQ6" s="14">
        <v>3</v>
      </c>
      <c r="BT6" s="166"/>
      <c r="BU6" s="12">
        <v>0</v>
      </c>
      <c r="BV6" s="13">
        <v>1</v>
      </c>
      <c r="BW6" s="13">
        <v>2</v>
      </c>
      <c r="BX6" s="14">
        <v>3</v>
      </c>
    </row>
    <row r="7" spans="2:77" ht="35.1" customHeight="1" x14ac:dyDescent="0.25">
      <c r="B7" s="11" t="s">
        <v>52</v>
      </c>
      <c r="C7" s="32" t="s">
        <v>1</v>
      </c>
      <c r="D7" s="32" t="s">
        <v>60</v>
      </c>
      <c r="E7" s="32" t="s">
        <v>61</v>
      </c>
      <c r="F7" s="32" t="s">
        <v>2</v>
      </c>
      <c r="I7" s="11" t="s">
        <v>52</v>
      </c>
      <c r="J7" s="6"/>
      <c r="K7" s="6"/>
      <c r="L7" s="6"/>
      <c r="M7" s="6"/>
      <c r="P7" s="11" t="s">
        <v>52</v>
      </c>
      <c r="Q7" s="6"/>
      <c r="R7" s="6"/>
      <c r="S7" s="6"/>
      <c r="T7" s="6"/>
      <c r="W7" s="11" t="s">
        <v>52</v>
      </c>
      <c r="X7" s="6"/>
      <c r="Y7" s="6"/>
      <c r="Z7" s="6"/>
      <c r="AA7" s="6"/>
      <c r="AD7" s="11" t="s">
        <v>52</v>
      </c>
      <c r="AE7" s="6"/>
      <c r="AF7" s="6"/>
      <c r="AG7" s="6"/>
      <c r="AH7" s="6"/>
      <c r="AK7" s="11" t="s">
        <v>52</v>
      </c>
      <c r="AL7" s="6"/>
      <c r="AM7" s="6"/>
      <c r="AN7" s="6"/>
      <c r="AO7" s="6"/>
      <c r="AR7" s="11" t="s">
        <v>52</v>
      </c>
      <c r="AS7" s="6"/>
      <c r="AT7" s="6"/>
      <c r="AU7" s="6"/>
      <c r="AV7" s="6"/>
      <c r="AY7" s="11" t="s">
        <v>52</v>
      </c>
      <c r="AZ7" s="6"/>
      <c r="BA7" s="6"/>
      <c r="BB7" s="6"/>
      <c r="BC7" s="6"/>
      <c r="BF7" s="11" t="s">
        <v>52</v>
      </c>
      <c r="BG7" s="6"/>
      <c r="BH7" s="6"/>
      <c r="BI7" s="6"/>
      <c r="BJ7" s="6"/>
      <c r="BM7" s="11" t="s">
        <v>52</v>
      </c>
      <c r="BN7" s="6"/>
      <c r="BO7" s="6"/>
      <c r="BP7" s="6"/>
      <c r="BQ7" s="6"/>
      <c r="BT7" s="11" t="s">
        <v>52</v>
      </c>
      <c r="BU7" s="6"/>
      <c r="BV7" s="6"/>
      <c r="BW7" s="6"/>
      <c r="BX7" s="6"/>
    </row>
    <row r="8" spans="2:77" ht="35.1" customHeight="1" x14ac:dyDescent="0.25">
      <c r="B8" s="11" t="s">
        <v>54</v>
      </c>
      <c r="C8" s="33" t="s">
        <v>3</v>
      </c>
      <c r="D8" s="34" t="s">
        <v>62</v>
      </c>
      <c r="E8" s="34" t="s">
        <v>63</v>
      </c>
      <c r="F8" s="34" t="s">
        <v>64</v>
      </c>
      <c r="I8" s="31" t="s">
        <v>54</v>
      </c>
      <c r="J8" s="6"/>
      <c r="K8" s="6"/>
      <c r="L8" s="6"/>
      <c r="M8" s="6"/>
      <c r="P8" s="31" t="s">
        <v>54</v>
      </c>
      <c r="Q8" s="6"/>
      <c r="R8" s="6"/>
      <c r="S8" s="6"/>
      <c r="T8" s="6"/>
      <c r="W8" s="31" t="s">
        <v>54</v>
      </c>
      <c r="X8" s="6"/>
      <c r="Y8" s="6"/>
      <c r="Z8" s="6"/>
      <c r="AA8" s="6"/>
      <c r="AD8" s="31" t="s">
        <v>54</v>
      </c>
      <c r="AE8" s="6"/>
      <c r="AF8" s="6"/>
      <c r="AG8" s="6"/>
      <c r="AH8" s="6"/>
      <c r="AK8" s="31" t="s">
        <v>54</v>
      </c>
      <c r="AL8" s="6"/>
      <c r="AM8" s="6"/>
      <c r="AN8" s="6"/>
      <c r="AO8" s="6"/>
      <c r="AR8" s="31" t="s">
        <v>54</v>
      </c>
      <c r="AS8" s="6"/>
      <c r="AT8" s="6"/>
      <c r="AU8" s="6"/>
      <c r="AV8" s="6"/>
      <c r="AY8" s="31" t="s">
        <v>54</v>
      </c>
      <c r="AZ8" s="6"/>
      <c r="BA8" s="6"/>
      <c r="BB8" s="6"/>
      <c r="BC8" s="6"/>
      <c r="BF8" s="31" t="s">
        <v>54</v>
      </c>
      <c r="BG8" s="6"/>
      <c r="BH8" s="6"/>
      <c r="BI8" s="6"/>
      <c r="BJ8" s="6"/>
      <c r="BM8" s="31" t="s">
        <v>54</v>
      </c>
      <c r="BN8" s="6"/>
      <c r="BO8" s="6"/>
      <c r="BP8" s="6"/>
      <c r="BQ8" s="6"/>
      <c r="BT8" s="31" t="s">
        <v>54</v>
      </c>
      <c r="BU8" s="6"/>
      <c r="BV8" s="6"/>
      <c r="BW8" s="6"/>
      <c r="BX8" s="6"/>
    </row>
    <row r="9" spans="2:77" ht="35.1" customHeight="1" x14ac:dyDescent="0.25">
      <c r="B9" s="10" t="s">
        <v>4</v>
      </c>
      <c r="C9" s="33" t="s">
        <v>65</v>
      </c>
      <c r="D9" s="33" t="s">
        <v>6</v>
      </c>
      <c r="E9" s="33" t="s">
        <v>7</v>
      </c>
      <c r="F9" s="33" t="s">
        <v>8</v>
      </c>
      <c r="I9" s="10" t="s">
        <v>4</v>
      </c>
      <c r="J9" s="6"/>
      <c r="K9" s="6"/>
      <c r="L9" s="6"/>
      <c r="M9" s="6"/>
      <c r="P9" s="10" t="s">
        <v>4</v>
      </c>
      <c r="Q9" s="6"/>
      <c r="R9" s="6"/>
      <c r="S9" s="6"/>
      <c r="T9" s="6"/>
      <c r="W9" s="10" t="s">
        <v>4</v>
      </c>
      <c r="X9" s="6"/>
      <c r="Y9" s="6"/>
      <c r="Z9" s="6"/>
      <c r="AA9" s="6"/>
      <c r="AD9" s="10" t="s">
        <v>4</v>
      </c>
      <c r="AE9" s="6"/>
      <c r="AF9" s="6"/>
      <c r="AG9" s="6"/>
      <c r="AH9" s="6"/>
      <c r="AK9" s="10" t="s">
        <v>4</v>
      </c>
      <c r="AL9" s="6"/>
      <c r="AM9" s="6"/>
      <c r="AN9" s="6"/>
      <c r="AO9" s="6"/>
      <c r="AR9" s="10" t="s">
        <v>4</v>
      </c>
      <c r="AS9" s="6"/>
      <c r="AT9" s="6"/>
      <c r="AU9" s="6"/>
      <c r="AV9" s="6"/>
      <c r="AY9" s="10" t="s">
        <v>4</v>
      </c>
      <c r="AZ9" s="6"/>
      <c r="BA9" s="6"/>
      <c r="BB9" s="6"/>
      <c r="BC9" s="6"/>
      <c r="BF9" s="10" t="s">
        <v>4</v>
      </c>
      <c r="BG9" s="6"/>
      <c r="BH9" s="6"/>
      <c r="BI9" s="6"/>
      <c r="BJ9" s="6"/>
      <c r="BM9" s="10" t="s">
        <v>4</v>
      </c>
      <c r="BN9" s="6"/>
      <c r="BO9" s="6"/>
      <c r="BP9" s="6"/>
      <c r="BQ9" s="6"/>
      <c r="BT9" s="10" t="s">
        <v>4</v>
      </c>
      <c r="BU9" s="6"/>
      <c r="BV9" s="6"/>
      <c r="BW9" s="6"/>
      <c r="BX9" s="6"/>
    </row>
    <row r="10" spans="2:77" ht="35.1" customHeight="1" x14ac:dyDescent="0.25">
      <c r="B10" s="11" t="s">
        <v>9</v>
      </c>
      <c r="C10" s="33" t="s">
        <v>5</v>
      </c>
      <c r="D10" s="32" t="s">
        <v>71</v>
      </c>
      <c r="E10" s="32" t="s">
        <v>72</v>
      </c>
      <c r="F10" s="32" t="s">
        <v>73</v>
      </c>
      <c r="I10" s="11" t="s">
        <v>9</v>
      </c>
      <c r="J10" s="6"/>
      <c r="K10" s="6"/>
      <c r="L10" s="6"/>
      <c r="M10" s="6"/>
      <c r="P10" s="11" t="s">
        <v>9</v>
      </c>
      <c r="Q10" s="6"/>
      <c r="R10" s="6"/>
      <c r="S10" s="6"/>
      <c r="T10" s="6"/>
      <c r="W10" s="11" t="s">
        <v>9</v>
      </c>
      <c r="X10" s="6"/>
      <c r="Y10" s="6"/>
      <c r="Z10" s="6"/>
      <c r="AA10" s="6"/>
      <c r="AD10" s="11" t="s">
        <v>9</v>
      </c>
      <c r="AE10" s="6"/>
      <c r="AF10" s="6"/>
      <c r="AG10" s="6"/>
      <c r="AH10" s="6"/>
      <c r="AK10" s="11" t="s">
        <v>9</v>
      </c>
      <c r="AL10" s="6"/>
      <c r="AM10" s="6"/>
      <c r="AN10" s="6"/>
      <c r="AO10" s="6"/>
      <c r="AR10" s="11" t="s">
        <v>9</v>
      </c>
      <c r="AS10" s="6"/>
      <c r="AT10" s="6"/>
      <c r="AU10" s="6"/>
      <c r="AV10" s="6"/>
      <c r="AY10" s="11" t="s">
        <v>9</v>
      </c>
      <c r="AZ10" s="6"/>
      <c r="BA10" s="6"/>
      <c r="BB10" s="6"/>
      <c r="BC10" s="6"/>
      <c r="BF10" s="11" t="s">
        <v>9</v>
      </c>
      <c r="BG10" s="6"/>
      <c r="BH10" s="6"/>
      <c r="BI10" s="6"/>
      <c r="BJ10" s="6"/>
      <c r="BM10" s="11" t="s">
        <v>9</v>
      </c>
      <c r="BN10" s="6"/>
      <c r="BO10" s="6"/>
      <c r="BP10" s="6"/>
      <c r="BQ10" s="6"/>
      <c r="BT10" s="11" t="s">
        <v>9</v>
      </c>
      <c r="BU10" s="6"/>
      <c r="BV10" s="6"/>
      <c r="BW10" s="6"/>
      <c r="BX10" s="6"/>
    </row>
    <row r="11" spans="2:77" ht="35.1" customHeight="1" x14ac:dyDescent="0.25">
      <c r="B11" s="11" t="s">
        <v>53</v>
      </c>
      <c r="C11" s="32" t="s">
        <v>66</v>
      </c>
      <c r="D11" s="32" t="s">
        <v>70</v>
      </c>
      <c r="E11" s="32" t="s">
        <v>69</v>
      </c>
      <c r="F11" s="32" t="s">
        <v>74</v>
      </c>
      <c r="I11" s="11" t="s">
        <v>53</v>
      </c>
      <c r="J11" s="6"/>
      <c r="K11" s="6"/>
      <c r="L11" s="6"/>
      <c r="M11" s="6"/>
      <c r="P11" s="11" t="s">
        <v>53</v>
      </c>
      <c r="Q11" s="6"/>
      <c r="R11" s="6"/>
      <c r="S11" s="6"/>
      <c r="T11" s="6"/>
      <c r="W11" s="11" t="s">
        <v>53</v>
      </c>
      <c r="X11" s="6"/>
      <c r="Y11" s="6"/>
      <c r="Z11" s="6"/>
      <c r="AA11" s="6"/>
      <c r="AD11" s="11" t="s">
        <v>53</v>
      </c>
      <c r="AE11" s="6"/>
      <c r="AF11" s="6"/>
      <c r="AG11" s="6"/>
      <c r="AH11" s="6"/>
      <c r="AK11" s="11" t="s">
        <v>53</v>
      </c>
      <c r="AL11" s="6"/>
      <c r="AM11" s="6"/>
      <c r="AN11" s="6"/>
      <c r="AO11" s="6"/>
      <c r="AR11" s="11" t="s">
        <v>53</v>
      </c>
      <c r="AS11" s="6"/>
      <c r="AT11" s="6"/>
      <c r="AU11" s="6"/>
      <c r="AV11" s="6"/>
      <c r="AY11" s="11" t="s">
        <v>53</v>
      </c>
      <c r="AZ11" s="6"/>
      <c r="BA11" s="6"/>
      <c r="BB11" s="6"/>
      <c r="BC11" s="6"/>
      <c r="BF11" s="11" t="s">
        <v>53</v>
      </c>
      <c r="BG11" s="6"/>
      <c r="BH11" s="6"/>
      <c r="BI11" s="6"/>
      <c r="BJ11" s="6"/>
      <c r="BM11" s="11" t="s">
        <v>53</v>
      </c>
      <c r="BN11" s="6"/>
      <c r="BO11" s="6"/>
      <c r="BP11" s="6"/>
      <c r="BQ11" s="6"/>
      <c r="BT11" s="11" t="s">
        <v>53</v>
      </c>
      <c r="BU11" s="6"/>
      <c r="BV11" s="6"/>
      <c r="BW11" s="6"/>
      <c r="BX11" s="6"/>
    </row>
    <row r="12" spans="2:77" ht="9.1999999999999993" customHeight="1" x14ac:dyDescent="0.25">
      <c r="K12" s="7">
        <f>COUNTIF(K7:K10,"x")</f>
        <v>0</v>
      </c>
      <c r="L12" s="7">
        <f>COUNTIF(L7:L10,"x")*2</f>
        <v>0</v>
      </c>
      <c r="M12" s="7">
        <f>COUNTIF(M7:M10,"x")*3</f>
        <v>0</v>
      </c>
      <c r="R12" s="7">
        <f>COUNTIF(R7:R10,"x")</f>
        <v>0</v>
      </c>
      <c r="S12" s="7">
        <f>COUNTIF(S7:S10,"x")*2</f>
        <v>0</v>
      </c>
      <c r="T12" s="7">
        <f>COUNTIF(T7:T10,"x")*3</f>
        <v>0</v>
      </c>
      <c r="Y12" s="7">
        <f>COUNTIF(Y7:Y10,"x")</f>
        <v>0</v>
      </c>
      <c r="Z12" s="7">
        <f>COUNTIF(Z7:Z10,"x")*2</f>
        <v>0</v>
      </c>
      <c r="AA12" s="7">
        <f>COUNTIF(AA7:AA10,"x")*3</f>
        <v>0</v>
      </c>
      <c r="AF12" s="7">
        <f>COUNTIF(AF7:AF10,"x")</f>
        <v>0</v>
      </c>
      <c r="AG12" s="7">
        <f>COUNTIF(AG7:AG10,"x")*2</f>
        <v>0</v>
      </c>
      <c r="AH12" s="7">
        <f>COUNTIF(AH7:AH10,"x")*3</f>
        <v>0</v>
      </c>
      <c r="AM12" s="7">
        <f>COUNTIF(AM7:AM10,"x")</f>
        <v>0</v>
      </c>
      <c r="AN12" s="7">
        <f>COUNTIF(AN7:AN10,"x")*2</f>
        <v>0</v>
      </c>
      <c r="AO12" s="7">
        <f>COUNTIF(AO7:AO10,"x")*3</f>
        <v>0</v>
      </c>
      <c r="AT12" s="7">
        <f>COUNTIF(AT7:AT10,"x")</f>
        <v>0</v>
      </c>
      <c r="AU12" s="7">
        <f>COUNTIF(AU7:AU10,"x")*2</f>
        <v>0</v>
      </c>
      <c r="AV12" s="7">
        <f>COUNTIF(AV7:AV10,"x")*3</f>
        <v>0</v>
      </c>
      <c r="BA12" s="7">
        <f>COUNTIF(BA7:BA10,"x")</f>
        <v>0</v>
      </c>
      <c r="BB12" s="7">
        <f>COUNTIF(BB7:BB10,"x")*2</f>
        <v>0</v>
      </c>
      <c r="BC12" s="7">
        <f>COUNTIF(BC7:BC10,"x")*3</f>
        <v>0</v>
      </c>
      <c r="BH12" s="15">
        <f>COUNTIF(BH7:BH10,"x")</f>
        <v>0</v>
      </c>
      <c r="BI12" s="15">
        <f>COUNTIF(BI7:BI10,"x")*2</f>
        <v>0</v>
      </c>
      <c r="BJ12" s="15">
        <f>COUNTIF(BJ7:BJ10,"x")*3</f>
        <v>0</v>
      </c>
      <c r="BO12" s="15">
        <f>COUNTIF(BO7:BO10,"x")</f>
        <v>0</v>
      </c>
      <c r="BP12" s="15">
        <f>COUNTIF(BP7:BP10,"x")*2</f>
        <v>0</v>
      </c>
      <c r="BQ12" s="15">
        <f>COUNTIF(BQ7:BQ10,"x")*3</f>
        <v>0</v>
      </c>
      <c r="BV12" s="15">
        <f>COUNTIF(BV7:BV10,"x")</f>
        <v>0</v>
      </c>
      <c r="BW12" s="15">
        <f>COUNTIF(BW7:BW10,"x")*2</f>
        <v>0</v>
      </c>
      <c r="BX12" s="15">
        <f>COUNTIF(BX7:BX10,"x")*3</f>
        <v>0</v>
      </c>
    </row>
    <row r="13" spans="2:77" ht="21" x14ac:dyDescent="0.25">
      <c r="I13" s="16" t="s">
        <v>44</v>
      </c>
      <c r="J13" s="17">
        <f>SUM(K12:M12)</f>
        <v>0</v>
      </c>
      <c r="K13" s="18" t="s">
        <v>11</v>
      </c>
      <c r="P13" s="16" t="s">
        <v>44</v>
      </c>
      <c r="Q13" s="17">
        <f>SUM(R12:T12)</f>
        <v>0</v>
      </c>
      <c r="R13" s="18" t="s">
        <v>11</v>
      </c>
      <c r="W13" s="16" t="s">
        <v>44</v>
      </c>
      <c r="X13" s="17">
        <f>SUM(Y12:AA12)</f>
        <v>0</v>
      </c>
      <c r="Y13" s="18" t="s">
        <v>11</v>
      </c>
      <c r="AD13" s="16" t="s">
        <v>44</v>
      </c>
      <c r="AE13" s="17">
        <f>SUM(AF12:AH12)</f>
        <v>0</v>
      </c>
      <c r="AF13" s="18" t="s">
        <v>11</v>
      </c>
      <c r="AK13" s="16" t="s">
        <v>44</v>
      </c>
      <c r="AL13" s="17">
        <f>SUM(AM12:AO12)</f>
        <v>0</v>
      </c>
      <c r="AM13" s="18" t="s">
        <v>11</v>
      </c>
      <c r="AR13" s="16" t="s">
        <v>44</v>
      </c>
      <c r="AS13" s="17">
        <f>SUM(AT12:AV12)</f>
        <v>0</v>
      </c>
      <c r="AT13" s="18" t="s">
        <v>11</v>
      </c>
      <c r="AY13" s="16" t="s">
        <v>44</v>
      </c>
      <c r="AZ13" s="17">
        <f>SUM(BA12:BC12)</f>
        <v>0</v>
      </c>
      <c r="BA13" s="18" t="s">
        <v>11</v>
      </c>
      <c r="BF13" s="16" t="s">
        <v>44</v>
      </c>
      <c r="BG13" s="17">
        <f>SUM(BH12:BJ12)</f>
        <v>0</v>
      </c>
      <c r="BH13" s="18" t="s">
        <v>11</v>
      </c>
      <c r="BM13" s="16" t="s">
        <v>44</v>
      </c>
      <c r="BN13" s="17">
        <f>SUM(BO12:BQ12)</f>
        <v>0</v>
      </c>
      <c r="BO13" s="18" t="s">
        <v>11</v>
      </c>
      <c r="BT13" s="16" t="s">
        <v>44</v>
      </c>
      <c r="BU13" s="17">
        <f>SUM(BV12:BX12)</f>
        <v>0</v>
      </c>
      <c r="BV13" s="18" t="s">
        <v>11</v>
      </c>
    </row>
    <row r="14" spans="2:77" ht="9.1999999999999993" customHeight="1" x14ac:dyDescent="0.25"/>
    <row r="15" spans="2:77" ht="15.6" customHeight="1" x14ac:dyDescent="0.25">
      <c r="I15" s="220" t="s">
        <v>34</v>
      </c>
      <c r="J15" s="220"/>
      <c r="K15" s="220"/>
      <c r="L15" s="220"/>
      <c r="M15" s="220"/>
      <c r="P15" s="220" t="s">
        <v>34</v>
      </c>
      <c r="Q15" s="220"/>
      <c r="R15" s="220"/>
      <c r="S15" s="220"/>
      <c r="T15" s="220"/>
      <c r="W15" s="220" t="s">
        <v>34</v>
      </c>
      <c r="X15" s="220"/>
      <c r="Y15" s="220"/>
      <c r="Z15" s="220"/>
      <c r="AA15" s="220"/>
      <c r="AD15" s="220" t="s">
        <v>34</v>
      </c>
      <c r="AE15" s="220"/>
      <c r="AF15" s="220"/>
      <c r="AG15" s="220"/>
      <c r="AH15" s="220"/>
      <c r="AK15" s="220" t="s">
        <v>34</v>
      </c>
      <c r="AL15" s="220"/>
      <c r="AM15" s="220"/>
      <c r="AN15" s="220"/>
      <c r="AO15" s="220"/>
      <c r="AR15" s="220" t="s">
        <v>34</v>
      </c>
      <c r="AS15" s="220"/>
      <c r="AT15" s="220"/>
      <c r="AU15" s="220"/>
      <c r="AV15" s="220"/>
      <c r="AY15" s="220" t="s">
        <v>34</v>
      </c>
      <c r="AZ15" s="220"/>
      <c r="BA15" s="220"/>
      <c r="BB15" s="220"/>
      <c r="BC15" s="220"/>
      <c r="BF15" s="220" t="s">
        <v>34</v>
      </c>
      <c r="BG15" s="220"/>
      <c r="BH15" s="220"/>
      <c r="BI15" s="220"/>
      <c r="BJ15" s="220"/>
      <c r="BM15" s="220" t="s">
        <v>34</v>
      </c>
      <c r="BN15" s="220"/>
      <c r="BO15" s="220"/>
      <c r="BP15" s="220"/>
      <c r="BQ15" s="220"/>
      <c r="BT15" s="220" t="s">
        <v>34</v>
      </c>
      <c r="BU15" s="220"/>
      <c r="BV15" s="220"/>
      <c r="BW15" s="220"/>
      <c r="BX15" s="220"/>
    </row>
    <row r="16" spans="2:77" ht="4.5" customHeight="1" x14ac:dyDescent="0.25">
      <c r="I16" s="221"/>
      <c r="J16" s="221"/>
      <c r="K16" s="221"/>
      <c r="L16" s="221"/>
      <c r="M16" s="221"/>
      <c r="P16" s="221"/>
      <c r="Q16" s="221"/>
      <c r="R16" s="221"/>
      <c r="S16" s="221"/>
      <c r="T16" s="221"/>
      <c r="W16" s="221"/>
      <c r="X16" s="221"/>
      <c r="Y16" s="221"/>
      <c r="Z16" s="221"/>
      <c r="AA16" s="221"/>
      <c r="AD16" s="221"/>
      <c r="AE16" s="221"/>
      <c r="AF16" s="221"/>
      <c r="AG16" s="221"/>
      <c r="AH16" s="221"/>
      <c r="AK16" s="221"/>
      <c r="AL16" s="221"/>
      <c r="AM16" s="221"/>
      <c r="AN16" s="221"/>
      <c r="AO16" s="221"/>
      <c r="AR16" s="221"/>
      <c r="AS16" s="221"/>
      <c r="AT16" s="221"/>
      <c r="AU16" s="221"/>
      <c r="AV16" s="221"/>
      <c r="AY16" s="221"/>
      <c r="AZ16" s="221"/>
      <c r="BA16" s="221"/>
      <c r="BB16" s="221"/>
      <c r="BC16" s="221"/>
      <c r="BF16" s="221"/>
      <c r="BG16" s="221"/>
      <c r="BH16" s="221"/>
      <c r="BI16" s="221"/>
      <c r="BJ16" s="221"/>
      <c r="BM16" s="221"/>
      <c r="BN16" s="221"/>
      <c r="BO16" s="221"/>
      <c r="BP16" s="221"/>
      <c r="BQ16" s="221"/>
      <c r="BT16" s="221"/>
      <c r="BU16" s="221"/>
      <c r="BV16" s="221"/>
      <c r="BW16" s="221"/>
      <c r="BX16" s="221"/>
    </row>
    <row r="17" spans="9:77" ht="30.2" customHeight="1" x14ac:dyDescent="0.25">
      <c r="I17" s="222" t="s">
        <v>20</v>
      </c>
      <c r="J17" s="222"/>
      <c r="K17" s="222"/>
      <c r="L17" s="222"/>
      <c r="M17" s="10" t="s">
        <v>0</v>
      </c>
      <c r="P17" s="222" t="s">
        <v>20</v>
      </c>
      <c r="Q17" s="222"/>
      <c r="R17" s="222"/>
      <c r="S17" s="222"/>
      <c r="T17" s="10" t="s">
        <v>0</v>
      </c>
      <c r="W17" s="222" t="s">
        <v>20</v>
      </c>
      <c r="X17" s="222"/>
      <c r="Y17" s="222"/>
      <c r="Z17" s="222"/>
      <c r="AA17" s="10" t="s">
        <v>0</v>
      </c>
      <c r="AD17" s="222" t="s">
        <v>20</v>
      </c>
      <c r="AE17" s="222"/>
      <c r="AF17" s="222"/>
      <c r="AG17" s="222"/>
      <c r="AH17" s="10" t="s">
        <v>0</v>
      </c>
      <c r="AK17" s="222" t="s">
        <v>20</v>
      </c>
      <c r="AL17" s="222"/>
      <c r="AM17" s="222"/>
      <c r="AN17" s="222"/>
      <c r="AO17" s="10" t="s">
        <v>0</v>
      </c>
      <c r="AR17" s="222" t="s">
        <v>20</v>
      </c>
      <c r="AS17" s="222"/>
      <c r="AT17" s="222"/>
      <c r="AU17" s="222"/>
      <c r="AV17" s="10" t="s">
        <v>0</v>
      </c>
      <c r="AY17" s="222" t="s">
        <v>20</v>
      </c>
      <c r="AZ17" s="222"/>
      <c r="BA17" s="222"/>
      <c r="BB17" s="222"/>
      <c r="BC17" s="10" t="s">
        <v>0</v>
      </c>
      <c r="BF17" s="222" t="s">
        <v>20</v>
      </c>
      <c r="BG17" s="222"/>
      <c r="BH17" s="222"/>
      <c r="BI17" s="222"/>
      <c r="BJ17" s="10" t="s">
        <v>0</v>
      </c>
      <c r="BM17" s="222" t="s">
        <v>20</v>
      </c>
      <c r="BN17" s="222"/>
      <c r="BO17" s="222"/>
      <c r="BP17" s="222"/>
      <c r="BQ17" s="10" t="s">
        <v>0</v>
      </c>
      <c r="BT17" s="222" t="s">
        <v>20</v>
      </c>
      <c r="BU17" s="222"/>
      <c r="BV17" s="222"/>
      <c r="BW17" s="222"/>
      <c r="BX17" s="10" t="s">
        <v>0</v>
      </c>
    </row>
    <row r="18" spans="9:77" ht="30.2" customHeight="1" x14ac:dyDescent="0.25">
      <c r="I18" s="223" t="s">
        <v>12</v>
      </c>
      <c r="J18" s="223"/>
      <c r="K18" s="223"/>
      <c r="L18" s="223"/>
      <c r="M18" s="6"/>
      <c r="N18" s="8" t="str">
        <f>IF(M18="x",-2,"")</f>
        <v/>
      </c>
      <c r="P18" s="223" t="s">
        <v>12</v>
      </c>
      <c r="Q18" s="223"/>
      <c r="R18" s="223"/>
      <c r="S18" s="223"/>
      <c r="T18" s="6"/>
      <c r="U18" s="8" t="str">
        <f>IF(T18="x",-2,"")</f>
        <v/>
      </c>
      <c r="W18" s="223" t="s">
        <v>12</v>
      </c>
      <c r="X18" s="223"/>
      <c r="Y18" s="223"/>
      <c r="Z18" s="223"/>
      <c r="AA18" s="6"/>
      <c r="AB18" s="8" t="str">
        <f>IF(AA18="x",-2,"")</f>
        <v/>
      </c>
      <c r="AD18" s="223" t="s">
        <v>12</v>
      </c>
      <c r="AE18" s="223"/>
      <c r="AF18" s="223"/>
      <c r="AG18" s="223"/>
      <c r="AH18" s="6"/>
      <c r="AI18" s="8" t="str">
        <f>IF(AH18="x",-2,"")</f>
        <v/>
      </c>
      <c r="AK18" s="223" t="s">
        <v>12</v>
      </c>
      <c r="AL18" s="223"/>
      <c r="AM18" s="223"/>
      <c r="AN18" s="223"/>
      <c r="AO18" s="6"/>
      <c r="AP18" s="8" t="str">
        <f>IF(AO18="x",-2,"")</f>
        <v/>
      </c>
      <c r="AR18" s="223" t="s">
        <v>12</v>
      </c>
      <c r="AS18" s="223"/>
      <c r="AT18" s="223"/>
      <c r="AU18" s="223"/>
      <c r="AV18" s="6"/>
      <c r="AW18" s="8" t="str">
        <f>IF(AV18="x",-2,"")</f>
        <v/>
      </c>
      <c r="AY18" s="223" t="s">
        <v>12</v>
      </c>
      <c r="AZ18" s="223"/>
      <c r="BA18" s="223"/>
      <c r="BB18" s="223"/>
      <c r="BC18" s="6"/>
      <c r="BD18" s="8" t="str">
        <f>IF(BC18="x",-2,"")</f>
        <v/>
      </c>
      <c r="BF18" s="223" t="s">
        <v>12</v>
      </c>
      <c r="BG18" s="223"/>
      <c r="BH18" s="223"/>
      <c r="BI18" s="223"/>
      <c r="BJ18" s="6"/>
      <c r="BK18" s="8" t="str">
        <f>IF(BJ18="x",-2,"")</f>
        <v/>
      </c>
      <c r="BM18" s="223" t="s">
        <v>12</v>
      </c>
      <c r="BN18" s="223"/>
      <c r="BO18" s="223"/>
      <c r="BP18" s="223"/>
      <c r="BQ18" s="6"/>
      <c r="BR18" s="8" t="str">
        <f>IF(BQ18="x",-2,"")</f>
        <v/>
      </c>
      <c r="BT18" s="223" t="s">
        <v>12</v>
      </c>
      <c r="BU18" s="223"/>
      <c r="BV18" s="223"/>
      <c r="BW18" s="223"/>
      <c r="BX18" s="6"/>
      <c r="BY18" s="8" t="str">
        <f>IF(BX18="x",-2,"")</f>
        <v/>
      </c>
    </row>
    <row r="19" spans="9:77" ht="30.2" customHeight="1" x14ac:dyDescent="0.25">
      <c r="I19" s="223" t="s">
        <v>13</v>
      </c>
      <c r="J19" s="223"/>
      <c r="K19" s="223"/>
      <c r="L19" s="223"/>
      <c r="M19" s="6"/>
      <c r="N19" s="9" t="str">
        <f>IF(M19="x",-1,"")</f>
        <v/>
      </c>
      <c r="P19" s="223" t="s">
        <v>13</v>
      </c>
      <c r="Q19" s="223"/>
      <c r="R19" s="223"/>
      <c r="S19" s="223"/>
      <c r="T19" s="6"/>
      <c r="U19" s="9" t="str">
        <f>IF(T19="x",-1,"")</f>
        <v/>
      </c>
      <c r="W19" s="223" t="s">
        <v>13</v>
      </c>
      <c r="X19" s="223"/>
      <c r="Y19" s="223"/>
      <c r="Z19" s="223"/>
      <c r="AA19" s="6"/>
      <c r="AB19" s="9" t="str">
        <f>IF(AA19="x",-1,"")</f>
        <v/>
      </c>
      <c r="AD19" s="223" t="s">
        <v>13</v>
      </c>
      <c r="AE19" s="223"/>
      <c r="AF19" s="223"/>
      <c r="AG19" s="223"/>
      <c r="AH19" s="6"/>
      <c r="AI19" s="9" t="str">
        <f>IF(AH19="x",-1,"")</f>
        <v/>
      </c>
      <c r="AK19" s="223" t="s">
        <v>13</v>
      </c>
      <c r="AL19" s="223"/>
      <c r="AM19" s="223"/>
      <c r="AN19" s="223"/>
      <c r="AO19" s="6"/>
      <c r="AP19" s="9" t="str">
        <f>IF(AO19="x",-1,"")</f>
        <v/>
      </c>
      <c r="AR19" s="223" t="s">
        <v>13</v>
      </c>
      <c r="AS19" s="223"/>
      <c r="AT19" s="223"/>
      <c r="AU19" s="223"/>
      <c r="AV19" s="6"/>
      <c r="AW19" s="9" t="str">
        <f>IF(AV19="x",-1,"")</f>
        <v/>
      </c>
      <c r="AY19" s="223" t="s">
        <v>13</v>
      </c>
      <c r="AZ19" s="223"/>
      <c r="BA19" s="223"/>
      <c r="BB19" s="223"/>
      <c r="BC19" s="6"/>
      <c r="BD19" s="9" t="str">
        <f>IF(BC19="x",-1,"")</f>
        <v/>
      </c>
      <c r="BF19" s="223" t="s">
        <v>13</v>
      </c>
      <c r="BG19" s="223"/>
      <c r="BH19" s="223"/>
      <c r="BI19" s="223"/>
      <c r="BJ19" s="6"/>
      <c r="BK19" s="9" t="str">
        <f>IF(BJ19="x",-1,"")</f>
        <v/>
      </c>
      <c r="BM19" s="223" t="s">
        <v>13</v>
      </c>
      <c r="BN19" s="223"/>
      <c r="BO19" s="223"/>
      <c r="BP19" s="223"/>
      <c r="BQ19" s="6"/>
      <c r="BR19" s="9" t="str">
        <f>IF(BQ19="x",-1,"")</f>
        <v/>
      </c>
      <c r="BT19" s="223" t="s">
        <v>13</v>
      </c>
      <c r="BU19" s="223"/>
      <c r="BV19" s="223"/>
      <c r="BW19" s="223"/>
      <c r="BX19" s="6"/>
      <c r="BY19" s="9" t="str">
        <f>IF(BX19="x",-1,"")</f>
        <v/>
      </c>
    </row>
    <row r="20" spans="9:77" ht="30.2" customHeight="1" x14ac:dyDescent="0.25">
      <c r="I20" s="223" t="s">
        <v>14</v>
      </c>
      <c r="J20" s="223"/>
      <c r="K20" s="223"/>
      <c r="L20" s="223"/>
      <c r="M20" s="6"/>
      <c r="N20" s="9" t="str">
        <f>IF(M20="x",0,"")</f>
        <v/>
      </c>
      <c r="P20" s="223" t="s">
        <v>14</v>
      </c>
      <c r="Q20" s="223"/>
      <c r="R20" s="223"/>
      <c r="S20" s="223"/>
      <c r="T20" s="6"/>
      <c r="U20" s="9" t="str">
        <f>IF(T20="x",0,"")</f>
        <v/>
      </c>
      <c r="W20" s="223" t="s">
        <v>14</v>
      </c>
      <c r="X20" s="223"/>
      <c r="Y20" s="223"/>
      <c r="Z20" s="223"/>
      <c r="AA20" s="6"/>
      <c r="AB20" s="9" t="str">
        <f>IF(AA20="x",0,"")</f>
        <v/>
      </c>
      <c r="AD20" s="223" t="s">
        <v>14</v>
      </c>
      <c r="AE20" s="223"/>
      <c r="AF20" s="223"/>
      <c r="AG20" s="223"/>
      <c r="AH20" s="6"/>
      <c r="AI20" s="9" t="str">
        <f>IF(AH20="x",0,"")</f>
        <v/>
      </c>
      <c r="AK20" s="223" t="s">
        <v>14</v>
      </c>
      <c r="AL20" s="223"/>
      <c r="AM20" s="223"/>
      <c r="AN20" s="223"/>
      <c r="AO20" s="6"/>
      <c r="AP20" s="9" t="str">
        <f>IF(AO20="x",0,"")</f>
        <v/>
      </c>
      <c r="AR20" s="223" t="s">
        <v>14</v>
      </c>
      <c r="AS20" s="223"/>
      <c r="AT20" s="223"/>
      <c r="AU20" s="223"/>
      <c r="AV20" s="6"/>
      <c r="AW20" s="9" t="str">
        <f>IF(AV20="x",0,"")</f>
        <v/>
      </c>
      <c r="AY20" s="223" t="s">
        <v>14</v>
      </c>
      <c r="AZ20" s="223"/>
      <c r="BA20" s="223"/>
      <c r="BB20" s="223"/>
      <c r="BC20" s="6"/>
      <c r="BD20" s="9" t="str">
        <f>IF(BC20="x",0,"")</f>
        <v/>
      </c>
      <c r="BF20" s="223" t="s">
        <v>14</v>
      </c>
      <c r="BG20" s="223"/>
      <c r="BH20" s="223"/>
      <c r="BI20" s="223"/>
      <c r="BJ20" s="6"/>
      <c r="BK20" s="9" t="str">
        <f>IF(BJ20="x",0,"")</f>
        <v/>
      </c>
      <c r="BM20" s="223" t="s">
        <v>14</v>
      </c>
      <c r="BN20" s="223"/>
      <c r="BO20" s="223"/>
      <c r="BP20" s="223"/>
      <c r="BQ20" s="6"/>
      <c r="BR20" s="9" t="str">
        <f>IF(BQ20="x",0,"")</f>
        <v/>
      </c>
      <c r="BT20" s="223" t="s">
        <v>14</v>
      </c>
      <c r="BU20" s="223"/>
      <c r="BV20" s="223"/>
      <c r="BW20" s="223"/>
      <c r="BX20" s="6"/>
      <c r="BY20" s="9" t="str">
        <f>IF(BX20="x",0,"")</f>
        <v/>
      </c>
    </row>
    <row r="21" spans="9:77" ht="30.2" customHeight="1" x14ac:dyDescent="0.25">
      <c r="I21" s="223" t="s">
        <v>17</v>
      </c>
      <c r="J21" s="223"/>
      <c r="K21" s="223"/>
      <c r="L21" s="223"/>
      <c r="M21" s="6"/>
      <c r="N21" s="9" t="str">
        <f>IF(M21="x",1,"")</f>
        <v/>
      </c>
      <c r="P21" s="223" t="s">
        <v>17</v>
      </c>
      <c r="Q21" s="223"/>
      <c r="R21" s="223"/>
      <c r="S21" s="223"/>
      <c r="T21" s="6"/>
      <c r="U21" s="9" t="str">
        <f>IF(T21="x",1,"")</f>
        <v/>
      </c>
      <c r="W21" s="223" t="s">
        <v>17</v>
      </c>
      <c r="X21" s="223"/>
      <c r="Y21" s="223"/>
      <c r="Z21" s="223"/>
      <c r="AA21" s="6"/>
      <c r="AB21" s="9" t="str">
        <f>IF(AA21="x",1,"")</f>
        <v/>
      </c>
      <c r="AD21" s="223" t="s">
        <v>17</v>
      </c>
      <c r="AE21" s="223"/>
      <c r="AF21" s="223"/>
      <c r="AG21" s="223"/>
      <c r="AH21" s="6"/>
      <c r="AI21" s="9" t="str">
        <f>IF(AH21="x",1,"")</f>
        <v/>
      </c>
      <c r="AK21" s="223" t="s">
        <v>17</v>
      </c>
      <c r="AL21" s="223"/>
      <c r="AM21" s="223"/>
      <c r="AN21" s="223"/>
      <c r="AO21" s="6"/>
      <c r="AP21" s="9" t="str">
        <f>IF(AO21="x",1,"")</f>
        <v/>
      </c>
      <c r="AR21" s="223" t="s">
        <v>17</v>
      </c>
      <c r="AS21" s="223"/>
      <c r="AT21" s="223"/>
      <c r="AU21" s="223"/>
      <c r="AV21" s="6"/>
      <c r="AW21" s="9" t="str">
        <f>IF(AV21="x",1,"")</f>
        <v/>
      </c>
      <c r="AY21" s="223" t="s">
        <v>17</v>
      </c>
      <c r="AZ21" s="223"/>
      <c r="BA21" s="223"/>
      <c r="BB21" s="223"/>
      <c r="BC21" s="6"/>
      <c r="BD21" s="9" t="str">
        <f>IF(BC21="x",1,"")</f>
        <v/>
      </c>
      <c r="BF21" s="223" t="s">
        <v>17</v>
      </c>
      <c r="BG21" s="223"/>
      <c r="BH21" s="223"/>
      <c r="BI21" s="223"/>
      <c r="BJ21" s="6"/>
      <c r="BK21" s="9" t="str">
        <f>IF(BJ21="x",1,"")</f>
        <v/>
      </c>
      <c r="BM21" s="223" t="s">
        <v>17</v>
      </c>
      <c r="BN21" s="223"/>
      <c r="BO21" s="223"/>
      <c r="BP21" s="223"/>
      <c r="BQ21" s="6"/>
      <c r="BR21" s="9" t="str">
        <f>IF(BQ21="x",1,"")</f>
        <v/>
      </c>
      <c r="BT21" s="223" t="s">
        <v>17</v>
      </c>
      <c r="BU21" s="223"/>
      <c r="BV21" s="223"/>
      <c r="BW21" s="223"/>
      <c r="BX21" s="6"/>
      <c r="BY21" s="9" t="str">
        <f>IF(BX21="x",1,"")</f>
        <v/>
      </c>
    </row>
    <row r="22" spans="9:77" ht="30.2" customHeight="1" x14ac:dyDescent="0.25">
      <c r="I22" s="223" t="s">
        <v>15</v>
      </c>
      <c r="J22" s="223"/>
      <c r="K22" s="223"/>
      <c r="L22" s="223"/>
      <c r="M22" s="6"/>
      <c r="N22" s="9" t="str">
        <f>IF(M22="x",2,"")</f>
        <v/>
      </c>
      <c r="P22" s="223" t="s">
        <v>15</v>
      </c>
      <c r="Q22" s="223"/>
      <c r="R22" s="223"/>
      <c r="S22" s="223"/>
      <c r="T22" s="6"/>
      <c r="U22" s="9" t="str">
        <f>IF(T22="x",2,"")</f>
        <v/>
      </c>
      <c r="W22" s="223" t="s">
        <v>15</v>
      </c>
      <c r="X22" s="223"/>
      <c r="Y22" s="223"/>
      <c r="Z22" s="223"/>
      <c r="AA22" s="6"/>
      <c r="AB22" s="9" t="str">
        <f>IF(AA22="x",2,"")</f>
        <v/>
      </c>
      <c r="AD22" s="223" t="s">
        <v>15</v>
      </c>
      <c r="AE22" s="223"/>
      <c r="AF22" s="223"/>
      <c r="AG22" s="223"/>
      <c r="AH22" s="6"/>
      <c r="AI22" s="9" t="str">
        <f>IF(AH22="x",2,"")</f>
        <v/>
      </c>
      <c r="AK22" s="223" t="s">
        <v>15</v>
      </c>
      <c r="AL22" s="223"/>
      <c r="AM22" s="223"/>
      <c r="AN22" s="223"/>
      <c r="AO22" s="6"/>
      <c r="AP22" s="9" t="str">
        <f>IF(AO22="x",2,"")</f>
        <v/>
      </c>
      <c r="AR22" s="223" t="s">
        <v>15</v>
      </c>
      <c r="AS22" s="223"/>
      <c r="AT22" s="223"/>
      <c r="AU22" s="223"/>
      <c r="AV22" s="6"/>
      <c r="AW22" s="9" t="str">
        <f>IF(AV22="x",2,"")</f>
        <v/>
      </c>
      <c r="AY22" s="223" t="s">
        <v>15</v>
      </c>
      <c r="AZ22" s="223"/>
      <c r="BA22" s="223"/>
      <c r="BB22" s="223"/>
      <c r="BC22" s="6"/>
      <c r="BD22" s="9" t="str">
        <f>IF(BC22="x",2,"")</f>
        <v/>
      </c>
      <c r="BF22" s="223" t="s">
        <v>15</v>
      </c>
      <c r="BG22" s="223"/>
      <c r="BH22" s="223"/>
      <c r="BI22" s="223"/>
      <c r="BJ22" s="6"/>
      <c r="BK22" s="9" t="str">
        <f>IF(BJ22="x",2,"")</f>
        <v/>
      </c>
      <c r="BM22" s="223" t="s">
        <v>15</v>
      </c>
      <c r="BN22" s="223"/>
      <c r="BO22" s="223"/>
      <c r="BP22" s="223"/>
      <c r="BQ22" s="6"/>
      <c r="BR22" s="9" t="str">
        <f>IF(BQ22="x",2,"")</f>
        <v/>
      </c>
      <c r="BT22" s="223" t="s">
        <v>15</v>
      </c>
      <c r="BU22" s="223"/>
      <c r="BV22" s="223"/>
      <c r="BW22" s="223"/>
      <c r="BX22" s="6"/>
      <c r="BY22" s="9" t="str">
        <f>IF(BX22="x",2,"")</f>
        <v/>
      </c>
    </row>
    <row r="23" spans="9:77" ht="30.2" customHeight="1" x14ac:dyDescent="0.25">
      <c r="I23" s="223" t="s">
        <v>16</v>
      </c>
      <c r="J23" s="223"/>
      <c r="K23" s="223"/>
      <c r="L23" s="223"/>
      <c r="M23" s="6"/>
      <c r="N23" s="9" t="str">
        <f>IF(M23="x",3,"")</f>
        <v/>
      </c>
      <c r="P23" s="223" t="s">
        <v>16</v>
      </c>
      <c r="Q23" s="223"/>
      <c r="R23" s="223"/>
      <c r="S23" s="223"/>
      <c r="T23" s="6"/>
      <c r="U23" s="9" t="str">
        <f>IF(T23="x",3,"")</f>
        <v/>
      </c>
      <c r="W23" s="223" t="s">
        <v>16</v>
      </c>
      <c r="X23" s="223"/>
      <c r="Y23" s="223"/>
      <c r="Z23" s="223"/>
      <c r="AA23" s="6"/>
      <c r="AB23" s="9" t="str">
        <f>IF(AA23="x",3,"")</f>
        <v/>
      </c>
      <c r="AD23" s="223" t="s">
        <v>16</v>
      </c>
      <c r="AE23" s="223"/>
      <c r="AF23" s="223"/>
      <c r="AG23" s="223"/>
      <c r="AH23" s="6"/>
      <c r="AI23" s="9" t="str">
        <f>IF(AH23="x",3,"")</f>
        <v/>
      </c>
      <c r="AK23" s="223" t="s">
        <v>16</v>
      </c>
      <c r="AL23" s="223"/>
      <c r="AM23" s="223"/>
      <c r="AN23" s="223"/>
      <c r="AO23" s="6"/>
      <c r="AP23" s="9" t="str">
        <f>IF(AO23="x",3,"")</f>
        <v/>
      </c>
      <c r="AR23" s="223" t="s">
        <v>16</v>
      </c>
      <c r="AS23" s="223"/>
      <c r="AT23" s="223"/>
      <c r="AU23" s="223"/>
      <c r="AV23" s="6"/>
      <c r="AW23" s="9" t="str">
        <f>IF(AV23="x",3,"")</f>
        <v/>
      </c>
      <c r="AY23" s="223" t="s">
        <v>16</v>
      </c>
      <c r="AZ23" s="223"/>
      <c r="BA23" s="223"/>
      <c r="BB23" s="223"/>
      <c r="BC23" s="6"/>
      <c r="BD23" s="9" t="str">
        <f>IF(BC23="x",3,"")</f>
        <v/>
      </c>
      <c r="BF23" s="223" t="s">
        <v>16</v>
      </c>
      <c r="BG23" s="223"/>
      <c r="BH23" s="223"/>
      <c r="BI23" s="223"/>
      <c r="BJ23" s="6"/>
      <c r="BK23" s="9" t="str">
        <f>IF(BJ23="x",3,"")</f>
        <v/>
      </c>
      <c r="BM23" s="223" t="s">
        <v>16</v>
      </c>
      <c r="BN23" s="223"/>
      <c r="BO23" s="223"/>
      <c r="BP23" s="223"/>
      <c r="BQ23" s="6"/>
      <c r="BR23" s="9" t="str">
        <f>IF(BQ23="x",3,"")</f>
        <v/>
      </c>
      <c r="BT23" s="223" t="s">
        <v>16</v>
      </c>
      <c r="BU23" s="223"/>
      <c r="BV23" s="223"/>
      <c r="BW23" s="223"/>
      <c r="BX23" s="6"/>
      <c r="BY23" s="9" t="str">
        <f>IF(BX23="x",3,"")</f>
        <v/>
      </c>
    </row>
    <row r="24" spans="9:77" ht="9.1999999999999993" customHeight="1" x14ac:dyDescent="0.25"/>
    <row r="25" spans="9:77" ht="21" x14ac:dyDescent="0.25">
      <c r="I25" s="16" t="s">
        <v>43</v>
      </c>
      <c r="J25" s="17">
        <f>SUM(N18:N23)</f>
        <v>0</v>
      </c>
      <c r="K25" s="18" t="s">
        <v>11</v>
      </c>
      <c r="P25" s="16" t="s">
        <v>43</v>
      </c>
      <c r="Q25" s="17">
        <f>SUM(U18:U23)</f>
        <v>0</v>
      </c>
      <c r="R25" s="18" t="s">
        <v>11</v>
      </c>
      <c r="W25" s="16" t="s">
        <v>43</v>
      </c>
      <c r="X25" s="17">
        <f>SUM(AB18:AB23)</f>
        <v>0</v>
      </c>
      <c r="Y25" s="18" t="s">
        <v>11</v>
      </c>
      <c r="AD25" s="16" t="s">
        <v>43</v>
      </c>
      <c r="AE25" s="17">
        <f>SUM(AI18:AI23)</f>
        <v>0</v>
      </c>
      <c r="AF25" s="18" t="s">
        <v>11</v>
      </c>
      <c r="AK25" s="16" t="s">
        <v>43</v>
      </c>
      <c r="AL25" s="17">
        <f>SUM(AP18:AP23)</f>
        <v>0</v>
      </c>
      <c r="AM25" s="18" t="s">
        <v>11</v>
      </c>
      <c r="AR25" s="16" t="s">
        <v>43</v>
      </c>
      <c r="AS25" s="17">
        <f>SUM(AW18:AW23)</f>
        <v>0</v>
      </c>
      <c r="AT25" s="18" t="s">
        <v>11</v>
      </c>
      <c r="AY25" s="16" t="s">
        <v>43</v>
      </c>
      <c r="AZ25" s="17">
        <f>SUM(BD18:BD23)</f>
        <v>0</v>
      </c>
      <c r="BA25" s="18" t="s">
        <v>11</v>
      </c>
      <c r="BF25" s="16" t="s">
        <v>43</v>
      </c>
      <c r="BG25" s="17">
        <f>SUM(BK18:BK23)</f>
        <v>0</v>
      </c>
      <c r="BH25" s="18" t="s">
        <v>11</v>
      </c>
      <c r="BM25" s="16" t="s">
        <v>43</v>
      </c>
      <c r="BN25" s="17">
        <f>SUM(BR18:BR23)</f>
        <v>0</v>
      </c>
      <c r="BO25" s="18" t="s">
        <v>11</v>
      </c>
      <c r="BT25" s="16" t="s">
        <v>43</v>
      </c>
      <c r="BU25" s="17">
        <f>SUM(BY18:BY23)</f>
        <v>0</v>
      </c>
      <c r="BV25" s="18" t="s">
        <v>11</v>
      </c>
    </row>
    <row r="26" spans="9:77" ht="9.1999999999999993" customHeight="1" x14ac:dyDescent="0.25">
      <c r="I26" s="2"/>
      <c r="P26" s="2"/>
      <c r="W26" s="2"/>
      <c r="AD26" s="2"/>
      <c r="AK26" s="2"/>
      <c r="AR26" s="2"/>
      <c r="AY26" s="2"/>
      <c r="BF26" s="2"/>
      <c r="BM26" s="2"/>
      <c r="BT26" s="2"/>
    </row>
    <row r="27" spans="9:77" ht="21" x14ac:dyDescent="0.25">
      <c r="I27" s="16" t="s">
        <v>45</v>
      </c>
      <c r="J27" s="17">
        <f>J13+J25</f>
        <v>0</v>
      </c>
      <c r="K27" s="18" t="s">
        <v>11</v>
      </c>
      <c r="P27" s="16" t="s">
        <v>45</v>
      </c>
      <c r="Q27" s="17">
        <f>Q13+Q25</f>
        <v>0</v>
      </c>
      <c r="R27" s="18" t="s">
        <v>11</v>
      </c>
      <c r="W27" s="16" t="s">
        <v>45</v>
      </c>
      <c r="X27" s="17">
        <f>X13+X25</f>
        <v>0</v>
      </c>
      <c r="Y27" s="18" t="s">
        <v>11</v>
      </c>
      <c r="AD27" s="16" t="s">
        <v>45</v>
      </c>
      <c r="AE27" s="17">
        <f>AE13+AE25</f>
        <v>0</v>
      </c>
      <c r="AF27" s="18" t="s">
        <v>11</v>
      </c>
      <c r="AK27" s="16" t="s">
        <v>45</v>
      </c>
      <c r="AL27" s="17">
        <f>AL13+AL25</f>
        <v>0</v>
      </c>
      <c r="AM27" s="18" t="s">
        <v>11</v>
      </c>
      <c r="AR27" s="16" t="s">
        <v>45</v>
      </c>
      <c r="AS27" s="17">
        <f>AS13+AS25</f>
        <v>0</v>
      </c>
      <c r="AT27" s="18" t="s">
        <v>11</v>
      </c>
      <c r="AY27" s="16" t="s">
        <v>45</v>
      </c>
      <c r="AZ27" s="17">
        <f>AZ13+AZ25</f>
        <v>0</v>
      </c>
      <c r="BA27" s="18" t="s">
        <v>11</v>
      </c>
      <c r="BF27" s="16" t="s">
        <v>45</v>
      </c>
      <c r="BG27" s="17">
        <f>BG13+BG25</f>
        <v>0</v>
      </c>
      <c r="BH27" s="18" t="s">
        <v>11</v>
      </c>
      <c r="BM27" s="16" t="s">
        <v>45</v>
      </c>
      <c r="BN27" s="17">
        <f>BN13+BN25</f>
        <v>0</v>
      </c>
      <c r="BO27" s="18" t="s">
        <v>11</v>
      </c>
      <c r="BT27" s="16" t="s">
        <v>45</v>
      </c>
      <c r="BU27" s="17">
        <f>BU13+BU25</f>
        <v>0</v>
      </c>
      <c r="BV27" s="18" t="s">
        <v>11</v>
      </c>
    </row>
    <row r="29" spans="9:77" ht="14.85" customHeight="1" x14ac:dyDescent="0.25"/>
  </sheetData>
  <sheetProtection sheet="1" formatCells="0"/>
  <mergeCells count="166">
    <mergeCell ref="BM23:BP23"/>
    <mergeCell ref="BT23:BW23"/>
    <mergeCell ref="BM22:BP22"/>
    <mergeCell ref="BT22:BW22"/>
    <mergeCell ref="I23:L23"/>
    <mergeCell ref="P23:S23"/>
    <mergeCell ref="W23:Z23"/>
    <mergeCell ref="AD23:AG23"/>
    <mergeCell ref="AK23:AN23"/>
    <mergeCell ref="AR23:AU23"/>
    <mergeCell ref="AY23:BB23"/>
    <mergeCell ref="BF23:BI23"/>
    <mergeCell ref="BT21:BW21"/>
    <mergeCell ref="I22:L22"/>
    <mergeCell ref="P22:S22"/>
    <mergeCell ref="W22:Z22"/>
    <mergeCell ref="AD22:AG22"/>
    <mergeCell ref="AK22:AN22"/>
    <mergeCell ref="AR22:AU22"/>
    <mergeCell ref="AY22:BB22"/>
    <mergeCell ref="BF22:BI22"/>
    <mergeCell ref="I21:L21"/>
    <mergeCell ref="P21:S21"/>
    <mergeCell ref="W21:Z21"/>
    <mergeCell ref="AD21:AG21"/>
    <mergeCell ref="AK21:AN21"/>
    <mergeCell ref="AR21:AU21"/>
    <mergeCell ref="AY21:BB21"/>
    <mergeCell ref="BF21:BI21"/>
    <mergeCell ref="BM21:BP21"/>
    <mergeCell ref="BT19:BW19"/>
    <mergeCell ref="I20:L20"/>
    <mergeCell ref="P20:S20"/>
    <mergeCell ref="W20:Z20"/>
    <mergeCell ref="AD20:AG20"/>
    <mergeCell ref="AK20:AN20"/>
    <mergeCell ref="AR20:AU20"/>
    <mergeCell ref="AY20:BB20"/>
    <mergeCell ref="BF20:BI20"/>
    <mergeCell ref="BM20:BP20"/>
    <mergeCell ref="BT20:BW20"/>
    <mergeCell ref="I19:L19"/>
    <mergeCell ref="P19:S19"/>
    <mergeCell ref="W19:Z19"/>
    <mergeCell ref="AD19:AG19"/>
    <mergeCell ref="AK19:AN19"/>
    <mergeCell ref="AR19:AU19"/>
    <mergeCell ref="AY19:BB19"/>
    <mergeCell ref="BF19:BI19"/>
    <mergeCell ref="BM19:BP19"/>
    <mergeCell ref="BT17:BW17"/>
    <mergeCell ref="I18:L18"/>
    <mergeCell ref="P18:S18"/>
    <mergeCell ref="W18:Z18"/>
    <mergeCell ref="AD18:AG18"/>
    <mergeCell ref="AK18:AN18"/>
    <mergeCell ref="AR18:AU18"/>
    <mergeCell ref="AY18:BB18"/>
    <mergeCell ref="BF18:BI18"/>
    <mergeCell ref="BM18:BP18"/>
    <mergeCell ref="BT18:BW18"/>
    <mergeCell ref="I17:L17"/>
    <mergeCell ref="P17:S17"/>
    <mergeCell ref="W17:Z17"/>
    <mergeCell ref="AD17:AG17"/>
    <mergeCell ref="AK17:AN17"/>
    <mergeCell ref="AR17:AU17"/>
    <mergeCell ref="AY17:BB17"/>
    <mergeCell ref="BF17:BI17"/>
    <mergeCell ref="BM17:BP17"/>
    <mergeCell ref="BT15:BX15"/>
    <mergeCell ref="I16:M16"/>
    <mergeCell ref="P16:T16"/>
    <mergeCell ref="W16:AA16"/>
    <mergeCell ref="AD16:AH16"/>
    <mergeCell ref="AK16:AO16"/>
    <mergeCell ref="AR16:AV16"/>
    <mergeCell ref="AY16:BC16"/>
    <mergeCell ref="BF16:BJ16"/>
    <mergeCell ref="BM16:BQ16"/>
    <mergeCell ref="BT16:BX16"/>
    <mergeCell ref="I15:M15"/>
    <mergeCell ref="P15:T15"/>
    <mergeCell ref="W15:AA15"/>
    <mergeCell ref="AD15:AH15"/>
    <mergeCell ref="AK15:AO15"/>
    <mergeCell ref="AR15:AV15"/>
    <mergeCell ref="AY15:BC15"/>
    <mergeCell ref="BF15:BJ15"/>
    <mergeCell ref="BF5:BF6"/>
    <mergeCell ref="BG5:BJ5"/>
    <mergeCell ref="AD5:AD6"/>
    <mergeCell ref="AE5:AH5"/>
    <mergeCell ref="AK5:AK6"/>
    <mergeCell ref="AL5:AO5"/>
    <mergeCell ref="AR5:AR6"/>
    <mergeCell ref="AS5:AV5"/>
    <mergeCell ref="BM15:BQ15"/>
    <mergeCell ref="BN4:BP4"/>
    <mergeCell ref="BU4:BW4"/>
    <mergeCell ref="B5:B6"/>
    <mergeCell ref="C5:F5"/>
    <mergeCell ref="I5:I6"/>
    <mergeCell ref="J5:M5"/>
    <mergeCell ref="P5:P6"/>
    <mergeCell ref="Q5:T5"/>
    <mergeCell ref="W5:W6"/>
    <mergeCell ref="X5:AA5"/>
    <mergeCell ref="BT5:BT6"/>
    <mergeCell ref="BU5:BX5"/>
    <mergeCell ref="BM5:BM6"/>
    <mergeCell ref="BN5:BQ5"/>
    <mergeCell ref="J4:L4"/>
    <mergeCell ref="Q4:S4"/>
    <mergeCell ref="X4:Z4"/>
    <mergeCell ref="AE4:AG4"/>
    <mergeCell ref="AL4:AN4"/>
    <mergeCell ref="AS4:AU4"/>
    <mergeCell ref="AZ4:BB4"/>
    <mergeCell ref="BG4:BI4"/>
    <mergeCell ref="AY5:AY6"/>
    <mergeCell ref="AZ5:BC5"/>
    <mergeCell ref="BV2:BX2"/>
    <mergeCell ref="I3:J3"/>
    <mergeCell ref="L3:M3"/>
    <mergeCell ref="P3:Q3"/>
    <mergeCell ref="S3:T3"/>
    <mergeCell ref="W3:X3"/>
    <mergeCell ref="Z3:AA3"/>
    <mergeCell ref="AR2:AS2"/>
    <mergeCell ref="AT2:AV2"/>
    <mergeCell ref="AY2:AZ2"/>
    <mergeCell ref="BA2:BC2"/>
    <mergeCell ref="BF2:BG2"/>
    <mergeCell ref="BH2:BJ2"/>
    <mergeCell ref="W2:X2"/>
    <mergeCell ref="Y2:AA2"/>
    <mergeCell ref="AD2:AE2"/>
    <mergeCell ref="AF2:AH2"/>
    <mergeCell ref="AK2:AL2"/>
    <mergeCell ref="AM2:AO2"/>
    <mergeCell ref="BT3:BU3"/>
    <mergeCell ref="BW3:BX3"/>
    <mergeCell ref="BM3:BN3"/>
    <mergeCell ref="BP3:BQ3"/>
    <mergeCell ref="AY3:AZ3"/>
    <mergeCell ref="B2:C3"/>
    <mergeCell ref="I2:J2"/>
    <mergeCell ref="K2:M2"/>
    <mergeCell ref="P2:Q2"/>
    <mergeCell ref="R2:T2"/>
    <mergeCell ref="BM2:BN2"/>
    <mergeCell ref="BO2:BQ2"/>
    <mergeCell ref="BT2:BU2"/>
    <mergeCell ref="BB3:BC3"/>
    <mergeCell ref="BF3:BG3"/>
    <mergeCell ref="BI3:BJ3"/>
    <mergeCell ref="AD3:AE3"/>
    <mergeCell ref="AG3:AH3"/>
    <mergeCell ref="AK3:AL3"/>
    <mergeCell ref="AN3:AO3"/>
    <mergeCell ref="AR3:AS3"/>
    <mergeCell ref="AU3:AV3"/>
    <mergeCell ref="D2:D3"/>
    <mergeCell ref="E2:E3"/>
    <mergeCell ref="F2:F3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BD041-564A-4A3E-9862-79EAA67E6FF1}">
  <dimension ref="B1:BY29"/>
  <sheetViews>
    <sheetView showGridLines="0" zoomScaleNormal="100" workbookViewId="0">
      <pane xSplit="7" topLeftCell="H1" activePane="topRight" state="frozen"/>
      <selection pane="topRight" activeCell="H21" sqref="H21"/>
    </sheetView>
  </sheetViews>
  <sheetFormatPr baseColWidth="10" defaultColWidth="9.140625" defaultRowHeight="15" x14ac:dyDescent="0.25"/>
  <cols>
    <col min="1" max="1" width="3.7109375" style="24" customWidth="1"/>
    <col min="2" max="2" width="19.85546875" style="24" customWidth="1"/>
    <col min="3" max="6" width="12.28515625" style="24" customWidth="1"/>
    <col min="7" max="8" width="2.28515625" style="24" customWidth="1"/>
    <col min="9" max="9" width="19.85546875" style="24" bestFit="1" customWidth="1"/>
    <col min="10" max="13" width="11.140625" style="24" customWidth="1"/>
    <col min="14" max="15" width="2.28515625" style="24" customWidth="1"/>
    <col min="16" max="16" width="19.85546875" style="24" bestFit="1" customWidth="1"/>
    <col min="17" max="20" width="11.140625" style="24" customWidth="1"/>
    <col min="21" max="22" width="2.28515625" style="24" customWidth="1"/>
    <col min="23" max="23" width="19.85546875" style="24" bestFit="1" customWidth="1"/>
    <col min="24" max="27" width="11.140625" style="24" customWidth="1"/>
    <col min="28" max="29" width="2.28515625" style="24" customWidth="1"/>
    <col min="30" max="30" width="19.85546875" style="24" bestFit="1" customWidth="1"/>
    <col min="31" max="34" width="11.140625" style="24" customWidth="1"/>
    <col min="35" max="36" width="2.28515625" style="24" customWidth="1"/>
    <col min="37" max="37" width="19.85546875" style="24" bestFit="1" customWidth="1"/>
    <col min="38" max="41" width="11.140625" style="24" customWidth="1"/>
    <col min="42" max="43" width="2.28515625" style="24" customWidth="1"/>
    <col min="44" max="44" width="19.85546875" style="24" bestFit="1" customWidth="1"/>
    <col min="45" max="48" width="11.140625" style="24" customWidth="1"/>
    <col min="49" max="50" width="2.28515625" style="24" customWidth="1"/>
    <col min="51" max="51" width="19.85546875" style="24" bestFit="1" customWidth="1"/>
    <col min="52" max="55" width="11.140625" style="24" customWidth="1"/>
    <col min="56" max="57" width="2.28515625" style="24" customWidth="1"/>
    <col min="58" max="58" width="19.85546875" style="24" bestFit="1" customWidth="1"/>
    <col min="59" max="62" width="11.140625" style="24" customWidth="1"/>
    <col min="63" max="64" width="2.28515625" style="24" customWidth="1"/>
    <col min="65" max="65" width="19.85546875" style="24" bestFit="1" customWidth="1"/>
    <col min="66" max="69" width="11.140625" style="24" customWidth="1"/>
    <col min="70" max="71" width="2.28515625" style="24" customWidth="1"/>
    <col min="72" max="72" width="19.85546875" style="24" bestFit="1" customWidth="1"/>
    <col min="73" max="76" width="11.140625" style="24" customWidth="1"/>
    <col min="77" max="77" width="2.28515625" style="24" customWidth="1"/>
    <col min="78" max="16384" width="9.140625" style="24"/>
  </cols>
  <sheetData>
    <row r="1" spans="2:77" ht="5.25" customHeight="1" thickBot="1" x14ac:dyDescent="0.3"/>
    <row r="2" spans="2:77" ht="23.1" customHeight="1" x14ac:dyDescent="0.3">
      <c r="B2" s="181" t="s">
        <v>156</v>
      </c>
      <c r="C2" s="179"/>
      <c r="D2" s="188" t="s">
        <v>276</v>
      </c>
      <c r="E2" s="184">
        <v>262</v>
      </c>
      <c r="F2" s="186" t="s">
        <v>277</v>
      </c>
      <c r="G2" s="25"/>
      <c r="H2" s="25"/>
      <c r="I2" s="179" t="s">
        <v>50</v>
      </c>
      <c r="J2" s="180"/>
      <c r="K2" s="173" t="s">
        <v>37</v>
      </c>
      <c r="L2" s="173"/>
      <c r="M2" s="174"/>
      <c r="N2" s="25"/>
      <c r="O2" s="25"/>
      <c r="P2" s="179" t="s">
        <v>51</v>
      </c>
      <c r="Q2" s="180"/>
      <c r="R2" s="173" t="s">
        <v>36</v>
      </c>
      <c r="S2" s="173"/>
      <c r="T2" s="174"/>
      <c r="U2" s="25"/>
      <c r="V2" s="25"/>
      <c r="W2" s="179" t="s">
        <v>76</v>
      </c>
      <c r="X2" s="180"/>
      <c r="Y2" s="173" t="s">
        <v>86</v>
      </c>
      <c r="Z2" s="173"/>
      <c r="AA2" s="174"/>
      <c r="AB2" s="25"/>
      <c r="AC2" s="25"/>
      <c r="AD2" s="179" t="s">
        <v>108</v>
      </c>
      <c r="AE2" s="180"/>
      <c r="AF2" s="173" t="s">
        <v>75</v>
      </c>
      <c r="AG2" s="173"/>
      <c r="AH2" s="174"/>
      <c r="AI2" s="25"/>
      <c r="AJ2" s="25"/>
      <c r="AK2" s="179" t="s">
        <v>109</v>
      </c>
      <c r="AL2" s="180"/>
      <c r="AM2" s="173" t="s">
        <v>75</v>
      </c>
      <c r="AN2" s="173"/>
      <c r="AO2" s="174"/>
      <c r="AP2" s="25"/>
      <c r="AQ2" s="25"/>
      <c r="AR2" s="179" t="s">
        <v>110</v>
      </c>
      <c r="AS2" s="180"/>
      <c r="AT2" s="173" t="s">
        <v>75</v>
      </c>
      <c r="AU2" s="173"/>
      <c r="AV2" s="174"/>
      <c r="AW2" s="25"/>
      <c r="AX2" s="25"/>
      <c r="AY2" s="179" t="s">
        <v>111</v>
      </c>
      <c r="AZ2" s="180"/>
      <c r="BA2" s="173" t="s">
        <v>75</v>
      </c>
      <c r="BB2" s="173"/>
      <c r="BC2" s="174"/>
      <c r="BD2" s="25"/>
      <c r="BE2" s="25"/>
      <c r="BF2" s="179" t="s">
        <v>112</v>
      </c>
      <c r="BG2" s="180"/>
      <c r="BH2" s="173" t="s">
        <v>75</v>
      </c>
      <c r="BI2" s="173"/>
      <c r="BJ2" s="174"/>
      <c r="BK2" s="25"/>
      <c r="BL2" s="25"/>
      <c r="BM2" s="179" t="s">
        <v>113</v>
      </c>
      <c r="BN2" s="180"/>
      <c r="BO2" s="173" t="s">
        <v>75</v>
      </c>
      <c r="BP2" s="173"/>
      <c r="BQ2" s="174"/>
      <c r="BR2" s="25"/>
      <c r="BS2" s="25"/>
      <c r="BT2" s="179" t="s">
        <v>114</v>
      </c>
      <c r="BU2" s="180"/>
      <c r="BV2" s="173" t="s">
        <v>75</v>
      </c>
      <c r="BW2" s="173"/>
      <c r="BX2" s="174"/>
      <c r="BY2" s="25"/>
    </row>
    <row r="3" spans="2:77" ht="23.1" customHeight="1" thickBot="1" x14ac:dyDescent="0.35">
      <c r="B3" s="182"/>
      <c r="C3" s="183"/>
      <c r="D3" s="189"/>
      <c r="E3" s="185"/>
      <c r="F3" s="187"/>
      <c r="G3" s="25"/>
      <c r="H3" s="25"/>
      <c r="I3" s="175" t="s">
        <v>46</v>
      </c>
      <c r="J3" s="176"/>
      <c r="K3" s="23" t="str">
        <f>IF(ISNA(HLOOKUP(J27,Données!$C4:$O5,2,FALSE)),"... mois",HLOOKUP(J27,Données!$C4:$O5,2,FALSE))</f>
        <v>... mois</v>
      </c>
      <c r="L3" s="177" t="str">
        <f>IF(J11&lt;&gt;"",$C11,IF(K11&lt;&gt;"",$D11,IF(L11&lt;&gt;"",$E11,IF(M11&lt;&gt;"",$F11,"..."))))</f>
        <v>...</v>
      </c>
      <c r="M3" s="178"/>
      <c r="N3" s="25"/>
      <c r="O3" s="25"/>
      <c r="P3" s="175" t="s">
        <v>46</v>
      </c>
      <c r="Q3" s="176"/>
      <c r="R3" s="23" t="str">
        <f>IF(ISNA(HLOOKUP(Q27,Données!$C4:$O5,2,FALSE)),"... mois",HLOOKUP(Q27,Données!$C4:$O5,2,FALSE))</f>
        <v>... mois</v>
      </c>
      <c r="S3" s="177" t="str">
        <f>IF(Q11&lt;&gt;"",$C11,IF(R11&lt;&gt;"",$D11,IF(S11&lt;&gt;"",$E11,IF(T11&lt;&gt;"",$F11,"..."))))</f>
        <v>...</v>
      </c>
      <c r="T3" s="178"/>
      <c r="U3" s="25"/>
      <c r="V3" s="25"/>
      <c r="W3" s="175" t="s">
        <v>46</v>
      </c>
      <c r="X3" s="176"/>
      <c r="Y3" s="23" t="str">
        <f>IF(ISNA(HLOOKUP(X27,Données!$C4:$O5,2,FALSE)),"... mois",HLOOKUP(X27,Données!$C4:$O5,2,FALSE))</f>
        <v>... mois</v>
      </c>
      <c r="Z3" s="177" t="str">
        <f>IF(X11&lt;&gt;"",$C11,IF(Y11&lt;&gt;"",$D11,IF(Z11&lt;&gt;"",$E11,IF(AA11&lt;&gt;"",$F11,"..."))))</f>
        <v>...</v>
      </c>
      <c r="AA3" s="178"/>
      <c r="AB3" s="25"/>
      <c r="AC3" s="25"/>
      <c r="AD3" s="175" t="s">
        <v>46</v>
      </c>
      <c r="AE3" s="176"/>
      <c r="AF3" s="23" t="str">
        <f>IF(ISNA(HLOOKUP(AE27,Données!$C4:$O5,2,FALSE)),"... mois",HLOOKUP(AE27,Données!$C4:$O5,2,FALSE))</f>
        <v>... mois</v>
      </c>
      <c r="AG3" s="177" t="str">
        <f>IF(AE11&lt;&gt;"",$C11,IF(AF11&lt;&gt;"",$D11,IF(AG11&lt;&gt;"",$E11,IF(AH11&lt;&gt;"",$F11,"..."))))</f>
        <v>...</v>
      </c>
      <c r="AH3" s="178"/>
      <c r="AI3" s="25"/>
      <c r="AJ3" s="25"/>
      <c r="AK3" s="175" t="s">
        <v>46</v>
      </c>
      <c r="AL3" s="176"/>
      <c r="AM3" s="23" t="str">
        <f>IF(ISNA(HLOOKUP(AL27,Données!$C4:$O5,2,FALSE)),"... mois",HLOOKUP(AL27,Données!$C4:$O5,2,FALSE))</f>
        <v>... mois</v>
      </c>
      <c r="AN3" s="177" t="str">
        <f>IF(AL11&lt;&gt;"",$C11,IF(AM11&lt;&gt;"",$D11,IF(AN11&lt;&gt;"",$E11,IF(AO11&lt;&gt;"",$F11,"..."))))</f>
        <v>...</v>
      </c>
      <c r="AO3" s="178"/>
      <c r="AP3" s="25"/>
      <c r="AQ3" s="25"/>
      <c r="AR3" s="175" t="s">
        <v>46</v>
      </c>
      <c r="AS3" s="176"/>
      <c r="AT3" s="23" t="str">
        <f>IF(ISNA(HLOOKUP(AS27,Données!$C4:$O5,2,FALSE)),"... mois",HLOOKUP(AS27,Données!$C4:$O5,2,FALSE))</f>
        <v>... mois</v>
      </c>
      <c r="AU3" s="177" t="str">
        <f>IF(AS11&lt;&gt;"",$C11,IF(AT11&lt;&gt;"",$D11,IF(AU11&lt;&gt;"",$E11,IF(AV11&lt;&gt;"",$F11,"..."))))</f>
        <v>...</v>
      </c>
      <c r="AV3" s="178"/>
      <c r="AW3" s="25"/>
      <c r="AX3" s="25"/>
      <c r="AY3" s="175" t="s">
        <v>46</v>
      </c>
      <c r="AZ3" s="176"/>
      <c r="BA3" s="23" t="str">
        <f>IF(ISNA(HLOOKUP(AZ27,Données!$C4:$O5,2,FALSE)),"... mois",HLOOKUP(AZ27,Données!$C4:$O5,2,FALSE))</f>
        <v>... mois</v>
      </c>
      <c r="BB3" s="177" t="str">
        <f>IF(AZ11&lt;&gt;"",$C11,IF(BA11&lt;&gt;"",$D11,IF(BB11&lt;&gt;"",$E11,IF(BC11&lt;&gt;"",$F11,"..."))))</f>
        <v>...</v>
      </c>
      <c r="BC3" s="178"/>
      <c r="BD3" s="25"/>
      <c r="BE3" s="25"/>
      <c r="BF3" s="175" t="s">
        <v>46</v>
      </c>
      <c r="BG3" s="176"/>
      <c r="BH3" s="23" t="str">
        <f>IF(ISNA(HLOOKUP(BG27,Données!$C4:$O5,2,FALSE)),"... mois",HLOOKUP(BG27,Données!$C4:$O5,2,FALSE))</f>
        <v>... mois</v>
      </c>
      <c r="BI3" s="177" t="str">
        <f>IF(BG11&lt;&gt;"",$C11,IF(BH11&lt;&gt;"",$D11,IF(BI11&lt;&gt;"",$E11,IF(BJ11&lt;&gt;"",$F11,"..."))))</f>
        <v>...</v>
      </c>
      <c r="BJ3" s="178"/>
      <c r="BK3" s="25"/>
      <c r="BL3" s="25"/>
      <c r="BM3" s="175" t="s">
        <v>46</v>
      </c>
      <c r="BN3" s="176"/>
      <c r="BO3" s="23" t="str">
        <f>IF(ISNA(HLOOKUP(BN27,Données!$C4:$O5,2,FALSE)),"... mois",HLOOKUP(BN27,Données!$C4:$O5,2,FALSE))</f>
        <v>... mois</v>
      </c>
      <c r="BP3" s="177" t="str">
        <f>IF(BN11&lt;&gt;"",$C11,IF(BO11&lt;&gt;"",$D11,IF(BP11&lt;&gt;"",$E11,IF(BQ11&lt;&gt;"",$F11,"..."))))</f>
        <v>...</v>
      </c>
      <c r="BQ3" s="178"/>
      <c r="BR3" s="25"/>
      <c r="BS3" s="25"/>
      <c r="BT3" s="175" t="s">
        <v>46</v>
      </c>
      <c r="BU3" s="176"/>
      <c r="BV3" s="23" t="str">
        <f>IF(ISNA(HLOOKUP(BU27,Données!$C4:$O5,2,FALSE)),"... mois",HLOOKUP(BU27,Données!$C4:$O5,2,FALSE))</f>
        <v>... mois</v>
      </c>
      <c r="BW3" s="177" t="str">
        <f>IF(BU11&lt;&gt;"",$C11,IF(BV11&lt;&gt;"",$D11,IF(BW11&lt;&gt;"",$E11,IF(BX11&lt;&gt;"",$F11,"..."))))</f>
        <v>...</v>
      </c>
      <c r="BX3" s="178"/>
      <c r="BY3" s="25"/>
    </row>
    <row r="4" spans="2:77" ht="11.45" customHeight="1" x14ac:dyDescent="0.25">
      <c r="I4" s="26"/>
      <c r="J4" s="172"/>
      <c r="K4" s="172"/>
      <c r="L4" s="172"/>
      <c r="M4" s="27"/>
      <c r="P4" s="26"/>
      <c r="Q4" s="172"/>
      <c r="R4" s="172"/>
      <c r="S4" s="172"/>
      <c r="T4" s="27"/>
      <c r="W4" s="26"/>
      <c r="X4" s="172"/>
      <c r="Y4" s="172"/>
      <c r="Z4" s="172"/>
      <c r="AA4" s="27"/>
      <c r="AD4" s="26"/>
      <c r="AE4" s="172"/>
      <c r="AF4" s="172"/>
      <c r="AG4" s="172"/>
      <c r="AH4" s="27"/>
      <c r="AK4" s="26"/>
      <c r="AL4" s="172"/>
      <c r="AM4" s="172"/>
      <c r="AN4" s="172"/>
      <c r="AO4" s="27"/>
      <c r="AR4" s="26"/>
      <c r="AS4" s="172"/>
      <c r="AT4" s="172"/>
      <c r="AU4" s="172"/>
      <c r="AV4" s="27"/>
      <c r="AY4" s="26"/>
      <c r="AZ4" s="172"/>
      <c r="BA4" s="172"/>
      <c r="BB4" s="172"/>
      <c r="BC4" s="27"/>
      <c r="BF4" s="26"/>
      <c r="BG4" s="172"/>
      <c r="BH4" s="172"/>
      <c r="BI4" s="172"/>
      <c r="BJ4" s="27"/>
      <c r="BM4" s="26"/>
      <c r="BN4" s="172"/>
      <c r="BO4" s="172"/>
      <c r="BP4" s="172"/>
      <c r="BQ4" s="27"/>
      <c r="BT4" s="26"/>
      <c r="BU4" s="172"/>
      <c r="BV4" s="172"/>
      <c r="BW4" s="172"/>
      <c r="BX4" s="27"/>
    </row>
    <row r="5" spans="2:77" ht="15" customHeight="1" x14ac:dyDescent="0.25">
      <c r="B5" s="166" t="s">
        <v>67</v>
      </c>
      <c r="C5" s="169" t="s">
        <v>0</v>
      </c>
      <c r="D5" s="170"/>
      <c r="E5" s="170"/>
      <c r="F5" s="171"/>
      <c r="I5" s="166" t="s">
        <v>67</v>
      </c>
      <c r="J5" s="169" t="s">
        <v>0</v>
      </c>
      <c r="K5" s="170"/>
      <c r="L5" s="170"/>
      <c r="M5" s="171"/>
      <c r="P5" s="166" t="s">
        <v>67</v>
      </c>
      <c r="Q5" s="169" t="s">
        <v>0</v>
      </c>
      <c r="R5" s="170"/>
      <c r="S5" s="170"/>
      <c r="T5" s="171"/>
      <c r="W5" s="166" t="s">
        <v>67</v>
      </c>
      <c r="X5" s="169" t="s">
        <v>0</v>
      </c>
      <c r="Y5" s="170"/>
      <c r="Z5" s="170"/>
      <c r="AA5" s="171"/>
      <c r="AD5" s="166" t="s">
        <v>67</v>
      </c>
      <c r="AE5" s="169" t="s">
        <v>0</v>
      </c>
      <c r="AF5" s="170"/>
      <c r="AG5" s="170"/>
      <c r="AH5" s="171"/>
      <c r="AK5" s="166" t="s">
        <v>67</v>
      </c>
      <c r="AL5" s="169" t="s">
        <v>0</v>
      </c>
      <c r="AM5" s="170"/>
      <c r="AN5" s="170"/>
      <c r="AO5" s="171"/>
      <c r="AR5" s="166" t="s">
        <v>67</v>
      </c>
      <c r="AS5" s="169" t="s">
        <v>0</v>
      </c>
      <c r="AT5" s="170"/>
      <c r="AU5" s="170"/>
      <c r="AV5" s="171"/>
      <c r="AY5" s="166" t="s">
        <v>67</v>
      </c>
      <c r="AZ5" s="169" t="s">
        <v>0</v>
      </c>
      <c r="BA5" s="170"/>
      <c r="BB5" s="170"/>
      <c r="BC5" s="171"/>
      <c r="BF5" s="166" t="s">
        <v>67</v>
      </c>
      <c r="BG5" s="169" t="s">
        <v>0</v>
      </c>
      <c r="BH5" s="170"/>
      <c r="BI5" s="170"/>
      <c r="BJ5" s="171"/>
      <c r="BM5" s="166" t="s">
        <v>67</v>
      </c>
      <c r="BN5" s="169" t="s">
        <v>0</v>
      </c>
      <c r="BO5" s="170"/>
      <c r="BP5" s="170"/>
      <c r="BQ5" s="171"/>
      <c r="BT5" s="166" t="s">
        <v>67</v>
      </c>
      <c r="BU5" s="169" t="s">
        <v>0</v>
      </c>
      <c r="BV5" s="170"/>
      <c r="BW5" s="170"/>
      <c r="BX5" s="171"/>
    </row>
    <row r="6" spans="2:77" ht="15" customHeight="1" x14ac:dyDescent="0.25">
      <c r="B6" s="166"/>
      <c r="C6" s="28">
        <v>0</v>
      </c>
      <c r="D6" s="29">
        <v>1</v>
      </c>
      <c r="E6" s="29">
        <v>2</v>
      </c>
      <c r="F6" s="30">
        <v>3</v>
      </c>
      <c r="I6" s="166"/>
      <c r="J6" s="28">
        <v>0</v>
      </c>
      <c r="K6" s="29">
        <v>1</v>
      </c>
      <c r="L6" s="29">
        <v>2</v>
      </c>
      <c r="M6" s="30">
        <v>3</v>
      </c>
      <c r="P6" s="166"/>
      <c r="Q6" s="28">
        <v>0</v>
      </c>
      <c r="R6" s="29">
        <v>1</v>
      </c>
      <c r="S6" s="29">
        <v>2</v>
      </c>
      <c r="T6" s="30">
        <v>3</v>
      </c>
      <c r="W6" s="166"/>
      <c r="X6" s="28">
        <v>0</v>
      </c>
      <c r="Y6" s="29">
        <v>1</v>
      </c>
      <c r="Z6" s="29">
        <v>2</v>
      </c>
      <c r="AA6" s="30">
        <v>3</v>
      </c>
      <c r="AD6" s="166"/>
      <c r="AE6" s="28">
        <v>0</v>
      </c>
      <c r="AF6" s="29">
        <v>1</v>
      </c>
      <c r="AG6" s="29">
        <v>2</v>
      </c>
      <c r="AH6" s="30">
        <v>3</v>
      </c>
      <c r="AK6" s="166"/>
      <c r="AL6" s="28">
        <v>0</v>
      </c>
      <c r="AM6" s="29">
        <v>1</v>
      </c>
      <c r="AN6" s="29">
        <v>2</v>
      </c>
      <c r="AO6" s="30">
        <v>3</v>
      </c>
      <c r="AR6" s="166"/>
      <c r="AS6" s="28">
        <v>0</v>
      </c>
      <c r="AT6" s="29">
        <v>1</v>
      </c>
      <c r="AU6" s="29">
        <v>2</v>
      </c>
      <c r="AV6" s="30">
        <v>3</v>
      </c>
      <c r="AY6" s="166"/>
      <c r="AZ6" s="28">
        <v>0</v>
      </c>
      <c r="BA6" s="29">
        <v>1</v>
      </c>
      <c r="BB6" s="29">
        <v>2</v>
      </c>
      <c r="BC6" s="30">
        <v>3</v>
      </c>
      <c r="BF6" s="166"/>
      <c r="BG6" s="28">
        <v>0</v>
      </c>
      <c r="BH6" s="29">
        <v>1</v>
      </c>
      <c r="BI6" s="29">
        <v>2</v>
      </c>
      <c r="BJ6" s="30">
        <v>3</v>
      </c>
      <c r="BM6" s="166"/>
      <c r="BN6" s="28">
        <v>0</v>
      </c>
      <c r="BO6" s="29">
        <v>1</v>
      </c>
      <c r="BP6" s="29">
        <v>2</v>
      </c>
      <c r="BQ6" s="30">
        <v>3</v>
      </c>
      <c r="BT6" s="166"/>
      <c r="BU6" s="28">
        <v>0</v>
      </c>
      <c r="BV6" s="29">
        <v>1</v>
      </c>
      <c r="BW6" s="29">
        <v>2</v>
      </c>
      <c r="BX6" s="30">
        <v>3</v>
      </c>
    </row>
    <row r="7" spans="2:77" ht="35.1" customHeight="1" x14ac:dyDescent="0.25">
      <c r="B7" s="31" t="s">
        <v>52</v>
      </c>
      <c r="C7" s="32" t="s">
        <v>1</v>
      </c>
      <c r="D7" s="32" t="s">
        <v>60</v>
      </c>
      <c r="E7" s="32" t="s">
        <v>61</v>
      </c>
      <c r="F7" s="32" t="s">
        <v>2</v>
      </c>
      <c r="I7" s="31" t="s">
        <v>52</v>
      </c>
      <c r="J7" s="40"/>
      <c r="K7" s="40"/>
      <c r="L7" s="40"/>
      <c r="M7" s="40"/>
      <c r="P7" s="31" t="s">
        <v>52</v>
      </c>
      <c r="Q7" s="40"/>
      <c r="R7" s="40"/>
      <c r="S7" s="40"/>
      <c r="T7" s="40"/>
      <c r="W7" s="31" t="s">
        <v>52</v>
      </c>
      <c r="X7" s="40"/>
      <c r="Y7" s="40"/>
      <c r="Z7" s="40"/>
      <c r="AA7" s="40"/>
      <c r="AD7" s="31" t="s">
        <v>52</v>
      </c>
      <c r="AE7" s="40"/>
      <c r="AF7" s="40"/>
      <c r="AG7" s="40"/>
      <c r="AH7" s="40"/>
      <c r="AK7" s="31" t="s">
        <v>52</v>
      </c>
      <c r="AL7" s="40"/>
      <c r="AM7" s="40"/>
      <c r="AN7" s="40"/>
      <c r="AO7" s="40"/>
      <c r="AR7" s="31" t="s">
        <v>52</v>
      </c>
      <c r="AS7" s="40"/>
      <c r="AT7" s="40"/>
      <c r="AU7" s="40"/>
      <c r="AV7" s="40"/>
      <c r="AY7" s="31" t="s">
        <v>52</v>
      </c>
      <c r="AZ7" s="40"/>
      <c r="BA7" s="40"/>
      <c r="BB7" s="40"/>
      <c r="BC7" s="40"/>
      <c r="BF7" s="31" t="s">
        <v>52</v>
      </c>
      <c r="BG7" s="40"/>
      <c r="BH7" s="40"/>
      <c r="BI7" s="40"/>
      <c r="BJ7" s="40"/>
      <c r="BM7" s="31" t="s">
        <v>52</v>
      </c>
      <c r="BN7" s="40"/>
      <c r="BO7" s="40"/>
      <c r="BP7" s="40"/>
      <c r="BQ7" s="40"/>
      <c r="BT7" s="31" t="s">
        <v>52</v>
      </c>
      <c r="BU7" s="40"/>
      <c r="BV7" s="40"/>
      <c r="BW7" s="40"/>
      <c r="BX7" s="40"/>
    </row>
    <row r="8" spans="2:77" ht="35.1" customHeight="1" x14ac:dyDescent="0.25">
      <c r="B8" s="31" t="s">
        <v>54</v>
      </c>
      <c r="C8" s="33" t="s">
        <v>3</v>
      </c>
      <c r="D8" s="34" t="s">
        <v>62</v>
      </c>
      <c r="E8" s="34" t="s">
        <v>63</v>
      </c>
      <c r="F8" s="34" t="s">
        <v>64</v>
      </c>
      <c r="I8" s="31" t="s">
        <v>54</v>
      </c>
      <c r="J8" s="40"/>
      <c r="K8" s="40"/>
      <c r="L8" s="40"/>
      <c r="M8" s="40"/>
      <c r="P8" s="31" t="s">
        <v>54</v>
      </c>
      <c r="Q8" s="40"/>
      <c r="R8" s="40"/>
      <c r="S8" s="40"/>
      <c r="T8" s="40"/>
      <c r="W8" s="31" t="s">
        <v>54</v>
      </c>
      <c r="X8" s="40"/>
      <c r="Y8" s="40"/>
      <c r="Z8" s="40"/>
      <c r="AA8" s="40"/>
      <c r="AD8" s="31" t="s">
        <v>54</v>
      </c>
      <c r="AE8" s="40"/>
      <c r="AF8" s="40"/>
      <c r="AG8" s="40"/>
      <c r="AH8" s="40"/>
      <c r="AK8" s="31" t="s">
        <v>54</v>
      </c>
      <c r="AL8" s="40"/>
      <c r="AM8" s="40"/>
      <c r="AN8" s="40"/>
      <c r="AO8" s="40"/>
      <c r="AR8" s="31" t="s">
        <v>54</v>
      </c>
      <c r="AS8" s="40"/>
      <c r="AT8" s="40"/>
      <c r="AU8" s="40"/>
      <c r="AV8" s="40"/>
      <c r="AY8" s="31" t="s">
        <v>54</v>
      </c>
      <c r="AZ8" s="40"/>
      <c r="BA8" s="40"/>
      <c r="BB8" s="40"/>
      <c r="BC8" s="40"/>
      <c r="BF8" s="31" t="s">
        <v>54</v>
      </c>
      <c r="BG8" s="40"/>
      <c r="BH8" s="40"/>
      <c r="BI8" s="40"/>
      <c r="BJ8" s="40"/>
      <c r="BM8" s="31" t="s">
        <v>54</v>
      </c>
      <c r="BN8" s="40"/>
      <c r="BO8" s="40"/>
      <c r="BP8" s="40"/>
      <c r="BQ8" s="40"/>
      <c r="BT8" s="31" t="s">
        <v>54</v>
      </c>
      <c r="BU8" s="40"/>
      <c r="BV8" s="40"/>
      <c r="BW8" s="40"/>
      <c r="BX8" s="40"/>
    </row>
    <row r="9" spans="2:77" ht="35.1" customHeight="1" x14ac:dyDescent="0.25">
      <c r="B9" s="35" t="s">
        <v>4</v>
      </c>
      <c r="C9" s="33" t="s">
        <v>65</v>
      </c>
      <c r="D9" s="33" t="s">
        <v>6</v>
      </c>
      <c r="E9" s="33" t="s">
        <v>7</v>
      </c>
      <c r="F9" s="33" t="s">
        <v>8</v>
      </c>
      <c r="I9" s="35" t="s">
        <v>4</v>
      </c>
      <c r="J9" s="40"/>
      <c r="K9" s="40"/>
      <c r="L9" s="40"/>
      <c r="M9" s="40"/>
      <c r="P9" s="35" t="s">
        <v>4</v>
      </c>
      <c r="Q9" s="40"/>
      <c r="R9" s="40"/>
      <c r="S9" s="40"/>
      <c r="T9" s="40"/>
      <c r="W9" s="35" t="s">
        <v>4</v>
      </c>
      <c r="X9" s="40"/>
      <c r="Y9" s="40"/>
      <c r="Z9" s="40"/>
      <c r="AA9" s="40"/>
      <c r="AD9" s="35" t="s">
        <v>4</v>
      </c>
      <c r="AE9" s="40"/>
      <c r="AF9" s="40"/>
      <c r="AG9" s="40"/>
      <c r="AH9" s="40"/>
      <c r="AK9" s="35" t="s">
        <v>4</v>
      </c>
      <c r="AL9" s="40"/>
      <c r="AM9" s="40"/>
      <c r="AN9" s="40"/>
      <c r="AO9" s="40"/>
      <c r="AR9" s="35" t="s">
        <v>4</v>
      </c>
      <c r="AS9" s="40"/>
      <c r="AT9" s="40"/>
      <c r="AU9" s="40"/>
      <c r="AV9" s="40"/>
      <c r="AY9" s="35" t="s">
        <v>4</v>
      </c>
      <c r="AZ9" s="40"/>
      <c r="BA9" s="40"/>
      <c r="BB9" s="40"/>
      <c r="BC9" s="40"/>
      <c r="BF9" s="35" t="s">
        <v>4</v>
      </c>
      <c r="BG9" s="40"/>
      <c r="BH9" s="40"/>
      <c r="BI9" s="40"/>
      <c r="BJ9" s="40"/>
      <c r="BM9" s="35" t="s">
        <v>4</v>
      </c>
      <c r="BN9" s="40"/>
      <c r="BO9" s="40"/>
      <c r="BP9" s="40"/>
      <c r="BQ9" s="40"/>
      <c r="BT9" s="35" t="s">
        <v>4</v>
      </c>
      <c r="BU9" s="40"/>
      <c r="BV9" s="40"/>
      <c r="BW9" s="40"/>
      <c r="BX9" s="40"/>
    </row>
    <row r="10" spans="2:77" ht="35.1" customHeight="1" x14ac:dyDescent="0.25">
      <c r="B10" s="31" t="s">
        <v>9</v>
      </c>
      <c r="C10" s="33" t="s">
        <v>5</v>
      </c>
      <c r="D10" s="32" t="s">
        <v>71</v>
      </c>
      <c r="E10" s="32" t="s">
        <v>72</v>
      </c>
      <c r="F10" s="32" t="s">
        <v>73</v>
      </c>
      <c r="I10" s="31" t="s">
        <v>9</v>
      </c>
      <c r="J10" s="40"/>
      <c r="K10" s="40"/>
      <c r="L10" s="40"/>
      <c r="M10" s="40"/>
      <c r="P10" s="31" t="s">
        <v>9</v>
      </c>
      <c r="Q10" s="40"/>
      <c r="R10" s="40"/>
      <c r="S10" s="40"/>
      <c r="T10" s="40"/>
      <c r="W10" s="31" t="s">
        <v>9</v>
      </c>
      <c r="X10" s="40"/>
      <c r="Y10" s="40"/>
      <c r="Z10" s="40"/>
      <c r="AA10" s="40"/>
      <c r="AD10" s="31" t="s">
        <v>9</v>
      </c>
      <c r="AE10" s="40"/>
      <c r="AF10" s="40"/>
      <c r="AG10" s="40"/>
      <c r="AH10" s="40"/>
      <c r="AK10" s="31" t="s">
        <v>9</v>
      </c>
      <c r="AL10" s="40"/>
      <c r="AM10" s="40"/>
      <c r="AN10" s="40"/>
      <c r="AO10" s="40"/>
      <c r="AR10" s="31" t="s">
        <v>9</v>
      </c>
      <c r="AS10" s="40"/>
      <c r="AT10" s="40"/>
      <c r="AU10" s="40"/>
      <c r="AV10" s="40"/>
      <c r="AY10" s="31" t="s">
        <v>9</v>
      </c>
      <c r="AZ10" s="40"/>
      <c r="BA10" s="40"/>
      <c r="BB10" s="40"/>
      <c r="BC10" s="40"/>
      <c r="BF10" s="31" t="s">
        <v>9</v>
      </c>
      <c r="BG10" s="40"/>
      <c r="BH10" s="40"/>
      <c r="BI10" s="40"/>
      <c r="BJ10" s="40"/>
      <c r="BM10" s="31" t="s">
        <v>9</v>
      </c>
      <c r="BN10" s="40"/>
      <c r="BO10" s="40"/>
      <c r="BP10" s="40"/>
      <c r="BQ10" s="40"/>
      <c r="BT10" s="31" t="s">
        <v>9</v>
      </c>
      <c r="BU10" s="40"/>
      <c r="BV10" s="40"/>
      <c r="BW10" s="40"/>
      <c r="BX10" s="40"/>
    </row>
    <row r="11" spans="2:77" ht="35.1" customHeight="1" x14ac:dyDescent="0.25">
      <c r="B11" s="31" t="s">
        <v>53</v>
      </c>
      <c r="C11" s="32" t="s">
        <v>66</v>
      </c>
      <c r="D11" s="32" t="s">
        <v>70</v>
      </c>
      <c r="E11" s="32" t="s">
        <v>69</v>
      </c>
      <c r="F11" s="32" t="s">
        <v>68</v>
      </c>
      <c r="I11" s="31" t="s">
        <v>53</v>
      </c>
      <c r="J11" s="40"/>
      <c r="K11" s="40"/>
      <c r="L11" s="40"/>
      <c r="M11" s="40"/>
      <c r="P11" s="31" t="s">
        <v>53</v>
      </c>
      <c r="Q11" s="40"/>
      <c r="R11" s="40"/>
      <c r="S11" s="40"/>
      <c r="T11" s="40"/>
      <c r="W11" s="31" t="s">
        <v>53</v>
      </c>
      <c r="X11" s="40"/>
      <c r="Y11" s="40"/>
      <c r="Z11" s="40"/>
      <c r="AA11" s="40"/>
      <c r="AD11" s="31" t="s">
        <v>53</v>
      </c>
      <c r="AE11" s="40"/>
      <c r="AF11" s="40"/>
      <c r="AG11" s="40"/>
      <c r="AH11" s="40"/>
      <c r="AK11" s="31" t="s">
        <v>53</v>
      </c>
      <c r="AL11" s="40"/>
      <c r="AM11" s="40"/>
      <c r="AN11" s="40"/>
      <c r="AO11" s="40"/>
      <c r="AR11" s="31" t="s">
        <v>53</v>
      </c>
      <c r="AS11" s="40"/>
      <c r="AT11" s="40"/>
      <c r="AU11" s="40"/>
      <c r="AV11" s="40"/>
      <c r="AY11" s="31" t="s">
        <v>53</v>
      </c>
      <c r="AZ11" s="40"/>
      <c r="BA11" s="40"/>
      <c r="BB11" s="40"/>
      <c r="BC11" s="40"/>
      <c r="BF11" s="31" t="s">
        <v>53</v>
      </c>
      <c r="BG11" s="40"/>
      <c r="BH11" s="40"/>
      <c r="BI11" s="40"/>
      <c r="BJ11" s="40"/>
      <c r="BM11" s="31" t="s">
        <v>53</v>
      </c>
      <c r="BN11" s="40"/>
      <c r="BO11" s="40"/>
      <c r="BP11" s="40"/>
      <c r="BQ11" s="40"/>
      <c r="BT11" s="31" t="s">
        <v>53</v>
      </c>
      <c r="BU11" s="40"/>
      <c r="BV11" s="40"/>
      <c r="BW11" s="40"/>
      <c r="BX11" s="40"/>
    </row>
    <row r="12" spans="2:77" ht="9.1999999999999993" customHeight="1" x14ac:dyDescent="0.25">
      <c r="K12" s="19">
        <f>COUNTIF(K7:K10,"x")</f>
        <v>0</v>
      </c>
      <c r="L12" s="19">
        <f>COUNTIF(L7:L10,"x")*2</f>
        <v>0</v>
      </c>
      <c r="M12" s="19">
        <f>COUNTIF(M7:M10,"x")*3</f>
        <v>0</v>
      </c>
      <c r="R12" s="19">
        <f>COUNTIF(R7:R10,"x")</f>
        <v>0</v>
      </c>
      <c r="S12" s="19">
        <f>COUNTIF(S7:S10,"x")*2</f>
        <v>0</v>
      </c>
      <c r="T12" s="19">
        <f>COUNTIF(T7:T10,"x")*3</f>
        <v>0</v>
      </c>
      <c r="Y12" s="19">
        <f>COUNTIF(Y7:Y10,"x")</f>
        <v>0</v>
      </c>
      <c r="Z12" s="19">
        <f>COUNTIF(Z7:Z10,"x")*2</f>
        <v>0</v>
      </c>
      <c r="AA12" s="19">
        <f>COUNTIF(AA7:AA10,"x")*3</f>
        <v>0</v>
      </c>
      <c r="AF12" s="19">
        <f>COUNTIF(AF7:AF10,"x")</f>
        <v>0</v>
      </c>
      <c r="AG12" s="19">
        <f>COUNTIF(AG7:AG10,"x")*2</f>
        <v>0</v>
      </c>
      <c r="AH12" s="19">
        <f>COUNTIF(AH7:AH10,"x")*3</f>
        <v>0</v>
      </c>
      <c r="AM12" s="19">
        <f>COUNTIF(AM7:AM10,"x")</f>
        <v>0</v>
      </c>
      <c r="AN12" s="19">
        <f>COUNTIF(AN7:AN10,"x")*2</f>
        <v>0</v>
      </c>
      <c r="AO12" s="19">
        <f>COUNTIF(AO7:AO10,"x")*3</f>
        <v>0</v>
      </c>
      <c r="AT12" s="19">
        <f>COUNTIF(AT7:AT10,"x")</f>
        <v>0</v>
      </c>
      <c r="AU12" s="19">
        <f>COUNTIF(AU7:AU10,"x")*2</f>
        <v>0</v>
      </c>
      <c r="AV12" s="19">
        <f>COUNTIF(AV7:AV10,"x")*3</f>
        <v>0</v>
      </c>
      <c r="BA12" s="19">
        <f>COUNTIF(BA7:BA10,"x")</f>
        <v>0</v>
      </c>
      <c r="BB12" s="19">
        <f>COUNTIF(BB7:BB10,"x")*2</f>
        <v>0</v>
      </c>
      <c r="BC12" s="19">
        <f>COUNTIF(BC7:BC10,"x")*3</f>
        <v>0</v>
      </c>
      <c r="BH12" s="22">
        <f>COUNTIF(BH7:BH10,"x")</f>
        <v>0</v>
      </c>
      <c r="BI12" s="22">
        <f>COUNTIF(BI7:BI10,"x")*2</f>
        <v>0</v>
      </c>
      <c r="BJ12" s="22">
        <f>COUNTIF(BJ7:BJ10,"x")*3</f>
        <v>0</v>
      </c>
      <c r="BO12" s="22">
        <f>COUNTIF(BO7:BO10,"x")</f>
        <v>0</v>
      </c>
      <c r="BP12" s="22">
        <f>COUNTIF(BP7:BP10,"x")*2</f>
        <v>0</v>
      </c>
      <c r="BQ12" s="22">
        <f>COUNTIF(BQ7:BQ10,"x")*3</f>
        <v>0</v>
      </c>
      <c r="BV12" s="22">
        <f>COUNTIF(BV7:BV10,"x")</f>
        <v>0</v>
      </c>
      <c r="BW12" s="22">
        <f>COUNTIF(BW7:BW10,"x")*2</f>
        <v>0</v>
      </c>
      <c r="BX12" s="22">
        <f>COUNTIF(BX7:BX10,"x")*3</f>
        <v>0</v>
      </c>
    </row>
    <row r="13" spans="2:77" ht="21" x14ac:dyDescent="0.25">
      <c r="I13" s="36" t="s">
        <v>44</v>
      </c>
      <c r="J13" s="37">
        <f>SUM(K12:M12)</f>
        <v>0</v>
      </c>
      <c r="K13" s="38" t="s">
        <v>11</v>
      </c>
      <c r="P13" s="36" t="s">
        <v>44</v>
      </c>
      <c r="Q13" s="37">
        <f>SUM(R12:T12)</f>
        <v>0</v>
      </c>
      <c r="R13" s="38" t="s">
        <v>11</v>
      </c>
      <c r="W13" s="36" t="s">
        <v>44</v>
      </c>
      <c r="X13" s="37">
        <f>SUM(Y12:AA12)</f>
        <v>0</v>
      </c>
      <c r="Y13" s="38" t="s">
        <v>11</v>
      </c>
      <c r="AD13" s="36" t="s">
        <v>44</v>
      </c>
      <c r="AE13" s="37">
        <f>SUM(AF12:AH12)</f>
        <v>0</v>
      </c>
      <c r="AF13" s="38" t="s">
        <v>11</v>
      </c>
      <c r="AK13" s="36" t="s">
        <v>44</v>
      </c>
      <c r="AL13" s="37">
        <f>SUM(AM12:AO12)</f>
        <v>0</v>
      </c>
      <c r="AM13" s="38" t="s">
        <v>11</v>
      </c>
      <c r="AR13" s="36" t="s">
        <v>44</v>
      </c>
      <c r="AS13" s="37">
        <f>SUM(AT12:AV12)</f>
        <v>0</v>
      </c>
      <c r="AT13" s="38" t="s">
        <v>11</v>
      </c>
      <c r="AY13" s="36" t="s">
        <v>44</v>
      </c>
      <c r="AZ13" s="37">
        <f>SUM(BA12:BC12)</f>
        <v>0</v>
      </c>
      <c r="BA13" s="38" t="s">
        <v>11</v>
      </c>
      <c r="BF13" s="36" t="s">
        <v>44</v>
      </c>
      <c r="BG13" s="37">
        <f>SUM(BH12:BJ12)</f>
        <v>0</v>
      </c>
      <c r="BH13" s="38" t="s">
        <v>11</v>
      </c>
      <c r="BM13" s="36" t="s">
        <v>44</v>
      </c>
      <c r="BN13" s="37">
        <f>SUM(BO12:BQ12)</f>
        <v>0</v>
      </c>
      <c r="BO13" s="38" t="s">
        <v>11</v>
      </c>
      <c r="BT13" s="36" t="s">
        <v>44</v>
      </c>
      <c r="BU13" s="37">
        <f>SUM(BV12:BX12)</f>
        <v>0</v>
      </c>
      <c r="BV13" s="38" t="s">
        <v>11</v>
      </c>
    </row>
    <row r="14" spans="2:77" ht="9.1999999999999993" customHeight="1" x14ac:dyDescent="0.25"/>
    <row r="15" spans="2:77" ht="15.6" customHeight="1" x14ac:dyDescent="0.25">
      <c r="I15" s="167" t="s">
        <v>34</v>
      </c>
      <c r="J15" s="167"/>
      <c r="K15" s="167"/>
      <c r="L15" s="167"/>
      <c r="M15" s="167"/>
      <c r="P15" s="167" t="s">
        <v>34</v>
      </c>
      <c r="Q15" s="167"/>
      <c r="R15" s="167"/>
      <c r="S15" s="167"/>
      <c r="T15" s="167"/>
      <c r="W15" s="167" t="s">
        <v>34</v>
      </c>
      <c r="X15" s="167"/>
      <c r="Y15" s="167"/>
      <c r="Z15" s="167"/>
      <c r="AA15" s="167"/>
      <c r="AD15" s="167" t="s">
        <v>34</v>
      </c>
      <c r="AE15" s="167"/>
      <c r="AF15" s="167"/>
      <c r="AG15" s="167"/>
      <c r="AH15" s="167"/>
      <c r="AK15" s="167" t="s">
        <v>34</v>
      </c>
      <c r="AL15" s="167"/>
      <c r="AM15" s="167"/>
      <c r="AN15" s="167"/>
      <c r="AO15" s="167"/>
      <c r="AR15" s="167" t="s">
        <v>34</v>
      </c>
      <c r="AS15" s="167"/>
      <c r="AT15" s="167"/>
      <c r="AU15" s="167"/>
      <c r="AV15" s="167"/>
      <c r="AY15" s="167" t="s">
        <v>34</v>
      </c>
      <c r="AZ15" s="167"/>
      <c r="BA15" s="167"/>
      <c r="BB15" s="167"/>
      <c r="BC15" s="167"/>
      <c r="BF15" s="167" t="s">
        <v>34</v>
      </c>
      <c r="BG15" s="167"/>
      <c r="BH15" s="167"/>
      <c r="BI15" s="167"/>
      <c r="BJ15" s="167"/>
      <c r="BM15" s="167" t="s">
        <v>34</v>
      </c>
      <c r="BN15" s="167"/>
      <c r="BO15" s="167"/>
      <c r="BP15" s="167"/>
      <c r="BQ15" s="167"/>
      <c r="BT15" s="167" t="s">
        <v>34</v>
      </c>
      <c r="BU15" s="167"/>
      <c r="BV15" s="167"/>
      <c r="BW15" s="167"/>
      <c r="BX15" s="167"/>
    </row>
    <row r="16" spans="2:77" ht="4.5" customHeight="1" x14ac:dyDescent="0.25">
      <c r="I16" s="168"/>
      <c r="J16" s="168"/>
      <c r="K16" s="168"/>
      <c r="L16" s="168"/>
      <c r="M16" s="168"/>
      <c r="P16" s="168"/>
      <c r="Q16" s="168"/>
      <c r="R16" s="168"/>
      <c r="S16" s="168"/>
      <c r="T16" s="168"/>
      <c r="W16" s="168"/>
      <c r="X16" s="168"/>
      <c r="Y16" s="168"/>
      <c r="Z16" s="168"/>
      <c r="AA16" s="168"/>
      <c r="AD16" s="168"/>
      <c r="AE16" s="168"/>
      <c r="AF16" s="168"/>
      <c r="AG16" s="168"/>
      <c r="AH16" s="168"/>
      <c r="AK16" s="168"/>
      <c r="AL16" s="168"/>
      <c r="AM16" s="168"/>
      <c r="AN16" s="168"/>
      <c r="AO16" s="168"/>
      <c r="AR16" s="168"/>
      <c r="AS16" s="168"/>
      <c r="AT16" s="168"/>
      <c r="AU16" s="168"/>
      <c r="AV16" s="168"/>
      <c r="AY16" s="168"/>
      <c r="AZ16" s="168"/>
      <c r="BA16" s="168"/>
      <c r="BB16" s="168"/>
      <c r="BC16" s="168"/>
      <c r="BF16" s="168"/>
      <c r="BG16" s="168"/>
      <c r="BH16" s="168"/>
      <c r="BI16" s="168"/>
      <c r="BJ16" s="168"/>
      <c r="BM16" s="168"/>
      <c r="BN16" s="168"/>
      <c r="BO16" s="168"/>
      <c r="BP16" s="168"/>
      <c r="BQ16" s="168"/>
      <c r="BT16" s="168"/>
      <c r="BU16" s="168"/>
      <c r="BV16" s="168"/>
      <c r="BW16" s="168"/>
      <c r="BX16" s="168"/>
    </row>
    <row r="17" spans="9:77" ht="30.2" customHeight="1" x14ac:dyDescent="0.25">
      <c r="I17" s="166" t="s">
        <v>20</v>
      </c>
      <c r="J17" s="166"/>
      <c r="K17" s="166"/>
      <c r="L17" s="166"/>
      <c r="M17" s="35" t="s">
        <v>0</v>
      </c>
      <c r="P17" s="166" t="s">
        <v>20</v>
      </c>
      <c r="Q17" s="166"/>
      <c r="R17" s="166"/>
      <c r="S17" s="166"/>
      <c r="T17" s="35" t="s">
        <v>0</v>
      </c>
      <c r="W17" s="166" t="s">
        <v>20</v>
      </c>
      <c r="X17" s="166"/>
      <c r="Y17" s="166"/>
      <c r="Z17" s="166"/>
      <c r="AA17" s="35" t="s">
        <v>0</v>
      </c>
      <c r="AD17" s="166" t="s">
        <v>20</v>
      </c>
      <c r="AE17" s="166"/>
      <c r="AF17" s="166"/>
      <c r="AG17" s="166"/>
      <c r="AH17" s="35" t="s">
        <v>0</v>
      </c>
      <c r="AK17" s="166" t="s">
        <v>20</v>
      </c>
      <c r="AL17" s="166"/>
      <c r="AM17" s="166"/>
      <c r="AN17" s="166"/>
      <c r="AO17" s="35" t="s">
        <v>0</v>
      </c>
      <c r="AR17" s="166" t="s">
        <v>20</v>
      </c>
      <c r="AS17" s="166"/>
      <c r="AT17" s="166"/>
      <c r="AU17" s="166"/>
      <c r="AV17" s="35" t="s">
        <v>0</v>
      </c>
      <c r="AY17" s="166" t="s">
        <v>20</v>
      </c>
      <c r="AZ17" s="166"/>
      <c r="BA17" s="166"/>
      <c r="BB17" s="166"/>
      <c r="BC17" s="35" t="s">
        <v>0</v>
      </c>
      <c r="BF17" s="166" t="s">
        <v>20</v>
      </c>
      <c r="BG17" s="166"/>
      <c r="BH17" s="166"/>
      <c r="BI17" s="166"/>
      <c r="BJ17" s="35" t="s">
        <v>0</v>
      </c>
      <c r="BM17" s="166" t="s">
        <v>20</v>
      </c>
      <c r="BN17" s="166"/>
      <c r="BO17" s="166"/>
      <c r="BP17" s="166"/>
      <c r="BQ17" s="35" t="s">
        <v>0</v>
      </c>
      <c r="BT17" s="166" t="s">
        <v>20</v>
      </c>
      <c r="BU17" s="166"/>
      <c r="BV17" s="166"/>
      <c r="BW17" s="166"/>
      <c r="BX17" s="35" t="s">
        <v>0</v>
      </c>
    </row>
    <row r="18" spans="9:77" ht="30.2" customHeight="1" x14ac:dyDescent="0.25">
      <c r="I18" s="165" t="s">
        <v>12</v>
      </c>
      <c r="J18" s="165"/>
      <c r="K18" s="165"/>
      <c r="L18" s="165"/>
      <c r="M18" s="40"/>
      <c r="N18" s="20" t="str">
        <f>IF(M18="x",-2,"")</f>
        <v/>
      </c>
      <c r="P18" s="165" t="s">
        <v>12</v>
      </c>
      <c r="Q18" s="165"/>
      <c r="R18" s="165"/>
      <c r="S18" s="165"/>
      <c r="T18" s="40"/>
      <c r="U18" s="20" t="str">
        <f>IF(T18="x",-2,"")</f>
        <v/>
      </c>
      <c r="W18" s="165" t="s">
        <v>12</v>
      </c>
      <c r="X18" s="165"/>
      <c r="Y18" s="165"/>
      <c r="Z18" s="165"/>
      <c r="AA18" s="40"/>
      <c r="AB18" s="20" t="str">
        <f>IF(AA18="x",-2,"")</f>
        <v/>
      </c>
      <c r="AD18" s="165" t="s">
        <v>12</v>
      </c>
      <c r="AE18" s="165"/>
      <c r="AF18" s="165"/>
      <c r="AG18" s="165"/>
      <c r="AH18" s="40"/>
      <c r="AI18" s="20" t="str">
        <f>IF(AH18="x",-2,"")</f>
        <v/>
      </c>
      <c r="AK18" s="165" t="s">
        <v>12</v>
      </c>
      <c r="AL18" s="165"/>
      <c r="AM18" s="165"/>
      <c r="AN18" s="165"/>
      <c r="AO18" s="40"/>
      <c r="AP18" s="20" t="str">
        <f>IF(AO18="x",-2,"")</f>
        <v/>
      </c>
      <c r="AR18" s="165" t="s">
        <v>12</v>
      </c>
      <c r="AS18" s="165"/>
      <c r="AT18" s="165"/>
      <c r="AU18" s="165"/>
      <c r="AV18" s="40"/>
      <c r="AW18" s="20" t="str">
        <f>IF(AV18="x",-2,"")</f>
        <v/>
      </c>
      <c r="AY18" s="165" t="s">
        <v>12</v>
      </c>
      <c r="AZ18" s="165"/>
      <c r="BA18" s="165"/>
      <c r="BB18" s="165"/>
      <c r="BC18" s="40"/>
      <c r="BD18" s="20" t="str">
        <f>IF(BC18="x",-2,"")</f>
        <v/>
      </c>
      <c r="BF18" s="165" t="s">
        <v>12</v>
      </c>
      <c r="BG18" s="165"/>
      <c r="BH18" s="165"/>
      <c r="BI18" s="165"/>
      <c r="BJ18" s="40"/>
      <c r="BK18" s="20" t="str">
        <f>IF(BJ18="x",-2,"")</f>
        <v/>
      </c>
      <c r="BM18" s="165" t="s">
        <v>12</v>
      </c>
      <c r="BN18" s="165"/>
      <c r="BO18" s="165"/>
      <c r="BP18" s="165"/>
      <c r="BQ18" s="40"/>
      <c r="BR18" s="20" t="str">
        <f>IF(BQ18="x",-2,"")</f>
        <v/>
      </c>
      <c r="BT18" s="165" t="s">
        <v>12</v>
      </c>
      <c r="BU18" s="165"/>
      <c r="BV18" s="165"/>
      <c r="BW18" s="165"/>
      <c r="BX18" s="40"/>
      <c r="BY18" s="20" t="str">
        <f>IF(BX18="x",-2,"")</f>
        <v/>
      </c>
    </row>
    <row r="19" spans="9:77" ht="30.2" customHeight="1" x14ac:dyDescent="0.25">
      <c r="I19" s="165" t="s">
        <v>13</v>
      </c>
      <c r="J19" s="165"/>
      <c r="K19" s="165"/>
      <c r="L19" s="165"/>
      <c r="M19" s="40"/>
      <c r="N19" s="21" t="str">
        <f>IF(M19="x",-1,"")</f>
        <v/>
      </c>
      <c r="P19" s="165" t="s">
        <v>13</v>
      </c>
      <c r="Q19" s="165"/>
      <c r="R19" s="165"/>
      <c r="S19" s="165"/>
      <c r="T19" s="40"/>
      <c r="U19" s="21" t="str">
        <f>IF(T19="x",-1,"")</f>
        <v/>
      </c>
      <c r="W19" s="165" t="s">
        <v>13</v>
      </c>
      <c r="X19" s="165"/>
      <c r="Y19" s="165"/>
      <c r="Z19" s="165"/>
      <c r="AA19" s="40"/>
      <c r="AB19" s="21" t="str">
        <f>IF(AA19="x",-1,"")</f>
        <v/>
      </c>
      <c r="AD19" s="165" t="s">
        <v>13</v>
      </c>
      <c r="AE19" s="165"/>
      <c r="AF19" s="165"/>
      <c r="AG19" s="165"/>
      <c r="AH19" s="40"/>
      <c r="AI19" s="21" t="str">
        <f>IF(AH19="x",-1,"")</f>
        <v/>
      </c>
      <c r="AK19" s="165" t="s">
        <v>13</v>
      </c>
      <c r="AL19" s="165"/>
      <c r="AM19" s="165"/>
      <c r="AN19" s="165"/>
      <c r="AO19" s="40"/>
      <c r="AP19" s="21" t="str">
        <f>IF(AO19="x",-1,"")</f>
        <v/>
      </c>
      <c r="AR19" s="165" t="s">
        <v>13</v>
      </c>
      <c r="AS19" s="165"/>
      <c r="AT19" s="165"/>
      <c r="AU19" s="165"/>
      <c r="AV19" s="40"/>
      <c r="AW19" s="21" t="str">
        <f>IF(AV19="x",-1,"")</f>
        <v/>
      </c>
      <c r="AY19" s="165" t="s">
        <v>13</v>
      </c>
      <c r="AZ19" s="165"/>
      <c r="BA19" s="165"/>
      <c r="BB19" s="165"/>
      <c r="BC19" s="40"/>
      <c r="BD19" s="21" t="str">
        <f>IF(BC19="x",-1,"")</f>
        <v/>
      </c>
      <c r="BF19" s="165" t="s">
        <v>13</v>
      </c>
      <c r="BG19" s="165"/>
      <c r="BH19" s="165"/>
      <c r="BI19" s="165"/>
      <c r="BJ19" s="40"/>
      <c r="BK19" s="21" t="str">
        <f>IF(BJ19="x",-1,"")</f>
        <v/>
      </c>
      <c r="BM19" s="165" t="s">
        <v>13</v>
      </c>
      <c r="BN19" s="165"/>
      <c r="BO19" s="165"/>
      <c r="BP19" s="165"/>
      <c r="BQ19" s="40"/>
      <c r="BR19" s="21" t="str">
        <f>IF(BQ19="x",-1,"")</f>
        <v/>
      </c>
      <c r="BT19" s="165" t="s">
        <v>13</v>
      </c>
      <c r="BU19" s="165"/>
      <c r="BV19" s="165"/>
      <c r="BW19" s="165"/>
      <c r="BX19" s="40"/>
      <c r="BY19" s="21" t="str">
        <f>IF(BX19="x",-1,"")</f>
        <v/>
      </c>
    </row>
    <row r="20" spans="9:77" ht="30.2" customHeight="1" x14ac:dyDescent="0.25">
      <c r="I20" s="165" t="s">
        <v>14</v>
      </c>
      <c r="J20" s="165"/>
      <c r="K20" s="165"/>
      <c r="L20" s="165"/>
      <c r="M20" s="40"/>
      <c r="N20" s="21" t="str">
        <f>IF(M20="x",0,"")</f>
        <v/>
      </c>
      <c r="P20" s="165" t="s">
        <v>14</v>
      </c>
      <c r="Q20" s="165"/>
      <c r="R20" s="165"/>
      <c r="S20" s="165"/>
      <c r="T20" s="40"/>
      <c r="U20" s="21" t="str">
        <f>IF(T20="x",0,"")</f>
        <v/>
      </c>
      <c r="W20" s="165" t="s">
        <v>14</v>
      </c>
      <c r="X20" s="165"/>
      <c r="Y20" s="165"/>
      <c r="Z20" s="165"/>
      <c r="AA20" s="40"/>
      <c r="AB20" s="21" t="str">
        <f>IF(AA20="x",0,"")</f>
        <v/>
      </c>
      <c r="AD20" s="165" t="s">
        <v>14</v>
      </c>
      <c r="AE20" s="165"/>
      <c r="AF20" s="165"/>
      <c r="AG20" s="165"/>
      <c r="AH20" s="40"/>
      <c r="AI20" s="21" t="str">
        <f>IF(AH20="x",0,"")</f>
        <v/>
      </c>
      <c r="AK20" s="165" t="s">
        <v>14</v>
      </c>
      <c r="AL20" s="165"/>
      <c r="AM20" s="165"/>
      <c r="AN20" s="165"/>
      <c r="AO20" s="40"/>
      <c r="AP20" s="21" t="str">
        <f>IF(AO20="x",0,"")</f>
        <v/>
      </c>
      <c r="AR20" s="165" t="s">
        <v>14</v>
      </c>
      <c r="AS20" s="165"/>
      <c r="AT20" s="165"/>
      <c r="AU20" s="165"/>
      <c r="AV20" s="40"/>
      <c r="AW20" s="21" t="str">
        <f>IF(AV20="x",0,"")</f>
        <v/>
      </c>
      <c r="AY20" s="165" t="s">
        <v>14</v>
      </c>
      <c r="AZ20" s="165"/>
      <c r="BA20" s="165"/>
      <c r="BB20" s="165"/>
      <c r="BC20" s="40"/>
      <c r="BD20" s="21" t="str">
        <f>IF(BC20="x",0,"")</f>
        <v/>
      </c>
      <c r="BF20" s="165" t="s">
        <v>14</v>
      </c>
      <c r="BG20" s="165"/>
      <c r="BH20" s="165"/>
      <c r="BI20" s="165"/>
      <c r="BJ20" s="40"/>
      <c r="BK20" s="21" t="str">
        <f>IF(BJ20="x",0,"")</f>
        <v/>
      </c>
      <c r="BM20" s="165" t="s">
        <v>14</v>
      </c>
      <c r="BN20" s="165"/>
      <c r="BO20" s="165"/>
      <c r="BP20" s="165"/>
      <c r="BQ20" s="40"/>
      <c r="BR20" s="21" t="str">
        <f>IF(BQ20="x",0,"")</f>
        <v/>
      </c>
      <c r="BT20" s="165" t="s">
        <v>14</v>
      </c>
      <c r="BU20" s="165"/>
      <c r="BV20" s="165"/>
      <c r="BW20" s="165"/>
      <c r="BX20" s="40"/>
      <c r="BY20" s="21" t="str">
        <f>IF(BX20="x",0,"")</f>
        <v/>
      </c>
    </row>
    <row r="21" spans="9:77" ht="30.2" customHeight="1" x14ac:dyDescent="0.25">
      <c r="I21" s="165" t="s">
        <v>17</v>
      </c>
      <c r="J21" s="165"/>
      <c r="K21" s="165"/>
      <c r="L21" s="165"/>
      <c r="M21" s="40"/>
      <c r="N21" s="21" t="str">
        <f>IF(M21="x",1,"")</f>
        <v/>
      </c>
      <c r="P21" s="165" t="s">
        <v>17</v>
      </c>
      <c r="Q21" s="165"/>
      <c r="R21" s="165"/>
      <c r="S21" s="165"/>
      <c r="T21" s="40"/>
      <c r="U21" s="21" t="str">
        <f>IF(T21="x",1,"")</f>
        <v/>
      </c>
      <c r="W21" s="165" t="s">
        <v>17</v>
      </c>
      <c r="X21" s="165"/>
      <c r="Y21" s="165"/>
      <c r="Z21" s="165"/>
      <c r="AA21" s="40"/>
      <c r="AB21" s="21" t="str">
        <f>IF(AA21="x",1,"")</f>
        <v/>
      </c>
      <c r="AD21" s="165" t="s">
        <v>17</v>
      </c>
      <c r="AE21" s="165"/>
      <c r="AF21" s="165"/>
      <c r="AG21" s="165"/>
      <c r="AH21" s="40"/>
      <c r="AI21" s="21" t="str">
        <f>IF(AH21="x",1,"")</f>
        <v/>
      </c>
      <c r="AK21" s="165" t="s">
        <v>17</v>
      </c>
      <c r="AL21" s="165"/>
      <c r="AM21" s="165"/>
      <c r="AN21" s="165"/>
      <c r="AO21" s="40"/>
      <c r="AP21" s="21" t="str">
        <f>IF(AO21="x",1,"")</f>
        <v/>
      </c>
      <c r="AR21" s="165" t="s">
        <v>17</v>
      </c>
      <c r="AS21" s="165"/>
      <c r="AT21" s="165"/>
      <c r="AU21" s="165"/>
      <c r="AV21" s="40"/>
      <c r="AW21" s="21" t="str">
        <f>IF(AV21="x",1,"")</f>
        <v/>
      </c>
      <c r="AY21" s="165" t="s">
        <v>17</v>
      </c>
      <c r="AZ21" s="165"/>
      <c r="BA21" s="165"/>
      <c r="BB21" s="165"/>
      <c r="BC21" s="40"/>
      <c r="BD21" s="21" t="str">
        <f>IF(BC21="x",1,"")</f>
        <v/>
      </c>
      <c r="BF21" s="165" t="s">
        <v>17</v>
      </c>
      <c r="BG21" s="165"/>
      <c r="BH21" s="165"/>
      <c r="BI21" s="165"/>
      <c r="BJ21" s="40"/>
      <c r="BK21" s="21" t="str">
        <f>IF(BJ21="x",1,"")</f>
        <v/>
      </c>
      <c r="BM21" s="165" t="s">
        <v>17</v>
      </c>
      <c r="BN21" s="165"/>
      <c r="BO21" s="165"/>
      <c r="BP21" s="165"/>
      <c r="BQ21" s="40"/>
      <c r="BR21" s="21" t="str">
        <f>IF(BQ21="x",1,"")</f>
        <v/>
      </c>
      <c r="BT21" s="165" t="s">
        <v>17</v>
      </c>
      <c r="BU21" s="165"/>
      <c r="BV21" s="165"/>
      <c r="BW21" s="165"/>
      <c r="BX21" s="40"/>
      <c r="BY21" s="21" t="str">
        <f>IF(BX21="x",1,"")</f>
        <v/>
      </c>
    </row>
    <row r="22" spans="9:77" ht="30.2" customHeight="1" x14ac:dyDescent="0.25">
      <c r="I22" s="165" t="s">
        <v>15</v>
      </c>
      <c r="J22" s="165"/>
      <c r="K22" s="165"/>
      <c r="L22" s="165"/>
      <c r="M22" s="40"/>
      <c r="N22" s="21" t="str">
        <f>IF(M22="x",2,"")</f>
        <v/>
      </c>
      <c r="P22" s="165" t="s">
        <v>15</v>
      </c>
      <c r="Q22" s="165"/>
      <c r="R22" s="165"/>
      <c r="S22" s="165"/>
      <c r="T22" s="40"/>
      <c r="U22" s="21" t="str">
        <f>IF(T22="x",2,"")</f>
        <v/>
      </c>
      <c r="W22" s="165" t="s">
        <v>15</v>
      </c>
      <c r="X22" s="165"/>
      <c r="Y22" s="165"/>
      <c r="Z22" s="165"/>
      <c r="AA22" s="40"/>
      <c r="AB22" s="21" t="str">
        <f>IF(AA22="x",2,"")</f>
        <v/>
      </c>
      <c r="AD22" s="165" t="s">
        <v>15</v>
      </c>
      <c r="AE22" s="165"/>
      <c r="AF22" s="165"/>
      <c r="AG22" s="165"/>
      <c r="AH22" s="40"/>
      <c r="AI22" s="21" t="str">
        <f>IF(AH22="x",2,"")</f>
        <v/>
      </c>
      <c r="AK22" s="165" t="s">
        <v>15</v>
      </c>
      <c r="AL22" s="165"/>
      <c r="AM22" s="165"/>
      <c r="AN22" s="165"/>
      <c r="AO22" s="40"/>
      <c r="AP22" s="21" t="str">
        <f>IF(AO22="x",2,"")</f>
        <v/>
      </c>
      <c r="AR22" s="165" t="s">
        <v>15</v>
      </c>
      <c r="AS22" s="165"/>
      <c r="AT22" s="165"/>
      <c r="AU22" s="165"/>
      <c r="AV22" s="40"/>
      <c r="AW22" s="21" t="str">
        <f>IF(AV22="x",2,"")</f>
        <v/>
      </c>
      <c r="AY22" s="165" t="s">
        <v>15</v>
      </c>
      <c r="AZ22" s="165"/>
      <c r="BA22" s="165"/>
      <c r="BB22" s="165"/>
      <c r="BC22" s="40"/>
      <c r="BD22" s="21" t="str">
        <f>IF(BC22="x",2,"")</f>
        <v/>
      </c>
      <c r="BF22" s="165" t="s">
        <v>15</v>
      </c>
      <c r="BG22" s="165"/>
      <c r="BH22" s="165"/>
      <c r="BI22" s="165"/>
      <c r="BJ22" s="40"/>
      <c r="BK22" s="21" t="str">
        <f>IF(BJ22="x",2,"")</f>
        <v/>
      </c>
      <c r="BM22" s="165" t="s">
        <v>15</v>
      </c>
      <c r="BN22" s="165"/>
      <c r="BO22" s="165"/>
      <c r="BP22" s="165"/>
      <c r="BQ22" s="40"/>
      <c r="BR22" s="21" t="str">
        <f>IF(BQ22="x",2,"")</f>
        <v/>
      </c>
      <c r="BT22" s="165" t="s">
        <v>15</v>
      </c>
      <c r="BU22" s="165"/>
      <c r="BV22" s="165"/>
      <c r="BW22" s="165"/>
      <c r="BX22" s="40"/>
      <c r="BY22" s="21" t="str">
        <f>IF(BX22="x",2,"")</f>
        <v/>
      </c>
    </row>
    <row r="23" spans="9:77" ht="30.2" customHeight="1" x14ac:dyDescent="0.25">
      <c r="I23" s="165" t="s">
        <v>16</v>
      </c>
      <c r="J23" s="165"/>
      <c r="K23" s="165"/>
      <c r="L23" s="165"/>
      <c r="M23" s="40"/>
      <c r="N23" s="21" t="str">
        <f>IF(M23="x",3,"")</f>
        <v/>
      </c>
      <c r="P23" s="165" t="s">
        <v>16</v>
      </c>
      <c r="Q23" s="165"/>
      <c r="R23" s="165"/>
      <c r="S23" s="165"/>
      <c r="T23" s="40"/>
      <c r="U23" s="21" t="str">
        <f>IF(T23="x",3,"")</f>
        <v/>
      </c>
      <c r="W23" s="165" t="s">
        <v>16</v>
      </c>
      <c r="X23" s="165"/>
      <c r="Y23" s="165"/>
      <c r="Z23" s="165"/>
      <c r="AA23" s="40"/>
      <c r="AB23" s="21" t="str">
        <f>IF(AA23="x",3,"")</f>
        <v/>
      </c>
      <c r="AD23" s="165" t="s">
        <v>16</v>
      </c>
      <c r="AE23" s="165"/>
      <c r="AF23" s="165"/>
      <c r="AG23" s="165"/>
      <c r="AH23" s="40"/>
      <c r="AI23" s="21" t="str">
        <f>IF(AH23="x",3,"")</f>
        <v/>
      </c>
      <c r="AK23" s="165" t="s">
        <v>16</v>
      </c>
      <c r="AL23" s="165"/>
      <c r="AM23" s="165"/>
      <c r="AN23" s="165"/>
      <c r="AO23" s="40"/>
      <c r="AP23" s="21" t="str">
        <f>IF(AO23="x",3,"")</f>
        <v/>
      </c>
      <c r="AR23" s="165" t="s">
        <v>16</v>
      </c>
      <c r="AS23" s="165"/>
      <c r="AT23" s="165"/>
      <c r="AU23" s="165"/>
      <c r="AV23" s="40"/>
      <c r="AW23" s="21" t="str">
        <f>IF(AV23="x",3,"")</f>
        <v/>
      </c>
      <c r="AY23" s="165" t="s">
        <v>16</v>
      </c>
      <c r="AZ23" s="165"/>
      <c r="BA23" s="165"/>
      <c r="BB23" s="165"/>
      <c r="BC23" s="40"/>
      <c r="BD23" s="21" t="str">
        <f>IF(BC23="x",3,"")</f>
        <v/>
      </c>
      <c r="BF23" s="165" t="s">
        <v>16</v>
      </c>
      <c r="BG23" s="165"/>
      <c r="BH23" s="165"/>
      <c r="BI23" s="165"/>
      <c r="BJ23" s="40"/>
      <c r="BK23" s="21" t="str">
        <f>IF(BJ23="x",3,"")</f>
        <v/>
      </c>
      <c r="BM23" s="165" t="s">
        <v>16</v>
      </c>
      <c r="BN23" s="165"/>
      <c r="BO23" s="165"/>
      <c r="BP23" s="165"/>
      <c r="BQ23" s="40"/>
      <c r="BR23" s="21" t="str">
        <f>IF(BQ23="x",3,"")</f>
        <v/>
      </c>
      <c r="BT23" s="165" t="s">
        <v>16</v>
      </c>
      <c r="BU23" s="165"/>
      <c r="BV23" s="165"/>
      <c r="BW23" s="165"/>
      <c r="BX23" s="40"/>
      <c r="BY23" s="21" t="str">
        <f>IF(BX23="x",3,"")</f>
        <v/>
      </c>
    </row>
    <row r="24" spans="9:77" ht="9.1999999999999993" customHeight="1" x14ac:dyDescent="0.25"/>
    <row r="25" spans="9:77" ht="21" x14ac:dyDescent="0.25">
      <c r="I25" s="36" t="s">
        <v>43</v>
      </c>
      <c r="J25" s="37">
        <f>SUM(N18:N23)</f>
        <v>0</v>
      </c>
      <c r="K25" s="38" t="s">
        <v>11</v>
      </c>
      <c r="P25" s="36" t="s">
        <v>43</v>
      </c>
      <c r="Q25" s="37">
        <f>SUM(U18:U23)</f>
        <v>0</v>
      </c>
      <c r="R25" s="38" t="s">
        <v>11</v>
      </c>
      <c r="W25" s="36" t="s">
        <v>43</v>
      </c>
      <c r="X25" s="37">
        <f>SUM(AB18:AB23)</f>
        <v>0</v>
      </c>
      <c r="Y25" s="38" t="s">
        <v>11</v>
      </c>
      <c r="AD25" s="36" t="s">
        <v>43</v>
      </c>
      <c r="AE25" s="37">
        <f>SUM(AI18:AI23)</f>
        <v>0</v>
      </c>
      <c r="AF25" s="38" t="s">
        <v>11</v>
      </c>
      <c r="AK25" s="36" t="s">
        <v>43</v>
      </c>
      <c r="AL25" s="37">
        <f>SUM(AP18:AP23)</f>
        <v>0</v>
      </c>
      <c r="AM25" s="38" t="s">
        <v>11</v>
      </c>
      <c r="AR25" s="36" t="s">
        <v>43</v>
      </c>
      <c r="AS25" s="37">
        <f>SUM(AW18:AW23)</f>
        <v>0</v>
      </c>
      <c r="AT25" s="38" t="s">
        <v>11</v>
      </c>
      <c r="AY25" s="36" t="s">
        <v>43</v>
      </c>
      <c r="AZ25" s="37">
        <f>SUM(BD18:BD23)</f>
        <v>0</v>
      </c>
      <c r="BA25" s="38" t="s">
        <v>11</v>
      </c>
      <c r="BF25" s="36" t="s">
        <v>43</v>
      </c>
      <c r="BG25" s="37">
        <f>SUM(BK18:BK23)</f>
        <v>0</v>
      </c>
      <c r="BH25" s="38" t="s">
        <v>11</v>
      </c>
      <c r="BM25" s="36" t="s">
        <v>43</v>
      </c>
      <c r="BN25" s="37">
        <f>SUM(BR18:BR23)</f>
        <v>0</v>
      </c>
      <c r="BO25" s="38" t="s">
        <v>11</v>
      </c>
      <c r="BT25" s="36" t="s">
        <v>43</v>
      </c>
      <c r="BU25" s="37">
        <f>SUM(BY18:BY23)</f>
        <v>0</v>
      </c>
      <c r="BV25" s="38" t="s">
        <v>11</v>
      </c>
    </row>
    <row r="26" spans="9:77" ht="9.1999999999999993" customHeight="1" x14ac:dyDescent="0.25">
      <c r="I26" s="39"/>
      <c r="P26" s="39"/>
      <c r="W26" s="39"/>
      <c r="AD26" s="39"/>
      <c r="AK26" s="39"/>
      <c r="AR26" s="39"/>
      <c r="AY26" s="39"/>
      <c r="BF26" s="39"/>
      <c r="BM26" s="39"/>
      <c r="BT26" s="39"/>
    </row>
    <row r="27" spans="9:77" ht="21" x14ac:dyDescent="0.25">
      <c r="I27" s="36" t="s">
        <v>45</v>
      </c>
      <c r="J27" s="37">
        <f>J13+J25</f>
        <v>0</v>
      </c>
      <c r="K27" s="38" t="s">
        <v>11</v>
      </c>
      <c r="P27" s="36" t="s">
        <v>45</v>
      </c>
      <c r="Q27" s="37">
        <f>Q13+Q25</f>
        <v>0</v>
      </c>
      <c r="R27" s="38" t="s">
        <v>11</v>
      </c>
      <c r="W27" s="36" t="s">
        <v>45</v>
      </c>
      <c r="X27" s="37">
        <f>X13+X25</f>
        <v>0</v>
      </c>
      <c r="Y27" s="38" t="s">
        <v>11</v>
      </c>
      <c r="AD27" s="36" t="s">
        <v>45</v>
      </c>
      <c r="AE27" s="37">
        <f>AE13+AE25</f>
        <v>0</v>
      </c>
      <c r="AF27" s="38" t="s">
        <v>11</v>
      </c>
      <c r="AK27" s="36" t="s">
        <v>45</v>
      </c>
      <c r="AL27" s="37">
        <f>AL13+AL25</f>
        <v>0</v>
      </c>
      <c r="AM27" s="38" t="s">
        <v>11</v>
      </c>
      <c r="AR27" s="36" t="s">
        <v>45</v>
      </c>
      <c r="AS27" s="37">
        <f>AS13+AS25</f>
        <v>0</v>
      </c>
      <c r="AT27" s="38" t="s">
        <v>11</v>
      </c>
      <c r="AY27" s="36" t="s">
        <v>45</v>
      </c>
      <c r="AZ27" s="37">
        <f>AZ13+AZ25</f>
        <v>0</v>
      </c>
      <c r="BA27" s="38" t="s">
        <v>11</v>
      </c>
      <c r="BF27" s="36" t="s">
        <v>45</v>
      </c>
      <c r="BG27" s="37">
        <f>BG13+BG25</f>
        <v>0</v>
      </c>
      <c r="BH27" s="38" t="s">
        <v>11</v>
      </c>
      <c r="BM27" s="36" t="s">
        <v>45</v>
      </c>
      <c r="BN27" s="37">
        <f>BN13+BN25</f>
        <v>0</v>
      </c>
      <c r="BO27" s="38" t="s">
        <v>11</v>
      </c>
      <c r="BT27" s="36" t="s">
        <v>45</v>
      </c>
      <c r="BU27" s="37">
        <f>BU13+BU25</f>
        <v>0</v>
      </c>
      <c r="BV27" s="38" t="s">
        <v>11</v>
      </c>
    </row>
    <row r="29" spans="9:77" ht="14.85" customHeight="1" x14ac:dyDescent="0.25"/>
  </sheetData>
  <sheetProtection sheet="1" formatCells="0"/>
  <mergeCells count="166">
    <mergeCell ref="BT15:BX15"/>
    <mergeCell ref="BT5:BT6"/>
    <mergeCell ref="BU5:BX5"/>
    <mergeCell ref="AY5:AY6"/>
    <mergeCell ref="AZ5:BC5"/>
    <mergeCell ref="BF5:BF6"/>
    <mergeCell ref="BF16:BJ16"/>
    <mergeCell ref="BF23:BI23"/>
    <mergeCell ref="BP3:BQ3"/>
    <mergeCell ref="BM16:BQ16"/>
    <mergeCell ref="BM23:BP23"/>
    <mergeCell ref="BW3:BX3"/>
    <mergeCell ref="BT16:BX16"/>
    <mergeCell ref="BT23:BW23"/>
    <mergeCell ref="BB3:BC3"/>
    <mergeCell ref="AY16:BC16"/>
    <mergeCell ref="AY23:BB23"/>
    <mergeCell ref="BG5:BJ5"/>
    <mergeCell ref="BM5:BM6"/>
    <mergeCell ref="BN5:BQ5"/>
    <mergeCell ref="BT3:BU3"/>
    <mergeCell ref="AY3:AZ3"/>
    <mergeCell ref="BF3:BG3"/>
    <mergeCell ref="BM3:BN3"/>
    <mergeCell ref="BT22:BW22"/>
    <mergeCell ref="BT17:BW17"/>
    <mergeCell ref="P17:S17"/>
    <mergeCell ref="W17:Z17"/>
    <mergeCell ref="AD17:AG17"/>
    <mergeCell ref="AK17:AN17"/>
    <mergeCell ref="AR17:AU17"/>
    <mergeCell ref="AY17:BB17"/>
    <mergeCell ref="BF17:BI17"/>
    <mergeCell ref="BM17:BP17"/>
    <mergeCell ref="BT21:BW21"/>
    <mergeCell ref="BT20:BW20"/>
    <mergeCell ref="BT19:BW19"/>
    <mergeCell ref="BT18:BW18"/>
    <mergeCell ref="BM22:BP22"/>
    <mergeCell ref="P21:S21"/>
    <mergeCell ref="W21:Z21"/>
    <mergeCell ref="AD21:AG21"/>
    <mergeCell ref="BM15:BQ15"/>
    <mergeCell ref="AK23:AN23"/>
    <mergeCell ref="AU3:AV3"/>
    <mergeCell ref="AR16:AV16"/>
    <mergeCell ref="AR23:AU23"/>
    <mergeCell ref="BI3:BJ3"/>
    <mergeCell ref="BM21:BP21"/>
    <mergeCell ref="BM19:BP19"/>
    <mergeCell ref="BF20:BI20"/>
    <mergeCell ref="BM18:BP18"/>
    <mergeCell ref="BM20:BP20"/>
    <mergeCell ref="BF18:BI18"/>
    <mergeCell ref="AK5:AK6"/>
    <mergeCell ref="AL5:AO5"/>
    <mergeCell ref="BF19:BI19"/>
    <mergeCell ref="AK21:AN21"/>
    <mergeCell ref="AR21:AU21"/>
    <mergeCell ref="AY21:BB21"/>
    <mergeCell ref="BF21:BI21"/>
    <mergeCell ref="AR5:AR6"/>
    <mergeCell ref="AS5:AV5"/>
    <mergeCell ref="BN4:BP4"/>
    <mergeCell ref="I23:L23"/>
    <mergeCell ref="P22:S22"/>
    <mergeCell ref="W22:Z22"/>
    <mergeCell ref="AD22:AG22"/>
    <mergeCell ref="AK22:AN22"/>
    <mergeCell ref="AR22:AU22"/>
    <mergeCell ref="AY22:BB22"/>
    <mergeCell ref="BF22:BI22"/>
    <mergeCell ref="I22:L22"/>
    <mergeCell ref="P23:S23"/>
    <mergeCell ref="W23:Z23"/>
    <mergeCell ref="AD23:AG23"/>
    <mergeCell ref="I21:L21"/>
    <mergeCell ref="P20:S20"/>
    <mergeCell ref="W20:Z20"/>
    <mergeCell ref="AD20:AG20"/>
    <mergeCell ref="AK20:AN20"/>
    <mergeCell ref="AR20:AU20"/>
    <mergeCell ref="AY20:BB20"/>
    <mergeCell ref="I19:L19"/>
    <mergeCell ref="P18:S18"/>
    <mergeCell ref="W18:Z18"/>
    <mergeCell ref="AD18:AG18"/>
    <mergeCell ref="AK18:AN18"/>
    <mergeCell ref="AR18:AU18"/>
    <mergeCell ref="AY18:BB18"/>
    <mergeCell ref="I18:L18"/>
    <mergeCell ref="I20:L20"/>
    <mergeCell ref="P19:S19"/>
    <mergeCell ref="W19:Z19"/>
    <mergeCell ref="AD19:AG19"/>
    <mergeCell ref="AK19:AN19"/>
    <mergeCell ref="AR19:AU19"/>
    <mergeCell ref="AY19:BB19"/>
    <mergeCell ref="I17:L17"/>
    <mergeCell ref="I16:M16"/>
    <mergeCell ref="P15:T15"/>
    <mergeCell ref="W15:AA15"/>
    <mergeCell ref="AD15:AH15"/>
    <mergeCell ref="AK15:AO15"/>
    <mergeCell ref="AR15:AV15"/>
    <mergeCell ref="AY15:BC15"/>
    <mergeCell ref="BF15:BJ15"/>
    <mergeCell ref="I15:M15"/>
    <mergeCell ref="P16:T16"/>
    <mergeCell ref="AK16:AO16"/>
    <mergeCell ref="W16:AA16"/>
    <mergeCell ref="AD16:AH16"/>
    <mergeCell ref="BU4:BW4"/>
    <mergeCell ref="B5:B6"/>
    <mergeCell ref="C5:F5"/>
    <mergeCell ref="I5:I6"/>
    <mergeCell ref="J5:M5"/>
    <mergeCell ref="P5:P6"/>
    <mergeCell ref="Q5:T5"/>
    <mergeCell ref="W5:W6"/>
    <mergeCell ref="X5:AA5"/>
    <mergeCell ref="J4:L4"/>
    <mergeCell ref="Q4:S4"/>
    <mergeCell ref="X4:Z4"/>
    <mergeCell ref="AE4:AG4"/>
    <mergeCell ref="AL4:AN4"/>
    <mergeCell ref="AS4:AU4"/>
    <mergeCell ref="AZ4:BB4"/>
    <mergeCell ref="BG4:BI4"/>
    <mergeCell ref="AD5:AD6"/>
    <mergeCell ref="AE5:AH5"/>
    <mergeCell ref="BT2:BU2"/>
    <mergeCell ref="BV2:BX2"/>
    <mergeCell ref="I3:J3"/>
    <mergeCell ref="P3:Q3"/>
    <mergeCell ref="W3:X3"/>
    <mergeCell ref="AR2:AS2"/>
    <mergeCell ref="AT2:AV2"/>
    <mergeCell ref="AY2:AZ2"/>
    <mergeCell ref="BA2:BC2"/>
    <mergeCell ref="BF2:BG2"/>
    <mergeCell ref="BH2:BJ2"/>
    <mergeCell ref="W2:X2"/>
    <mergeCell ref="Y2:AA2"/>
    <mergeCell ref="AD2:AE2"/>
    <mergeCell ref="AF2:AH2"/>
    <mergeCell ref="AK2:AL2"/>
    <mergeCell ref="AM2:AO2"/>
    <mergeCell ref="L3:M3"/>
    <mergeCell ref="P2:Q2"/>
    <mergeCell ref="R2:T2"/>
    <mergeCell ref="S3:T3"/>
    <mergeCell ref="AN3:AO3"/>
    <mergeCell ref="Z3:AA3"/>
    <mergeCell ref="AG3:AH3"/>
    <mergeCell ref="B2:C3"/>
    <mergeCell ref="I2:J2"/>
    <mergeCell ref="K2:M2"/>
    <mergeCell ref="AD3:AE3"/>
    <mergeCell ref="AK3:AL3"/>
    <mergeCell ref="AR3:AS3"/>
    <mergeCell ref="BM2:BN2"/>
    <mergeCell ref="BO2:BQ2"/>
    <mergeCell ref="D2:D3"/>
    <mergeCell ref="E2:E3"/>
    <mergeCell ref="F2:F3"/>
  </mergeCells>
  <pageMargins left="0.7" right="0.7" top="0.75" bottom="0.75" header="0.3" footer="0.3"/>
  <pageSetup paperSize="9" orientation="portrait" r:id="rId1"/>
  <ignoredErrors>
    <ignoredError sqref="K12:M12 BV12:BX12 BO12:BQ12 BH12:BJ12 BA12:BC12 AT12:AV12 AM12:AO12 AF12:AH12 Y12:AA12 R12:T12" formulaRange="1"/>
  </ignoredError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02D01-B770-4CBF-B63F-58383C8381A0}">
  <dimension ref="B1:BY29"/>
  <sheetViews>
    <sheetView showGridLines="0" zoomScaleNormal="100" workbookViewId="0">
      <pane xSplit="7" topLeftCell="H1" activePane="topRight" state="frozen"/>
      <selection pane="topRight" activeCell="H1" sqref="H1"/>
    </sheetView>
  </sheetViews>
  <sheetFormatPr baseColWidth="10" defaultColWidth="9.140625" defaultRowHeight="15" x14ac:dyDescent="0.25"/>
  <cols>
    <col min="1" max="1" width="3.7109375" style="24" customWidth="1"/>
    <col min="2" max="2" width="19.85546875" style="24" customWidth="1"/>
    <col min="3" max="6" width="12.28515625" style="24" customWidth="1"/>
    <col min="7" max="8" width="2.28515625" style="24" customWidth="1"/>
    <col min="9" max="9" width="19.85546875" style="24" bestFit="1" customWidth="1"/>
    <col min="10" max="13" width="11.140625" style="24" customWidth="1"/>
    <col min="14" max="15" width="2.28515625" style="24" customWidth="1"/>
    <col min="16" max="16" width="19.85546875" style="24" bestFit="1" customWidth="1"/>
    <col min="17" max="20" width="11.140625" style="24" customWidth="1"/>
    <col min="21" max="22" width="2.28515625" style="24" customWidth="1"/>
    <col min="23" max="23" width="19.85546875" style="24" bestFit="1" customWidth="1"/>
    <col min="24" max="27" width="11.140625" style="24" customWidth="1"/>
    <col min="28" max="29" width="2.28515625" style="24" customWidth="1"/>
    <col min="30" max="30" width="19.85546875" style="24" bestFit="1" customWidth="1"/>
    <col min="31" max="34" width="11.140625" style="24" customWidth="1"/>
    <col min="35" max="36" width="2.28515625" style="24" customWidth="1"/>
    <col min="37" max="37" width="19.85546875" style="24" bestFit="1" customWidth="1"/>
    <col min="38" max="41" width="11.140625" style="24" customWidth="1"/>
    <col min="42" max="43" width="2.28515625" style="24" customWidth="1"/>
    <col min="44" max="44" width="19.85546875" style="24" bestFit="1" customWidth="1"/>
    <col min="45" max="48" width="11.140625" style="24" customWidth="1"/>
    <col min="49" max="50" width="2.28515625" style="24" customWidth="1"/>
    <col min="51" max="51" width="19.85546875" style="24" bestFit="1" customWidth="1"/>
    <col min="52" max="55" width="11.140625" style="24" customWidth="1"/>
    <col min="56" max="57" width="2.28515625" style="24" customWidth="1"/>
    <col min="58" max="58" width="19.85546875" style="24" bestFit="1" customWidth="1"/>
    <col min="59" max="62" width="11.140625" style="24" customWidth="1"/>
    <col min="63" max="64" width="2.28515625" style="24" customWidth="1"/>
    <col min="65" max="65" width="19.85546875" style="24" bestFit="1" customWidth="1"/>
    <col min="66" max="69" width="11.140625" style="24" customWidth="1"/>
    <col min="70" max="71" width="2.28515625" style="24" customWidth="1"/>
    <col min="72" max="72" width="19.85546875" style="24" bestFit="1" customWidth="1"/>
    <col min="73" max="76" width="11.140625" style="24" customWidth="1"/>
    <col min="77" max="77" width="2.28515625" style="24" customWidth="1"/>
    <col min="78" max="16384" width="9.140625" style="24"/>
  </cols>
  <sheetData>
    <row r="1" spans="2:77" ht="5.25" customHeight="1" thickBot="1" x14ac:dyDescent="0.3"/>
    <row r="2" spans="2:77" ht="23.1" customHeight="1" x14ac:dyDescent="0.3">
      <c r="B2" s="181" t="s">
        <v>137</v>
      </c>
      <c r="C2" s="179"/>
      <c r="D2" s="188" t="s">
        <v>276</v>
      </c>
      <c r="E2" s="184">
        <v>264</v>
      </c>
      <c r="F2" s="186" t="s">
        <v>277</v>
      </c>
      <c r="G2" s="25"/>
      <c r="H2" s="25"/>
      <c r="I2" s="179" t="s">
        <v>147</v>
      </c>
      <c r="J2" s="180"/>
      <c r="K2" s="173" t="s">
        <v>75</v>
      </c>
      <c r="L2" s="173"/>
      <c r="M2" s="174"/>
      <c r="N2" s="25"/>
      <c r="O2" s="25"/>
      <c r="P2" s="179" t="s">
        <v>106</v>
      </c>
      <c r="Q2" s="180"/>
      <c r="R2" s="173" t="s">
        <v>75</v>
      </c>
      <c r="S2" s="173"/>
      <c r="T2" s="174"/>
      <c r="U2" s="25"/>
      <c r="V2" s="25"/>
      <c r="W2" s="179" t="s">
        <v>107</v>
      </c>
      <c r="X2" s="180"/>
      <c r="Y2" s="173" t="s">
        <v>75</v>
      </c>
      <c r="Z2" s="173"/>
      <c r="AA2" s="174"/>
      <c r="AB2" s="25"/>
      <c r="AC2" s="25"/>
      <c r="AD2" s="179" t="s">
        <v>108</v>
      </c>
      <c r="AE2" s="180"/>
      <c r="AF2" s="173" t="s">
        <v>75</v>
      </c>
      <c r="AG2" s="173"/>
      <c r="AH2" s="174"/>
      <c r="AI2" s="25"/>
      <c r="AJ2" s="25"/>
      <c r="AK2" s="179" t="s">
        <v>109</v>
      </c>
      <c r="AL2" s="180"/>
      <c r="AM2" s="173" t="s">
        <v>75</v>
      </c>
      <c r="AN2" s="173"/>
      <c r="AO2" s="174"/>
      <c r="AP2" s="25"/>
      <c r="AQ2" s="25"/>
      <c r="AR2" s="179" t="s">
        <v>110</v>
      </c>
      <c r="AS2" s="180"/>
      <c r="AT2" s="173" t="s">
        <v>75</v>
      </c>
      <c r="AU2" s="173"/>
      <c r="AV2" s="174"/>
      <c r="AW2" s="25"/>
      <c r="AX2" s="25"/>
      <c r="AY2" s="179" t="s">
        <v>116</v>
      </c>
      <c r="AZ2" s="180"/>
      <c r="BA2" s="173" t="s">
        <v>75</v>
      </c>
      <c r="BB2" s="173"/>
      <c r="BC2" s="174"/>
      <c r="BD2" s="25"/>
      <c r="BE2" s="25"/>
      <c r="BF2" s="179" t="s">
        <v>112</v>
      </c>
      <c r="BG2" s="180"/>
      <c r="BH2" s="173" t="s">
        <v>75</v>
      </c>
      <c r="BI2" s="173"/>
      <c r="BJ2" s="174"/>
      <c r="BK2" s="25"/>
      <c r="BL2" s="25"/>
      <c r="BM2" s="179" t="s">
        <v>115</v>
      </c>
      <c r="BN2" s="180"/>
      <c r="BO2" s="173" t="s">
        <v>75</v>
      </c>
      <c r="BP2" s="173"/>
      <c r="BQ2" s="174"/>
      <c r="BR2" s="25"/>
      <c r="BS2" s="25"/>
      <c r="BT2" s="179" t="s">
        <v>114</v>
      </c>
      <c r="BU2" s="180"/>
      <c r="BV2" s="173" t="s">
        <v>75</v>
      </c>
      <c r="BW2" s="173"/>
      <c r="BX2" s="174"/>
      <c r="BY2" s="25"/>
    </row>
    <row r="3" spans="2:77" ht="23.1" customHeight="1" thickBot="1" x14ac:dyDescent="0.35">
      <c r="B3" s="182"/>
      <c r="C3" s="183"/>
      <c r="D3" s="189"/>
      <c r="E3" s="185"/>
      <c r="F3" s="187"/>
      <c r="G3" s="25"/>
      <c r="H3" s="25"/>
      <c r="I3" s="175" t="s">
        <v>46</v>
      </c>
      <c r="J3" s="176"/>
      <c r="K3" s="23" t="str">
        <f>IF(ISNA(HLOOKUP(J27,Données!$C4:$O5,2,FALSE)),"... mois",HLOOKUP(J27,Données!$C4:$O5,2,FALSE))</f>
        <v>... mois</v>
      </c>
      <c r="L3" s="177" t="str">
        <f>IF(J11&lt;&gt;"",$C11,IF(K11&lt;&gt;"",$D11,IF(L11&lt;&gt;"",$E11,IF(M11&lt;&gt;"",$F11,"..."))))</f>
        <v>...</v>
      </c>
      <c r="M3" s="178"/>
      <c r="N3" s="25"/>
      <c r="O3" s="25"/>
      <c r="P3" s="175" t="s">
        <v>46</v>
      </c>
      <c r="Q3" s="176"/>
      <c r="R3" s="23" t="str">
        <f>IF(ISNA(HLOOKUP(Q27,Données!$C4:$O5,2,FALSE)),"... mois",HLOOKUP(Q27,Données!$C4:$O5,2,FALSE))</f>
        <v>... mois</v>
      </c>
      <c r="S3" s="177" t="str">
        <f>IF(Q11&lt;&gt;"",$C11,IF(R11&lt;&gt;"",$D11,IF(S11&lt;&gt;"",$E11,IF(T11&lt;&gt;"",$F11,"..."))))</f>
        <v>...</v>
      </c>
      <c r="T3" s="178"/>
      <c r="U3" s="25"/>
      <c r="V3" s="25"/>
      <c r="W3" s="175" t="s">
        <v>46</v>
      </c>
      <c r="X3" s="176"/>
      <c r="Y3" s="23" t="str">
        <f>IF(ISNA(HLOOKUP(X27,Données!$C4:$O5,2,FALSE)),"... mois",HLOOKUP(X27,Données!$C4:$O5,2,FALSE))</f>
        <v>... mois</v>
      </c>
      <c r="Z3" s="177" t="str">
        <f>IF(X11&lt;&gt;"",$C11,IF(Y11&lt;&gt;"",$D11,IF(Z11&lt;&gt;"",$E11,IF(AA11&lt;&gt;"",$F11,"..."))))</f>
        <v>...</v>
      </c>
      <c r="AA3" s="178"/>
      <c r="AB3" s="25"/>
      <c r="AC3" s="25"/>
      <c r="AD3" s="175" t="s">
        <v>46</v>
      </c>
      <c r="AE3" s="176"/>
      <c r="AF3" s="23" t="str">
        <f>IF(ISNA(HLOOKUP(AE27,Données!$C4:$O5,2,FALSE)),"... mois",HLOOKUP(AE27,Données!$C4:$O5,2,FALSE))</f>
        <v>... mois</v>
      </c>
      <c r="AG3" s="177" t="str">
        <f>IF(AE11&lt;&gt;"",$C11,IF(AF11&lt;&gt;"",$D11,IF(AG11&lt;&gt;"",$E11,IF(AH11&lt;&gt;"",$F11,"..."))))</f>
        <v>...</v>
      </c>
      <c r="AH3" s="178"/>
      <c r="AI3" s="25"/>
      <c r="AJ3" s="25"/>
      <c r="AK3" s="175" t="s">
        <v>46</v>
      </c>
      <c r="AL3" s="176"/>
      <c r="AM3" s="23" t="str">
        <f>IF(ISNA(HLOOKUP(AL27,Données!$C4:$O5,2,FALSE)),"... mois",HLOOKUP(AL27,Données!$C4:$O5,2,FALSE))</f>
        <v>... mois</v>
      </c>
      <c r="AN3" s="177" t="str">
        <f>IF(AL11&lt;&gt;"",$C11,IF(AM11&lt;&gt;"",$D11,IF(AN11&lt;&gt;"",$E11,IF(AO11&lt;&gt;"",$F11,"..."))))</f>
        <v>...</v>
      </c>
      <c r="AO3" s="178"/>
      <c r="AP3" s="25"/>
      <c r="AQ3" s="25"/>
      <c r="AR3" s="175" t="s">
        <v>46</v>
      </c>
      <c r="AS3" s="176"/>
      <c r="AT3" s="23" t="str">
        <f>IF(ISNA(HLOOKUP(AS27,Données!$C4:$O5,2,FALSE)),"... mois",HLOOKUP(AS27,Données!$C4:$O5,2,FALSE))</f>
        <v>... mois</v>
      </c>
      <c r="AU3" s="177" t="str">
        <f>IF(AS11&lt;&gt;"",$C11,IF(AT11&lt;&gt;"",$D11,IF(AU11&lt;&gt;"",$E11,IF(AV11&lt;&gt;"",$F11,"..."))))</f>
        <v>...</v>
      </c>
      <c r="AV3" s="178"/>
      <c r="AW3" s="25"/>
      <c r="AX3" s="25"/>
      <c r="AY3" s="175" t="s">
        <v>46</v>
      </c>
      <c r="AZ3" s="176"/>
      <c r="BA3" s="23" t="str">
        <f>IF(ISNA(HLOOKUP(AZ27,Données!$C4:$O5,2,FALSE)),"... mois",HLOOKUP(AZ27,Données!$C4:$O5,2,FALSE))</f>
        <v>... mois</v>
      </c>
      <c r="BB3" s="177" t="str">
        <f>IF(AZ11&lt;&gt;"",$C11,IF(BA11&lt;&gt;"",$D11,IF(BB11&lt;&gt;"",$E11,IF(BC11&lt;&gt;"",$F11,"..."))))</f>
        <v>...</v>
      </c>
      <c r="BC3" s="178"/>
      <c r="BD3" s="25"/>
      <c r="BE3" s="25"/>
      <c r="BF3" s="175" t="s">
        <v>46</v>
      </c>
      <c r="BG3" s="176"/>
      <c r="BH3" s="23" t="str">
        <f>IF(ISNA(HLOOKUP(BG27,Données!$C4:$O5,2,FALSE)),"... mois",HLOOKUP(BG27,Données!$C4:$O5,2,FALSE))</f>
        <v>... mois</v>
      </c>
      <c r="BI3" s="177" t="str">
        <f>IF(BG11&lt;&gt;"",$C11,IF(BH11&lt;&gt;"",$D11,IF(BI11&lt;&gt;"",$E11,IF(BJ11&lt;&gt;"",$F11,"..."))))</f>
        <v>...</v>
      </c>
      <c r="BJ3" s="178"/>
      <c r="BK3" s="25"/>
      <c r="BL3" s="25"/>
      <c r="BM3" s="175" t="s">
        <v>46</v>
      </c>
      <c r="BN3" s="176"/>
      <c r="BO3" s="23" t="str">
        <f>IF(ISNA(HLOOKUP(BN27,Données!$C4:$O5,2,FALSE)),"... mois",HLOOKUP(BN27,Données!$C4:$O5,2,FALSE))</f>
        <v>... mois</v>
      </c>
      <c r="BP3" s="177" t="str">
        <f>IF(BN11&lt;&gt;"",$C11,IF(BO11&lt;&gt;"",$D11,IF(BP11&lt;&gt;"",$E11,IF(BQ11&lt;&gt;"",$F11,"..."))))</f>
        <v>...</v>
      </c>
      <c r="BQ3" s="178"/>
      <c r="BR3" s="25"/>
      <c r="BS3" s="25"/>
      <c r="BT3" s="175" t="s">
        <v>46</v>
      </c>
      <c r="BU3" s="176"/>
      <c r="BV3" s="23" t="str">
        <f>IF(ISNA(HLOOKUP(BU27,Données!$C4:$O5,2,FALSE)),"... mois",HLOOKUP(BU27,Données!$C4:$O5,2,FALSE))</f>
        <v>... mois</v>
      </c>
      <c r="BW3" s="177" t="str">
        <f>IF(BU11&lt;&gt;"",$C11,IF(BV11&lt;&gt;"",$D11,IF(BW11&lt;&gt;"",$E11,IF(BX11&lt;&gt;"",$F11,"..."))))</f>
        <v>...</v>
      </c>
      <c r="BX3" s="178"/>
      <c r="BY3" s="25"/>
    </row>
    <row r="4" spans="2:77" ht="11.45" customHeight="1" x14ac:dyDescent="0.25">
      <c r="I4" s="26"/>
      <c r="J4" s="172"/>
      <c r="K4" s="172"/>
      <c r="L4" s="172"/>
      <c r="M4" s="27"/>
      <c r="P4" s="26"/>
      <c r="Q4" s="172"/>
      <c r="R4" s="172"/>
      <c r="S4" s="172"/>
      <c r="T4" s="27"/>
      <c r="W4" s="26"/>
      <c r="X4" s="172"/>
      <c r="Y4" s="172"/>
      <c r="Z4" s="172"/>
      <c r="AA4" s="27"/>
      <c r="AD4" s="26"/>
      <c r="AE4" s="172"/>
      <c r="AF4" s="172"/>
      <c r="AG4" s="172"/>
      <c r="AH4" s="27"/>
      <c r="AK4" s="26"/>
      <c r="AL4" s="172"/>
      <c r="AM4" s="172"/>
      <c r="AN4" s="172"/>
      <c r="AO4" s="27"/>
      <c r="AR4" s="26"/>
      <c r="AS4" s="172"/>
      <c r="AT4" s="172"/>
      <c r="AU4" s="172"/>
      <c r="AV4" s="27"/>
      <c r="AY4" s="26"/>
      <c r="AZ4" s="172"/>
      <c r="BA4" s="172"/>
      <c r="BB4" s="172"/>
      <c r="BC4" s="27"/>
      <c r="BF4" s="26"/>
      <c r="BG4" s="172"/>
      <c r="BH4" s="172"/>
      <c r="BI4" s="172"/>
      <c r="BJ4" s="27"/>
      <c r="BM4" s="26"/>
      <c r="BN4" s="172"/>
      <c r="BO4" s="172"/>
      <c r="BP4" s="172"/>
      <c r="BQ4" s="27"/>
      <c r="BT4" s="26"/>
      <c r="BU4" s="172"/>
      <c r="BV4" s="172"/>
      <c r="BW4" s="172"/>
      <c r="BX4" s="27"/>
    </row>
    <row r="5" spans="2:77" ht="15" customHeight="1" x14ac:dyDescent="0.25">
      <c r="B5" s="166" t="s">
        <v>67</v>
      </c>
      <c r="C5" s="169" t="s">
        <v>0</v>
      </c>
      <c r="D5" s="170"/>
      <c r="E5" s="170"/>
      <c r="F5" s="171"/>
      <c r="I5" s="166" t="s">
        <v>67</v>
      </c>
      <c r="J5" s="169" t="s">
        <v>0</v>
      </c>
      <c r="K5" s="170"/>
      <c r="L5" s="170"/>
      <c r="M5" s="171"/>
      <c r="P5" s="166" t="s">
        <v>67</v>
      </c>
      <c r="Q5" s="169" t="s">
        <v>0</v>
      </c>
      <c r="R5" s="170"/>
      <c r="S5" s="170"/>
      <c r="T5" s="171"/>
      <c r="W5" s="166" t="s">
        <v>67</v>
      </c>
      <c r="X5" s="169" t="s">
        <v>0</v>
      </c>
      <c r="Y5" s="170"/>
      <c r="Z5" s="170"/>
      <c r="AA5" s="171"/>
      <c r="AD5" s="166" t="s">
        <v>67</v>
      </c>
      <c r="AE5" s="169" t="s">
        <v>0</v>
      </c>
      <c r="AF5" s="170"/>
      <c r="AG5" s="170"/>
      <c r="AH5" s="171"/>
      <c r="AK5" s="166" t="s">
        <v>67</v>
      </c>
      <c r="AL5" s="169" t="s">
        <v>0</v>
      </c>
      <c r="AM5" s="170"/>
      <c r="AN5" s="170"/>
      <c r="AO5" s="171"/>
      <c r="AR5" s="166" t="s">
        <v>67</v>
      </c>
      <c r="AS5" s="169" t="s">
        <v>0</v>
      </c>
      <c r="AT5" s="170"/>
      <c r="AU5" s="170"/>
      <c r="AV5" s="171"/>
      <c r="AY5" s="166" t="s">
        <v>67</v>
      </c>
      <c r="AZ5" s="169" t="s">
        <v>0</v>
      </c>
      <c r="BA5" s="170"/>
      <c r="BB5" s="170"/>
      <c r="BC5" s="171"/>
      <c r="BF5" s="166" t="s">
        <v>67</v>
      </c>
      <c r="BG5" s="169" t="s">
        <v>0</v>
      </c>
      <c r="BH5" s="170"/>
      <c r="BI5" s="170"/>
      <c r="BJ5" s="171"/>
      <c r="BM5" s="166" t="s">
        <v>67</v>
      </c>
      <c r="BN5" s="169" t="s">
        <v>0</v>
      </c>
      <c r="BO5" s="170"/>
      <c r="BP5" s="170"/>
      <c r="BQ5" s="171"/>
      <c r="BT5" s="166" t="s">
        <v>67</v>
      </c>
      <c r="BU5" s="169" t="s">
        <v>0</v>
      </c>
      <c r="BV5" s="170"/>
      <c r="BW5" s="170"/>
      <c r="BX5" s="171"/>
    </row>
    <row r="6" spans="2:77" ht="15" customHeight="1" x14ac:dyDescent="0.25">
      <c r="B6" s="166"/>
      <c r="C6" s="28">
        <v>0</v>
      </c>
      <c r="D6" s="29">
        <v>1</v>
      </c>
      <c r="E6" s="29">
        <v>2</v>
      </c>
      <c r="F6" s="30">
        <v>3</v>
      </c>
      <c r="I6" s="166"/>
      <c r="J6" s="28">
        <v>0</v>
      </c>
      <c r="K6" s="29">
        <v>1</v>
      </c>
      <c r="L6" s="29">
        <v>2</v>
      </c>
      <c r="M6" s="30">
        <v>3</v>
      </c>
      <c r="P6" s="166"/>
      <c r="Q6" s="28">
        <v>0</v>
      </c>
      <c r="R6" s="29">
        <v>1</v>
      </c>
      <c r="S6" s="29">
        <v>2</v>
      </c>
      <c r="T6" s="30">
        <v>3</v>
      </c>
      <c r="W6" s="166"/>
      <c r="X6" s="28">
        <v>0</v>
      </c>
      <c r="Y6" s="29">
        <v>1</v>
      </c>
      <c r="Z6" s="29">
        <v>2</v>
      </c>
      <c r="AA6" s="30">
        <v>3</v>
      </c>
      <c r="AD6" s="166"/>
      <c r="AE6" s="28">
        <v>0</v>
      </c>
      <c r="AF6" s="29">
        <v>1</v>
      </c>
      <c r="AG6" s="29">
        <v>2</v>
      </c>
      <c r="AH6" s="30">
        <v>3</v>
      </c>
      <c r="AK6" s="166"/>
      <c r="AL6" s="28">
        <v>0</v>
      </c>
      <c r="AM6" s="29">
        <v>1</v>
      </c>
      <c r="AN6" s="29">
        <v>2</v>
      </c>
      <c r="AO6" s="30">
        <v>3</v>
      </c>
      <c r="AR6" s="166"/>
      <c r="AS6" s="28">
        <v>0</v>
      </c>
      <c r="AT6" s="29">
        <v>1</v>
      </c>
      <c r="AU6" s="29">
        <v>2</v>
      </c>
      <c r="AV6" s="30">
        <v>3</v>
      </c>
      <c r="AY6" s="166"/>
      <c r="AZ6" s="28">
        <v>0</v>
      </c>
      <c r="BA6" s="29">
        <v>1</v>
      </c>
      <c r="BB6" s="29">
        <v>2</v>
      </c>
      <c r="BC6" s="30">
        <v>3</v>
      </c>
      <c r="BF6" s="166"/>
      <c r="BG6" s="28">
        <v>0</v>
      </c>
      <c r="BH6" s="29">
        <v>1</v>
      </c>
      <c r="BI6" s="29">
        <v>2</v>
      </c>
      <c r="BJ6" s="30">
        <v>3</v>
      </c>
      <c r="BM6" s="166"/>
      <c r="BN6" s="28">
        <v>0</v>
      </c>
      <c r="BO6" s="29">
        <v>1</v>
      </c>
      <c r="BP6" s="29">
        <v>2</v>
      </c>
      <c r="BQ6" s="30">
        <v>3</v>
      </c>
      <c r="BT6" s="166"/>
      <c r="BU6" s="28">
        <v>0</v>
      </c>
      <c r="BV6" s="29">
        <v>1</v>
      </c>
      <c r="BW6" s="29">
        <v>2</v>
      </c>
      <c r="BX6" s="30">
        <v>3</v>
      </c>
    </row>
    <row r="7" spans="2:77" ht="35.1" customHeight="1" x14ac:dyDescent="0.25">
      <c r="B7" s="31" t="s">
        <v>52</v>
      </c>
      <c r="C7" s="32" t="s">
        <v>1</v>
      </c>
      <c r="D7" s="32" t="s">
        <v>60</v>
      </c>
      <c r="E7" s="32" t="s">
        <v>61</v>
      </c>
      <c r="F7" s="32" t="s">
        <v>2</v>
      </c>
      <c r="I7" s="31" t="s">
        <v>52</v>
      </c>
      <c r="J7" s="40"/>
      <c r="K7" s="40"/>
      <c r="L7" s="40"/>
      <c r="M7" s="40"/>
      <c r="P7" s="31" t="s">
        <v>52</v>
      </c>
      <c r="Q7" s="40"/>
      <c r="R7" s="40"/>
      <c r="S7" s="40"/>
      <c r="T7" s="40"/>
      <c r="W7" s="31" t="s">
        <v>52</v>
      </c>
      <c r="X7" s="40"/>
      <c r="Y7" s="40"/>
      <c r="Z7" s="40"/>
      <c r="AA7" s="40"/>
      <c r="AD7" s="31" t="s">
        <v>52</v>
      </c>
      <c r="AE7" s="40"/>
      <c r="AF7" s="40"/>
      <c r="AG7" s="40"/>
      <c r="AH7" s="40"/>
      <c r="AK7" s="31" t="s">
        <v>52</v>
      </c>
      <c r="AL7" s="40"/>
      <c r="AM7" s="40"/>
      <c r="AN7" s="40"/>
      <c r="AO7" s="40"/>
      <c r="AR7" s="31" t="s">
        <v>52</v>
      </c>
      <c r="AS7" s="40"/>
      <c r="AT7" s="40"/>
      <c r="AU7" s="40"/>
      <c r="AV7" s="40"/>
      <c r="AY7" s="31" t="s">
        <v>52</v>
      </c>
      <c r="AZ7" s="40"/>
      <c r="BA7" s="40"/>
      <c r="BB7" s="40"/>
      <c r="BC7" s="40"/>
      <c r="BF7" s="31" t="s">
        <v>52</v>
      </c>
      <c r="BG7" s="40"/>
      <c r="BH7" s="40"/>
      <c r="BI7" s="40"/>
      <c r="BJ7" s="40"/>
      <c r="BM7" s="31" t="s">
        <v>52</v>
      </c>
      <c r="BN7" s="40"/>
      <c r="BO7" s="40"/>
      <c r="BP7" s="40"/>
      <c r="BQ7" s="40"/>
      <c r="BT7" s="31" t="s">
        <v>52</v>
      </c>
      <c r="BU7" s="40"/>
      <c r="BV7" s="40"/>
      <c r="BW7" s="40"/>
      <c r="BX7" s="40"/>
    </row>
    <row r="8" spans="2:77" ht="35.1" customHeight="1" x14ac:dyDescent="0.25">
      <c r="B8" s="31" t="s">
        <v>54</v>
      </c>
      <c r="C8" s="33" t="s">
        <v>3</v>
      </c>
      <c r="D8" s="34" t="s">
        <v>62</v>
      </c>
      <c r="E8" s="34" t="s">
        <v>63</v>
      </c>
      <c r="F8" s="34" t="s">
        <v>64</v>
      </c>
      <c r="I8" s="31" t="s">
        <v>54</v>
      </c>
      <c r="J8" s="40"/>
      <c r="K8" s="40"/>
      <c r="L8" s="40"/>
      <c r="M8" s="40"/>
      <c r="P8" s="31" t="s">
        <v>54</v>
      </c>
      <c r="Q8" s="40"/>
      <c r="R8" s="40"/>
      <c r="S8" s="40"/>
      <c r="T8" s="40"/>
      <c r="W8" s="31" t="s">
        <v>54</v>
      </c>
      <c r="X8" s="40"/>
      <c r="Y8" s="40"/>
      <c r="Z8" s="40"/>
      <c r="AA8" s="40"/>
      <c r="AD8" s="31" t="s">
        <v>54</v>
      </c>
      <c r="AE8" s="40"/>
      <c r="AF8" s="40"/>
      <c r="AG8" s="40"/>
      <c r="AH8" s="40"/>
      <c r="AK8" s="31" t="s">
        <v>54</v>
      </c>
      <c r="AL8" s="40"/>
      <c r="AM8" s="40"/>
      <c r="AN8" s="40"/>
      <c r="AO8" s="40"/>
      <c r="AR8" s="31" t="s">
        <v>54</v>
      </c>
      <c r="AS8" s="40"/>
      <c r="AT8" s="40"/>
      <c r="AU8" s="40"/>
      <c r="AV8" s="40"/>
      <c r="AY8" s="31" t="s">
        <v>54</v>
      </c>
      <c r="AZ8" s="40"/>
      <c r="BA8" s="40"/>
      <c r="BB8" s="40"/>
      <c r="BC8" s="40"/>
      <c r="BF8" s="31" t="s">
        <v>54</v>
      </c>
      <c r="BG8" s="40"/>
      <c r="BH8" s="40"/>
      <c r="BI8" s="40"/>
      <c r="BJ8" s="40"/>
      <c r="BM8" s="31" t="s">
        <v>54</v>
      </c>
      <c r="BN8" s="40"/>
      <c r="BO8" s="40"/>
      <c r="BP8" s="40"/>
      <c r="BQ8" s="40"/>
      <c r="BT8" s="31" t="s">
        <v>54</v>
      </c>
      <c r="BU8" s="40"/>
      <c r="BV8" s="40"/>
      <c r="BW8" s="40"/>
      <c r="BX8" s="40"/>
    </row>
    <row r="9" spans="2:77" ht="35.1" customHeight="1" x14ac:dyDescent="0.25">
      <c r="B9" s="35" t="s">
        <v>4</v>
      </c>
      <c r="C9" s="33" t="s">
        <v>65</v>
      </c>
      <c r="D9" s="33" t="s">
        <v>6</v>
      </c>
      <c r="E9" s="33" t="s">
        <v>7</v>
      </c>
      <c r="F9" s="33" t="s">
        <v>8</v>
      </c>
      <c r="I9" s="35" t="s">
        <v>4</v>
      </c>
      <c r="J9" s="40"/>
      <c r="K9" s="40"/>
      <c r="L9" s="40"/>
      <c r="M9" s="40"/>
      <c r="P9" s="35" t="s">
        <v>4</v>
      </c>
      <c r="Q9" s="40"/>
      <c r="R9" s="40"/>
      <c r="S9" s="40"/>
      <c r="T9" s="40"/>
      <c r="W9" s="35" t="s">
        <v>4</v>
      </c>
      <c r="X9" s="40"/>
      <c r="Y9" s="40"/>
      <c r="Z9" s="40"/>
      <c r="AA9" s="40"/>
      <c r="AD9" s="35" t="s">
        <v>4</v>
      </c>
      <c r="AE9" s="40"/>
      <c r="AF9" s="40"/>
      <c r="AG9" s="40"/>
      <c r="AH9" s="40"/>
      <c r="AK9" s="35" t="s">
        <v>4</v>
      </c>
      <c r="AL9" s="40"/>
      <c r="AM9" s="40"/>
      <c r="AN9" s="40"/>
      <c r="AO9" s="40"/>
      <c r="AR9" s="35" t="s">
        <v>4</v>
      </c>
      <c r="AS9" s="40"/>
      <c r="AT9" s="40"/>
      <c r="AU9" s="40"/>
      <c r="AV9" s="40"/>
      <c r="AY9" s="35" t="s">
        <v>4</v>
      </c>
      <c r="AZ9" s="40"/>
      <c r="BA9" s="40"/>
      <c r="BB9" s="40"/>
      <c r="BC9" s="40"/>
      <c r="BF9" s="35" t="s">
        <v>4</v>
      </c>
      <c r="BG9" s="40"/>
      <c r="BH9" s="40"/>
      <c r="BI9" s="40"/>
      <c r="BJ9" s="40"/>
      <c r="BM9" s="35" t="s">
        <v>4</v>
      </c>
      <c r="BN9" s="40"/>
      <c r="BO9" s="40"/>
      <c r="BP9" s="40"/>
      <c r="BQ9" s="40"/>
      <c r="BT9" s="35" t="s">
        <v>4</v>
      </c>
      <c r="BU9" s="40"/>
      <c r="BV9" s="40"/>
      <c r="BW9" s="40"/>
      <c r="BX9" s="40"/>
    </row>
    <row r="10" spans="2:77" ht="35.1" customHeight="1" x14ac:dyDescent="0.25">
      <c r="B10" s="31" t="s">
        <v>9</v>
      </c>
      <c r="C10" s="33" t="s">
        <v>5</v>
      </c>
      <c r="D10" s="32" t="s">
        <v>71</v>
      </c>
      <c r="E10" s="32" t="s">
        <v>72</v>
      </c>
      <c r="F10" s="32" t="s">
        <v>73</v>
      </c>
      <c r="I10" s="31" t="s">
        <v>9</v>
      </c>
      <c r="J10" s="40"/>
      <c r="K10" s="40"/>
      <c r="L10" s="40"/>
      <c r="M10" s="40"/>
      <c r="P10" s="31" t="s">
        <v>9</v>
      </c>
      <c r="Q10" s="40"/>
      <c r="R10" s="40"/>
      <c r="S10" s="40"/>
      <c r="T10" s="40"/>
      <c r="W10" s="31" t="s">
        <v>9</v>
      </c>
      <c r="X10" s="40"/>
      <c r="Y10" s="40"/>
      <c r="Z10" s="40"/>
      <c r="AA10" s="40"/>
      <c r="AD10" s="31" t="s">
        <v>9</v>
      </c>
      <c r="AE10" s="40"/>
      <c r="AF10" s="40"/>
      <c r="AG10" s="40"/>
      <c r="AH10" s="40"/>
      <c r="AK10" s="31" t="s">
        <v>9</v>
      </c>
      <c r="AL10" s="40"/>
      <c r="AM10" s="40"/>
      <c r="AN10" s="40"/>
      <c r="AO10" s="40"/>
      <c r="AR10" s="31" t="s">
        <v>9</v>
      </c>
      <c r="AS10" s="40"/>
      <c r="AT10" s="40"/>
      <c r="AU10" s="40"/>
      <c r="AV10" s="40"/>
      <c r="AY10" s="31" t="s">
        <v>9</v>
      </c>
      <c r="AZ10" s="40"/>
      <c r="BA10" s="40"/>
      <c r="BB10" s="40"/>
      <c r="BC10" s="40"/>
      <c r="BF10" s="31" t="s">
        <v>9</v>
      </c>
      <c r="BG10" s="40"/>
      <c r="BH10" s="40"/>
      <c r="BI10" s="40"/>
      <c r="BJ10" s="40"/>
      <c r="BM10" s="31" t="s">
        <v>9</v>
      </c>
      <c r="BN10" s="40"/>
      <c r="BO10" s="40"/>
      <c r="BP10" s="40"/>
      <c r="BQ10" s="40"/>
      <c r="BT10" s="31" t="s">
        <v>9</v>
      </c>
      <c r="BU10" s="40"/>
      <c r="BV10" s="40"/>
      <c r="BW10" s="40"/>
      <c r="BX10" s="40"/>
    </row>
    <row r="11" spans="2:77" ht="35.1" customHeight="1" x14ac:dyDescent="0.25">
      <c r="B11" s="31" t="s">
        <v>53</v>
      </c>
      <c r="C11" s="32" t="s">
        <v>66</v>
      </c>
      <c r="D11" s="32" t="s">
        <v>70</v>
      </c>
      <c r="E11" s="32" t="s">
        <v>69</v>
      </c>
      <c r="F11" s="32" t="s">
        <v>68</v>
      </c>
      <c r="I11" s="31" t="s">
        <v>53</v>
      </c>
      <c r="J11" s="40"/>
      <c r="K11" s="40"/>
      <c r="L11" s="40"/>
      <c r="M11" s="40"/>
      <c r="P11" s="31" t="s">
        <v>53</v>
      </c>
      <c r="Q11" s="40"/>
      <c r="R11" s="40"/>
      <c r="S11" s="40"/>
      <c r="T11" s="40"/>
      <c r="W11" s="31" t="s">
        <v>53</v>
      </c>
      <c r="X11" s="40"/>
      <c r="Y11" s="40"/>
      <c r="Z11" s="40"/>
      <c r="AA11" s="40"/>
      <c r="AD11" s="31" t="s">
        <v>53</v>
      </c>
      <c r="AE11" s="40"/>
      <c r="AF11" s="40"/>
      <c r="AG11" s="40"/>
      <c r="AH11" s="40"/>
      <c r="AK11" s="31" t="s">
        <v>53</v>
      </c>
      <c r="AL11" s="40"/>
      <c r="AM11" s="40"/>
      <c r="AN11" s="40"/>
      <c r="AO11" s="40"/>
      <c r="AR11" s="31" t="s">
        <v>53</v>
      </c>
      <c r="AS11" s="40"/>
      <c r="AT11" s="40"/>
      <c r="AU11" s="40"/>
      <c r="AV11" s="40"/>
      <c r="AY11" s="31" t="s">
        <v>53</v>
      </c>
      <c r="AZ11" s="40"/>
      <c r="BA11" s="40"/>
      <c r="BB11" s="40"/>
      <c r="BC11" s="40"/>
      <c r="BF11" s="31" t="s">
        <v>53</v>
      </c>
      <c r="BG11" s="40"/>
      <c r="BH11" s="40"/>
      <c r="BI11" s="40"/>
      <c r="BJ11" s="40"/>
      <c r="BM11" s="31" t="s">
        <v>53</v>
      </c>
      <c r="BN11" s="40"/>
      <c r="BO11" s="40"/>
      <c r="BP11" s="40"/>
      <c r="BQ11" s="40"/>
      <c r="BT11" s="31" t="s">
        <v>53</v>
      </c>
      <c r="BU11" s="40"/>
      <c r="BV11" s="40"/>
      <c r="BW11" s="40"/>
      <c r="BX11" s="40"/>
    </row>
    <row r="12" spans="2:77" ht="9.1999999999999993" customHeight="1" x14ac:dyDescent="0.25">
      <c r="K12" s="19">
        <f>COUNTIF(K7:K10,"x")</f>
        <v>0</v>
      </c>
      <c r="L12" s="19">
        <f>COUNTIF(L7:L10,"x")*2</f>
        <v>0</v>
      </c>
      <c r="M12" s="19">
        <f>COUNTIF(M7:M10,"x")*3</f>
        <v>0</v>
      </c>
      <c r="R12" s="19">
        <f>COUNTIF(R7:R10,"x")</f>
        <v>0</v>
      </c>
      <c r="S12" s="19">
        <f>COUNTIF(S7:S10,"x")*2</f>
        <v>0</v>
      </c>
      <c r="T12" s="19">
        <f>COUNTIF(T7:T10,"x")*3</f>
        <v>0</v>
      </c>
      <c r="Y12" s="19">
        <f>COUNTIF(Y7:Y10,"x")</f>
        <v>0</v>
      </c>
      <c r="Z12" s="19">
        <f>COUNTIF(Z7:Z10,"x")*2</f>
        <v>0</v>
      </c>
      <c r="AA12" s="19">
        <f>COUNTIF(AA7:AA10,"x")*3</f>
        <v>0</v>
      </c>
      <c r="AF12" s="19">
        <f>COUNTIF(AF7:AF10,"x")</f>
        <v>0</v>
      </c>
      <c r="AG12" s="19">
        <f>COUNTIF(AG7:AG10,"x")*2</f>
        <v>0</v>
      </c>
      <c r="AH12" s="19">
        <f>COUNTIF(AH7:AH10,"x")*3</f>
        <v>0</v>
      </c>
      <c r="AM12" s="19">
        <f>COUNTIF(AM7:AM10,"x")</f>
        <v>0</v>
      </c>
      <c r="AN12" s="19">
        <f>COUNTIF(AN7:AN10,"x")*2</f>
        <v>0</v>
      </c>
      <c r="AO12" s="19">
        <f>COUNTIF(AO7:AO10,"x")*3</f>
        <v>0</v>
      </c>
      <c r="AT12" s="19">
        <f>COUNTIF(AT7:AT10,"x")</f>
        <v>0</v>
      </c>
      <c r="AU12" s="19">
        <f>COUNTIF(AU7:AU10,"x")*2</f>
        <v>0</v>
      </c>
      <c r="AV12" s="19">
        <f>COUNTIF(AV7:AV10,"x")*3</f>
        <v>0</v>
      </c>
      <c r="BA12" s="19">
        <f>COUNTIF(BA7:BA10,"x")</f>
        <v>0</v>
      </c>
      <c r="BB12" s="19">
        <f>COUNTIF(BB7:BB10,"x")*2</f>
        <v>0</v>
      </c>
      <c r="BC12" s="19">
        <f>COUNTIF(BC7:BC10,"x")*3</f>
        <v>0</v>
      </c>
      <c r="BH12" s="22">
        <f>COUNTIF(BH7:BH10,"x")</f>
        <v>0</v>
      </c>
      <c r="BI12" s="22">
        <f>COUNTIF(BI7:BI10,"x")*2</f>
        <v>0</v>
      </c>
      <c r="BJ12" s="22">
        <f>COUNTIF(BJ7:BJ10,"x")*3</f>
        <v>0</v>
      </c>
      <c r="BO12" s="22">
        <f>COUNTIF(BO7:BO10,"x")</f>
        <v>0</v>
      </c>
      <c r="BP12" s="22">
        <f>COUNTIF(BP7:BP10,"x")*2</f>
        <v>0</v>
      </c>
      <c r="BQ12" s="22">
        <f>COUNTIF(BQ7:BQ10,"x")*3</f>
        <v>0</v>
      </c>
      <c r="BV12" s="22">
        <f>COUNTIF(BV7:BV10,"x")</f>
        <v>0</v>
      </c>
      <c r="BW12" s="22">
        <f>COUNTIF(BW7:BW10,"x")*2</f>
        <v>0</v>
      </c>
      <c r="BX12" s="22">
        <f>COUNTIF(BX7:BX10,"x")*3</f>
        <v>0</v>
      </c>
    </row>
    <row r="13" spans="2:77" ht="21" x14ac:dyDescent="0.25">
      <c r="I13" s="36" t="s">
        <v>44</v>
      </c>
      <c r="J13" s="37">
        <f>SUM(K12:M12)</f>
        <v>0</v>
      </c>
      <c r="K13" s="38" t="s">
        <v>11</v>
      </c>
      <c r="P13" s="36" t="s">
        <v>44</v>
      </c>
      <c r="Q13" s="37">
        <f>SUM(R12:T12)</f>
        <v>0</v>
      </c>
      <c r="R13" s="38" t="s">
        <v>11</v>
      </c>
      <c r="W13" s="36" t="s">
        <v>44</v>
      </c>
      <c r="X13" s="37">
        <f>SUM(Y12:AA12)</f>
        <v>0</v>
      </c>
      <c r="Y13" s="38" t="s">
        <v>11</v>
      </c>
      <c r="AD13" s="36" t="s">
        <v>44</v>
      </c>
      <c r="AE13" s="37">
        <f>SUM(AF12:AH12)</f>
        <v>0</v>
      </c>
      <c r="AF13" s="38" t="s">
        <v>11</v>
      </c>
      <c r="AK13" s="36" t="s">
        <v>44</v>
      </c>
      <c r="AL13" s="37">
        <f>SUM(AM12:AO12)</f>
        <v>0</v>
      </c>
      <c r="AM13" s="38" t="s">
        <v>11</v>
      </c>
      <c r="AR13" s="36" t="s">
        <v>44</v>
      </c>
      <c r="AS13" s="37">
        <f>SUM(AT12:AV12)</f>
        <v>0</v>
      </c>
      <c r="AT13" s="38" t="s">
        <v>11</v>
      </c>
      <c r="AY13" s="36" t="s">
        <v>44</v>
      </c>
      <c r="AZ13" s="37">
        <f>SUM(BA12:BC12)</f>
        <v>0</v>
      </c>
      <c r="BA13" s="38" t="s">
        <v>11</v>
      </c>
      <c r="BF13" s="36" t="s">
        <v>44</v>
      </c>
      <c r="BG13" s="37">
        <f>SUM(BH12:BJ12)</f>
        <v>0</v>
      </c>
      <c r="BH13" s="38" t="s">
        <v>11</v>
      </c>
      <c r="BM13" s="36" t="s">
        <v>44</v>
      </c>
      <c r="BN13" s="37">
        <f>SUM(BO12:BQ12)</f>
        <v>0</v>
      </c>
      <c r="BO13" s="38" t="s">
        <v>11</v>
      </c>
      <c r="BT13" s="36" t="s">
        <v>44</v>
      </c>
      <c r="BU13" s="37">
        <f>SUM(BV12:BX12)</f>
        <v>0</v>
      </c>
      <c r="BV13" s="38" t="s">
        <v>11</v>
      </c>
    </row>
    <row r="14" spans="2:77" ht="9.1999999999999993" customHeight="1" x14ac:dyDescent="0.25"/>
    <row r="15" spans="2:77" ht="15.6" customHeight="1" x14ac:dyDescent="0.25">
      <c r="I15" s="167" t="s">
        <v>34</v>
      </c>
      <c r="J15" s="167"/>
      <c r="K15" s="167"/>
      <c r="L15" s="167"/>
      <c r="M15" s="167"/>
      <c r="P15" s="167" t="s">
        <v>34</v>
      </c>
      <c r="Q15" s="167"/>
      <c r="R15" s="167"/>
      <c r="S15" s="167"/>
      <c r="T15" s="167"/>
      <c r="W15" s="167" t="s">
        <v>34</v>
      </c>
      <c r="X15" s="167"/>
      <c r="Y15" s="167"/>
      <c r="Z15" s="167"/>
      <c r="AA15" s="167"/>
      <c r="AD15" s="167" t="s">
        <v>34</v>
      </c>
      <c r="AE15" s="167"/>
      <c r="AF15" s="167"/>
      <c r="AG15" s="167"/>
      <c r="AH15" s="167"/>
      <c r="AK15" s="167" t="s">
        <v>34</v>
      </c>
      <c r="AL15" s="167"/>
      <c r="AM15" s="167"/>
      <c r="AN15" s="167"/>
      <c r="AO15" s="167"/>
      <c r="AR15" s="167" t="s">
        <v>34</v>
      </c>
      <c r="AS15" s="167"/>
      <c r="AT15" s="167"/>
      <c r="AU15" s="167"/>
      <c r="AV15" s="167"/>
      <c r="AY15" s="167" t="s">
        <v>34</v>
      </c>
      <c r="AZ15" s="167"/>
      <c r="BA15" s="167"/>
      <c r="BB15" s="167"/>
      <c r="BC15" s="167"/>
      <c r="BF15" s="167" t="s">
        <v>34</v>
      </c>
      <c r="BG15" s="167"/>
      <c r="BH15" s="167"/>
      <c r="BI15" s="167"/>
      <c r="BJ15" s="167"/>
      <c r="BM15" s="167" t="s">
        <v>34</v>
      </c>
      <c r="BN15" s="167"/>
      <c r="BO15" s="167"/>
      <c r="BP15" s="167"/>
      <c r="BQ15" s="167"/>
      <c r="BT15" s="167" t="s">
        <v>34</v>
      </c>
      <c r="BU15" s="167"/>
      <c r="BV15" s="167"/>
      <c r="BW15" s="167"/>
      <c r="BX15" s="167"/>
    </row>
    <row r="16" spans="2:77" ht="4.5" customHeight="1" x14ac:dyDescent="0.25">
      <c r="I16" s="168"/>
      <c r="J16" s="168"/>
      <c r="K16" s="168"/>
      <c r="L16" s="168"/>
      <c r="M16" s="168"/>
      <c r="P16" s="168"/>
      <c r="Q16" s="168"/>
      <c r="R16" s="168"/>
      <c r="S16" s="168"/>
      <c r="T16" s="168"/>
      <c r="W16" s="168"/>
      <c r="X16" s="168"/>
      <c r="Y16" s="168"/>
      <c r="Z16" s="168"/>
      <c r="AA16" s="168"/>
      <c r="AD16" s="168"/>
      <c r="AE16" s="168"/>
      <c r="AF16" s="168"/>
      <c r="AG16" s="168"/>
      <c r="AH16" s="168"/>
      <c r="AK16" s="168"/>
      <c r="AL16" s="168"/>
      <c r="AM16" s="168"/>
      <c r="AN16" s="168"/>
      <c r="AO16" s="168"/>
      <c r="AR16" s="168"/>
      <c r="AS16" s="168"/>
      <c r="AT16" s="168"/>
      <c r="AU16" s="168"/>
      <c r="AV16" s="168"/>
      <c r="AY16" s="168"/>
      <c r="AZ16" s="168"/>
      <c r="BA16" s="168"/>
      <c r="BB16" s="168"/>
      <c r="BC16" s="168"/>
      <c r="BF16" s="168"/>
      <c r="BG16" s="168"/>
      <c r="BH16" s="168"/>
      <c r="BI16" s="168"/>
      <c r="BJ16" s="168"/>
      <c r="BM16" s="168"/>
      <c r="BN16" s="168"/>
      <c r="BO16" s="168"/>
      <c r="BP16" s="168"/>
      <c r="BQ16" s="168"/>
      <c r="BT16" s="168"/>
      <c r="BU16" s="168"/>
      <c r="BV16" s="168"/>
      <c r="BW16" s="168"/>
      <c r="BX16" s="168"/>
    </row>
    <row r="17" spans="9:77" ht="30.2" customHeight="1" x14ac:dyDescent="0.25">
      <c r="I17" s="166" t="s">
        <v>20</v>
      </c>
      <c r="J17" s="166"/>
      <c r="K17" s="166"/>
      <c r="L17" s="166"/>
      <c r="M17" s="35" t="s">
        <v>0</v>
      </c>
      <c r="P17" s="166" t="s">
        <v>20</v>
      </c>
      <c r="Q17" s="166"/>
      <c r="R17" s="166"/>
      <c r="S17" s="166"/>
      <c r="T17" s="35" t="s">
        <v>0</v>
      </c>
      <c r="W17" s="166" t="s">
        <v>20</v>
      </c>
      <c r="X17" s="166"/>
      <c r="Y17" s="166"/>
      <c r="Z17" s="166"/>
      <c r="AA17" s="35" t="s">
        <v>0</v>
      </c>
      <c r="AD17" s="166" t="s">
        <v>20</v>
      </c>
      <c r="AE17" s="166"/>
      <c r="AF17" s="166"/>
      <c r="AG17" s="166"/>
      <c r="AH17" s="35" t="s">
        <v>0</v>
      </c>
      <c r="AK17" s="166" t="s">
        <v>20</v>
      </c>
      <c r="AL17" s="166"/>
      <c r="AM17" s="166"/>
      <c r="AN17" s="166"/>
      <c r="AO17" s="35" t="s">
        <v>0</v>
      </c>
      <c r="AR17" s="166" t="s">
        <v>20</v>
      </c>
      <c r="AS17" s="166"/>
      <c r="AT17" s="166"/>
      <c r="AU17" s="166"/>
      <c r="AV17" s="35" t="s">
        <v>0</v>
      </c>
      <c r="AY17" s="166" t="s">
        <v>20</v>
      </c>
      <c r="AZ17" s="166"/>
      <c r="BA17" s="166"/>
      <c r="BB17" s="166"/>
      <c r="BC17" s="35" t="s">
        <v>0</v>
      </c>
      <c r="BF17" s="166" t="s">
        <v>20</v>
      </c>
      <c r="BG17" s="166"/>
      <c r="BH17" s="166"/>
      <c r="BI17" s="166"/>
      <c r="BJ17" s="35" t="s">
        <v>0</v>
      </c>
      <c r="BM17" s="166" t="s">
        <v>20</v>
      </c>
      <c r="BN17" s="166"/>
      <c r="BO17" s="166"/>
      <c r="BP17" s="166"/>
      <c r="BQ17" s="35" t="s">
        <v>0</v>
      </c>
      <c r="BT17" s="166" t="s">
        <v>20</v>
      </c>
      <c r="BU17" s="166"/>
      <c r="BV17" s="166"/>
      <c r="BW17" s="166"/>
      <c r="BX17" s="35" t="s">
        <v>0</v>
      </c>
    </row>
    <row r="18" spans="9:77" ht="30.2" customHeight="1" x14ac:dyDescent="0.25">
      <c r="I18" s="165" t="s">
        <v>12</v>
      </c>
      <c r="J18" s="165"/>
      <c r="K18" s="165"/>
      <c r="L18" s="165"/>
      <c r="M18" s="40"/>
      <c r="N18" s="20" t="str">
        <f>IF(M18="x",-2,"")</f>
        <v/>
      </c>
      <c r="P18" s="165" t="s">
        <v>12</v>
      </c>
      <c r="Q18" s="165"/>
      <c r="R18" s="165"/>
      <c r="S18" s="165"/>
      <c r="T18" s="40"/>
      <c r="U18" s="20" t="str">
        <f>IF(T18="x",-2,"")</f>
        <v/>
      </c>
      <c r="W18" s="165" t="s">
        <v>12</v>
      </c>
      <c r="X18" s="165"/>
      <c r="Y18" s="165"/>
      <c r="Z18" s="165"/>
      <c r="AA18" s="40"/>
      <c r="AB18" s="20" t="str">
        <f>IF(AA18="x",-2,"")</f>
        <v/>
      </c>
      <c r="AD18" s="165" t="s">
        <v>12</v>
      </c>
      <c r="AE18" s="165"/>
      <c r="AF18" s="165"/>
      <c r="AG18" s="165"/>
      <c r="AH18" s="40"/>
      <c r="AI18" s="20" t="str">
        <f>IF(AH18="x",-2,"")</f>
        <v/>
      </c>
      <c r="AK18" s="165" t="s">
        <v>12</v>
      </c>
      <c r="AL18" s="165"/>
      <c r="AM18" s="165"/>
      <c r="AN18" s="165"/>
      <c r="AO18" s="40"/>
      <c r="AP18" s="20" t="str">
        <f>IF(AO18="x",-2,"")</f>
        <v/>
      </c>
      <c r="AR18" s="165" t="s">
        <v>12</v>
      </c>
      <c r="AS18" s="165"/>
      <c r="AT18" s="165"/>
      <c r="AU18" s="165"/>
      <c r="AV18" s="40"/>
      <c r="AW18" s="20" t="str">
        <f>IF(AV18="x",-2,"")</f>
        <v/>
      </c>
      <c r="AY18" s="165" t="s">
        <v>12</v>
      </c>
      <c r="AZ18" s="165"/>
      <c r="BA18" s="165"/>
      <c r="BB18" s="165"/>
      <c r="BC18" s="40"/>
      <c r="BD18" s="20" t="str">
        <f>IF(BC18="x",-2,"")</f>
        <v/>
      </c>
      <c r="BF18" s="165" t="s">
        <v>12</v>
      </c>
      <c r="BG18" s="165"/>
      <c r="BH18" s="165"/>
      <c r="BI18" s="165"/>
      <c r="BJ18" s="40"/>
      <c r="BK18" s="20" t="str">
        <f>IF(BJ18="x",-2,"")</f>
        <v/>
      </c>
      <c r="BM18" s="165" t="s">
        <v>12</v>
      </c>
      <c r="BN18" s="165"/>
      <c r="BO18" s="165"/>
      <c r="BP18" s="165"/>
      <c r="BQ18" s="40"/>
      <c r="BR18" s="20" t="str">
        <f>IF(BQ18="x",-2,"")</f>
        <v/>
      </c>
      <c r="BT18" s="165" t="s">
        <v>12</v>
      </c>
      <c r="BU18" s="165"/>
      <c r="BV18" s="165"/>
      <c r="BW18" s="165"/>
      <c r="BX18" s="40"/>
      <c r="BY18" s="20" t="str">
        <f>IF(BX18="x",-2,"")</f>
        <v/>
      </c>
    </row>
    <row r="19" spans="9:77" ht="30.2" customHeight="1" x14ac:dyDescent="0.25">
      <c r="I19" s="165" t="s">
        <v>13</v>
      </c>
      <c r="J19" s="165"/>
      <c r="K19" s="165"/>
      <c r="L19" s="165"/>
      <c r="M19" s="40"/>
      <c r="N19" s="21" t="str">
        <f>IF(M19="x",-1,"")</f>
        <v/>
      </c>
      <c r="P19" s="165" t="s">
        <v>13</v>
      </c>
      <c r="Q19" s="165"/>
      <c r="R19" s="165"/>
      <c r="S19" s="165"/>
      <c r="T19" s="40"/>
      <c r="U19" s="21" t="str">
        <f>IF(T19="x",-1,"")</f>
        <v/>
      </c>
      <c r="W19" s="165" t="s">
        <v>13</v>
      </c>
      <c r="X19" s="165"/>
      <c r="Y19" s="165"/>
      <c r="Z19" s="165"/>
      <c r="AA19" s="40"/>
      <c r="AB19" s="21" t="str">
        <f>IF(AA19="x",-1,"")</f>
        <v/>
      </c>
      <c r="AD19" s="165" t="s">
        <v>13</v>
      </c>
      <c r="AE19" s="165"/>
      <c r="AF19" s="165"/>
      <c r="AG19" s="165"/>
      <c r="AH19" s="40"/>
      <c r="AI19" s="21" t="str">
        <f>IF(AH19="x",-1,"")</f>
        <v/>
      </c>
      <c r="AK19" s="165" t="s">
        <v>13</v>
      </c>
      <c r="AL19" s="165"/>
      <c r="AM19" s="165"/>
      <c r="AN19" s="165"/>
      <c r="AO19" s="40"/>
      <c r="AP19" s="21" t="str">
        <f>IF(AO19="x",-1,"")</f>
        <v/>
      </c>
      <c r="AR19" s="165" t="s">
        <v>13</v>
      </c>
      <c r="AS19" s="165"/>
      <c r="AT19" s="165"/>
      <c r="AU19" s="165"/>
      <c r="AV19" s="40"/>
      <c r="AW19" s="21" t="str">
        <f>IF(AV19="x",-1,"")</f>
        <v/>
      </c>
      <c r="AY19" s="165" t="s">
        <v>13</v>
      </c>
      <c r="AZ19" s="165"/>
      <c r="BA19" s="165"/>
      <c r="BB19" s="165"/>
      <c r="BC19" s="40"/>
      <c r="BD19" s="21" t="str">
        <f>IF(BC19="x",-1,"")</f>
        <v/>
      </c>
      <c r="BF19" s="165" t="s">
        <v>13</v>
      </c>
      <c r="BG19" s="165"/>
      <c r="BH19" s="165"/>
      <c r="BI19" s="165"/>
      <c r="BJ19" s="40"/>
      <c r="BK19" s="21" t="str">
        <f>IF(BJ19="x",-1,"")</f>
        <v/>
      </c>
      <c r="BM19" s="165" t="s">
        <v>13</v>
      </c>
      <c r="BN19" s="165"/>
      <c r="BO19" s="165"/>
      <c r="BP19" s="165"/>
      <c r="BQ19" s="40"/>
      <c r="BR19" s="21" t="str">
        <f>IF(BQ19="x",-1,"")</f>
        <v/>
      </c>
      <c r="BT19" s="165" t="s">
        <v>13</v>
      </c>
      <c r="BU19" s="165"/>
      <c r="BV19" s="165"/>
      <c r="BW19" s="165"/>
      <c r="BX19" s="40"/>
      <c r="BY19" s="21" t="str">
        <f>IF(BX19="x",-1,"")</f>
        <v/>
      </c>
    </row>
    <row r="20" spans="9:77" ht="30.2" customHeight="1" x14ac:dyDescent="0.25">
      <c r="I20" s="165" t="s">
        <v>14</v>
      </c>
      <c r="J20" s="165"/>
      <c r="K20" s="165"/>
      <c r="L20" s="165"/>
      <c r="M20" s="40"/>
      <c r="N20" s="21" t="str">
        <f>IF(M20="x",0,"")</f>
        <v/>
      </c>
      <c r="P20" s="165" t="s">
        <v>14</v>
      </c>
      <c r="Q20" s="165"/>
      <c r="R20" s="165"/>
      <c r="S20" s="165"/>
      <c r="T20" s="40"/>
      <c r="U20" s="21" t="str">
        <f>IF(T20="x",0,"")</f>
        <v/>
      </c>
      <c r="W20" s="165" t="s">
        <v>14</v>
      </c>
      <c r="X20" s="165"/>
      <c r="Y20" s="165"/>
      <c r="Z20" s="165"/>
      <c r="AA20" s="40"/>
      <c r="AB20" s="21" t="str">
        <f>IF(AA20="x",0,"")</f>
        <v/>
      </c>
      <c r="AD20" s="165" t="s">
        <v>14</v>
      </c>
      <c r="AE20" s="165"/>
      <c r="AF20" s="165"/>
      <c r="AG20" s="165"/>
      <c r="AH20" s="40"/>
      <c r="AI20" s="21" t="str">
        <f>IF(AH20="x",0,"")</f>
        <v/>
      </c>
      <c r="AK20" s="165" t="s">
        <v>14</v>
      </c>
      <c r="AL20" s="165"/>
      <c r="AM20" s="165"/>
      <c r="AN20" s="165"/>
      <c r="AO20" s="40"/>
      <c r="AP20" s="21" t="str">
        <f>IF(AO20="x",0,"")</f>
        <v/>
      </c>
      <c r="AR20" s="165" t="s">
        <v>14</v>
      </c>
      <c r="AS20" s="165"/>
      <c r="AT20" s="165"/>
      <c r="AU20" s="165"/>
      <c r="AV20" s="40"/>
      <c r="AW20" s="21" t="str">
        <f>IF(AV20="x",0,"")</f>
        <v/>
      </c>
      <c r="AY20" s="165" t="s">
        <v>14</v>
      </c>
      <c r="AZ20" s="165"/>
      <c r="BA20" s="165"/>
      <c r="BB20" s="165"/>
      <c r="BC20" s="40"/>
      <c r="BD20" s="21" t="str">
        <f>IF(BC20="x",0,"")</f>
        <v/>
      </c>
      <c r="BF20" s="165" t="s">
        <v>14</v>
      </c>
      <c r="BG20" s="165"/>
      <c r="BH20" s="165"/>
      <c r="BI20" s="165"/>
      <c r="BJ20" s="40"/>
      <c r="BK20" s="21" t="str">
        <f>IF(BJ20="x",0,"")</f>
        <v/>
      </c>
      <c r="BM20" s="165" t="s">
        <v>14</v>
      </c>
      <c r="BN20" s="165"/>
      <c r="BO20" s="165"/>
      <c r="BP20" s="165"/>
      <c r="BQ20" s="40"/>
      <c r="BR20" s="21" t="str">
        <f>IF(BQ20="x",0,"")</f>
        <v/>
      </c>
      <c r="BT20" s="165" t="s">
        <v>14</v>
      </c>
      <c r="BU20" s="165"/>
      <c r="BV20" s="165"/>
      <c r="BW20" s="165"/>
      <c r="BX20" s="40"/>
      <c r="BY20" s="21" t="str">
        <f>IF(BX20="x",0,"")</f>
        <v/>
      </c>
    </row>
    <row r="21" spans="9:77" ht="30.2" customHeight="1" x14ac:dyDescent="0.25">
      <c r="I21" s="165" t="s">
        <v>17</v>
      </c>
      <c r="J21" s="165"/>
      <c r="K21" s="165"/>
      <c r="L21" s="165"/>
      <c r="M21" s="40"/>
      <c r="N21" s="21" t="str">
        <f>IF(M21="x",1,"")</f>
        <v/>
      </c>
      <c r="P21" s="165" t="s">
        <v>17</v>
      </c>
      <c r="Q21" s="165"/>
      <c r="R21" s="165"/>
      <c r="S21" s="165"/>
      <c r="T21" s="40"/>
      <c r="U21" s="21" t="str">
        <f>IF(T21="x",1,"")</f>
        <v/>
      </c>
      <c r="W21" s="165" t="s">
        <v>17</v>
      </c>
      <c r="X21" s="165"/>
      <c r="Y21" s="165"/>
      <c r="Z21" s="165"/>
      <c r="AA21" s="40"/>
      <c r="AB21" s="21" t="str">
        <f>IF(AA21="x",1,"")</f>
        <v/>
      </c>
      <c r="AD21" s="165" t="s">
        <v>17</v>
      </c>
      <c r="AE21" s="165"/>
      <c r="AF21" s="165"/>
      <c r="AG21" s="165"/>
      <c r="AH21" s="40"/>
      <c r="AI21" s="21" t="str">
        <f>IF(AH21="x",1,"")</f>
        <v/>
      </c>
      <c r="AK21" s="165" t="s">
        <v>17</v>
      </c>
      <c r="AL21" s="165"/>
      <c r="AM21" s="165"/>
      <c r="AN21" s="165"/>
      <c r="AO21" s="40"/>
      <c r="AP21" s="21" t="str">
        <f>IF(AO21="x",1,"")</f>
        <v/>
      </c>
      <c r="AR21" s="165" t="s">
        <v>17</v>
      </c>
      <c r="AS21" s="165"/>
      <c r="AT21" s="165"/>
      <c r="AU21" s="165"/>
      <c r="AV21" s="40"/>
      <c r="AW21" s="21" t="str">
        <f>IF(AV21="x",1,"")</f>
        <v/>
      </c>
      <c r="AY21" s="165" t="s">
        <v>17</v>
      </c>
      <c r="AZ21" s="165"/>
      <c r="BA21" s="165"/>
      <c r="BB21" s="165"/>
      <c r="BC21" s="40"/>
      <c r="BD21" s="21" t="str">
        <f>IF(BC21="x",1,"")</f>
        <v/>
      </c>
      <c r="BF21" s="165" t="s">
        <v>17</v>
      </c>
      <c r="BG21" s="165"/>
      <c r="BH21" s="165"/>
      <c r="BI21" s="165"/>
      <c r="BJ21" s="40"/>
      <c r="BK21" s="21" t="str">
        <f>IF(BJ21="x",1,"")</f>
        <v/>
      </c>
      <c r="BM21" s="165" t="s">
        <v>17</v>
      </c>
      <c r="BN21" s="165"/>
      <c r="BO21" s="165"/>
      <c r="BP21" s="165"/>
      <c r="BQ21" s="40"/>
      <c r="BR21" s="21" t="str">
        <f>IF(BQ21="x",1,"")</f>
        <v/>
      </c>
      <c r="BT21" s="165" t="s">
        <v>17</v>
      </c>
      <c r="BU21" s="165"/>
      <c r="BV21" s="165"/>
      <c r="BW21" s="165"/>
      <c r="BX21" s="40"/>
      <c r="BY21" s="21" t="str">
        <f>IF(BX21="x",1,"")</f>
        <v/>
      </c>
    </row>
    <row r="22" spans="9:77" ht="30.2" customHeight="1" x14ac:dyDescent="0.25">
      <c r="I22" s="165" t="s">
        <v>15</v>
      </c>
      <c r="J22" s="165"/>
      <c r="K22" s="165"/>
      <c r="L22" s="165"/>
      <c r="M22" s="40"/>
      <c r="N22" s="21" t="str">
        <f>IF(M22="x",2,"")</f>
        <v/>
      </c>
      <c r="P22" s="165" t="s">
        <v>15</v>
      </c>
      <c r="Q22" s="165"/>
      <c r="R22" s="165"/>
      <c r="S22" s="165"/>
      <c r="T22" s="40"/>
      <c r="U22" s="21" t="str">
        <f>IF(T22="x",2,"")</f>
        <v/>
      </c>
      <c r="W22" s="165" t="s">
        <v>15</v>
      </c>
      <c r="X22" s="165"/>
      <c r="Y22" s="165"/>
      <c r="Z22" s="165"/>
      <c r="AA22" s="40"/>
      <c r="AB22" s="21" t="str">
        <f>IF(AA22="x",2,"")</f>
        <v/>
      </c>
      <c r="AD22" s="165" t="s">
        <v>15</v>
      </c>
      <c r="AE22" s="165"/>
      <c r="AF22" s="165"/>
      <c r="AG22" s="165"/>
      <c r="AH22" s="40"/>
      <c r="AI22" s="21" t="str">
        <f>IF(AH22="x",2,"")</f>
        <v/>
      </c>
      <c r="AK22" s="165" t="s">
        <v>15</v>
      </c>
      <c r="AL22" s="165"/>
      <c r="AM22" s="165"/>
      <c r="AN22" s="165"/>
      <c r="AO22" s="40"/>
      <c r="AP22" s="21" t="str">
        <f>IF(AO22="x",2,"")</f>
        <v/>
      </c>
      <c r="AR22" s="165" t="s">
        <v>15</v>
      </c>
      <c r="AS22" s="165"/>
      <c r="AT22" s="165"/>
      <c r="AU22" s="165"/>
      <c r="AV22" s="40"/>
      <c r="AW22" s="21" t="str">
        <f>IF(AV22="x",2,"")</f>
        <v/>
      </c>
      <c r="AY22" s="165" t="s">
        <v>15</v>
      </c>
      <c r="AZ22" s="165"/>
      <c r="BA22" s="165"/>
      <c r="BB22" s="165"/>
      <c r="BC22" s="40"/>
      <c r="BD22" s="21" t="str">
        <f>IF(BC22="x",2,"")</f>
        <v/>
      </c>
      <c r="BF22" s="165" t="s">
        <v>15</v>
      </c>
      <c r="BG22" s="165"/>
      <c r="BH22" s="165"/>
      <c r="BI22" s="165"/>
      <c r="BJ22" s="40"/>
      <c r="BK22" s="21" t="str">
        <f>IF(BJ22="x",2,"")</f>
        <v/>
      </c>
      <c r="BM22" s="165" t="s">
        <v>15</v>
      </c>
      <c r="BN22" s="165"/>
      <c r="BO22" s="165"/>
      <c r="BP22" s="165"/>
      <c r="BQ22" s="40"/>
      <c r="BR22" s="21" t="str">
        <f>IF(BQ22="x",2,"")</f>
        <v/>
      </c>
      <c r="BT22" s="165" t="s">
        <v>15</v>
      </c>
      <c r="BU22" s="165"/>
      <c r="BV22" s="165"/>
      <c r="BW22" s="165"/>
      <c r="BX22" s="40"/>
      <c r="BY22" s="21" t="str">
        <f>IF(BX22="x",2,"")</f>
        <v/>
      </c>
    </row>
    <row r="23" spans="9:77" ht="30.2" customHeight="1" x14ac:dyDescent="0.25">
      <c r="I23" s="165" t="s">
        <v>16</v>
      </c>
      <c r="J23" s="165"/>
      <c r="K23" s="165"/>
      <c r="L23" s="165"/>
      <c r="M23" s="40"/>
      <c r="N23" s="21" t="str">
        <f>IF(M23="x",3,"")</f>
        <v/>
      </c>
      <c r="P23" s="165" t="s">
        <v>16</v>
      </c>
      <c r="Q23" s="165"/>
      <c r="R23" s="165"/>
      <c r="S23" s="165"/>
      <c r="T23" s="40"/>
      <c r="U23" s="21" t="str">
        <f>IF(T23="x",3,"")</f>
        <v/>
      </c>
      <c r="W23" s="165" t="s">
        <v>16</v>
      </c>
      <c r="X23" s="165"/>
      <c r="Y23" s="165"/>
      <c r="Z23" s="165"/>
      <c r="AA23" s="40"/>
      <c r="AB23" s="21" t="str">
        <f>IF(AA23="x",3,"")</f>
        <v/>
      </c>
      <c r="AD23" s="165" t="s">
        <v>16</v>
      </c>
      <c r="AE23" s="165"/>
      <c r="AF23" s="165"/>
      <c r="AG23" s="165"/>
      <c r="AH23" s="40"/>
      <c r="AI23" s="21" t="str">
        <f>IF(AH23="x",3,"")</f>
        <v/>
      </c>
      <c r="AK23" s="165" t="s">
        <v>16</v>
      </c>
      <c r="AL23" s="165"/>
      <c r="AM23" s="165"/>
      <c r="AN23" s="165"/>
      <c r="AO23" s="40"/>
      <c r="AP23" s="21" t="str">
        <f>IF(AO23="x",3,"")</f>
        <v/>
      </c>
      <c r="AR23" s="165" t="s">
        <v>16</v>
      </c>
      <c r="AS23" s="165"/>
      <c r="AT23" s="165"/>
      <c r="AU23" s="165"/>
      <c r="AV23" s="40"/>
      <c r="AW23" s="21" t="str">
        <f>IF(AV23="x",3,"")</f>
        <v/>
      </c>
      <c r="AY23" s="165" t="s">
        <v>16</v>
      </c>
      <c r="AZ23" s="165"/>
      <c r="BA23" s="165"/>
      <c r="BB23" s="165"/>
      <c r="BC23" s="40"/>
      <c r="BD23" s="21" t="str">
        <f>IF(BC23="x",3,"")</f>
        <v/>
      </c>
      <c r="BF23" s="165" t="s">
        <v>16</v>
      </c>
      <c r="BG23" s="165"/>
      <c r="BH23" s="165"/>
      <c r="BI23" s="165"/>
      <c r="BJ23" s="40"/>
      <c r="BK23" s="21" t="str">
        <f>IF(BJ23="x",3,"")</f>
        <v/>
      </c>
      <c r="BM23" s="165" t="s">
        <v>16</v>
      </c>
      <c r="BN23" s="165"/>
      <c r="BO23" s="165"/>
      <c r="BP23" s="165"/>
      <c r="BQ23" s="40"/>
      <c r="BR23" s="21" t="str">
        <f>IF(BQ23="x",3,"")</f>
        <v/>
      </c>
      <c r="BT23" s="165" t="s">
        <v>16</v>
      </c>
      <c r="BU23" s="165"/>
      <c r="BV23" s="165"/>
      <c r="BW23" s="165"/>
      <c r="BX23" s="40"/>
      <c r="BY23" s="21" t="str">
        <f>IF(BX23="x",3,"")</f>
        <v/>
      </c>
    </row>
    <row r="24" spans="9:77" ht="9.1999999999999993" customHeight="1" x14ac:dyDescent="0.25"/>
    <row r="25" spans="9:77" ht="21" x14ac:dyDescent="0.25">
      <c r="I25" s="36" t="s">
        <v>43</v>
      </c>
      <c r="J25" s="37">
        <f>SUM(N18:N23)</f>
        <v>0</v>
      </c>
      <c r="K25" s="38" t="s">
        <v>11</v>
      </c>
      <c r="P25" s="36" t="s">
        <v>43</v>
      </c>
      <c r="Q25" s="37">
        <f>SUM(U18:U23)</f>
        <v>0</v>
      </c>
      <c r="R25" s="38" t="s">
        <v>11</v>
      </c>
      <c r="W25" s="36" t="s">
        <v>43</v>
      </c>
      <c r="X25" s="37">
        <f>SUM(AB18:AB23)</f>
        <v>0</v>
      </c>
      <c r="Y25" s="38" t="s">
        <v>11</v>
      </c>
      <c r="AD25" s="36" t="s">
        <v>43</v>
      </c>
      <c r="AE25" s="37">
        <f>SUM(AI18:AI23)</f>
        <v>0</v>
      </c>
      <c r="AF25" s="38" t="s">
        <v>11</v>
      </c>
      <c r="AK25" s="36" t="s">
        <v>43</v>
      </c>
      <c r="AL25" s="37">
        <f>SUM(AP18:AP23)</f>
        <v>0</v>
      </c>
      <c r="AM25" s="38" t="s">
        <v>11</v>
      </c>
      <c r="AR25" s="36" t="s">
        <v>43</v>
      </c>
      <c r="AS25" s="37">
        <f>SUM(AW18:AW23)</f>
        <v>0</v>
      </c>
      <c r="AT25" s="38" t="s">
        <v>11</v>
      </c>
      <c r="AY25" s="36" t="s">
        <v>43</v>
      </c>
      <c r="AZ25" s="37">
        <f>SUM(BD18:BD23)</f>
        <v>0</v>
      </c>
      <c r="BA25" s="38" t="s">
        <v>11</v>
      </c>
      <c r="BF25" s="36" t="s">
        <v>43</v>
      </c>
      <c r="BG25" s="37">
        <f>SUM(BK18:BK23)</f>
        <v>0</v>
      </c>
      <c r="BH25" s="38" t="s">
        <v>11</v>
      </c>
      <c r="BM25" s="36" t="s">
        <v>43</v>
      </c>
      <c r="BN25" s="37">
        <f>SUM(BR18:BR23)</f>
        <v>0</v>
      </c>
      <c r="BO25" s="38" t="s">
        <v>11</v>
      </c>
      <c r="BT25" s="36" t="s">
        <v>43</v>
      </c>
      <c r="BU25" s="37">
        <f>SUM(BY18:BY23)</f>
        <v>0</v>
      </c>
      <c r="BV25" s="38" t="s">
        <v>11</v>
      </c>
    </row>
    <row r="26" spans="9:77" ht="9.1999999999999993" customHeight="1" x14ac:dyDescent="0.25">
      <c r="I26" s="39"/>
      <c r="P26" s="39"/>
      <c r="W26" s="39"/>
      <c r="AD26" s="39"/>
      <c r="AK26" s="39"/>
      <c r="AR26" s="39"/>
      <c r="AY26" s="39"/>
      <c r="BF26" s="39"/>
      <c r="BM26" s="39"/>
      <c r="BT26" s="39"/>
    </row>
    <row r="27" spans="9:77" ht="21" x14ac:dyDescent="0.25">
      <c r="I27" s="36" t="s">
        <v>45</v>
      </c>
      <c r="J27" s="37">
        <f>J13+J25</f>
        <v>0</v>
      </c>
      <c r="K27" s="38" t="s">
        <v>11</v>
      </c>
      <c r="P27" s="36" t="s">
        <v>45</v>
      </c>
      <c r="Q27" s="37">
        <f>Q13+Q25</f>
        <v>0</v>
      </c>
      <c r="R27" s="38" t="s">
        <v>11</v>
      </c>
      <c r="W27" s="36" t="s">
        <v>45</v>
      </c>
      <c r="X27" s="37">
        <f>X13+X25</f>
        <v>0</v>
      </c>
      <c r="Y27" s="38" t="s">
        <v>11</v>
      </c>
      <c r="AD27" s="36" t="s">
        <v>45</v>
      </c>
      <c r="AE27" s="37">
        <f>AE13+AE25</f>
        <v>0</v>
      </c>
      <c r="AF27" s="38" t="s">
        <v>11</v>
      </c>
      <c r="AK27" s="36" t="s">
        <v>45</v>
      </c>
      <c r="AL27" s="37">
        <f>AL13+AL25</f>
        <v>0</v>
      </c>
      <c r="AM27" s="38" t="s">
        <v>11</v>
      </c>
      <c r="AR27" s="36" t="s">
        <v>45</v>
      </c>
      <c r="AS27" s="37">
        <f>AS13+AS25</f>
        <v>0</v>
      </c>
      <c r="AT27" s="38" t="s">
        <v>11</v>
      </c>
      <c r="AY27" s="36" t="s">
        <v>45</v>
      </c>
      <c r="AZ27" s="37">
        <f>AZ13+AZ25</f>
        <v>0</v>
      </c>
      <c r="BA27" s="38" t="s">
        <v>11</v>
      </c>
      <c r="BF27" s="36" t="s">
        <v>45</v>
      </c>
      <c r="BG27" s="37">
        <f>BG13+BG25</f>
        <v>0</v>
      </c>
      <c r="BH27" s="38" t="s">
        <v>11</v>
      </c>
      <c r="BM27" s="36" t="s">
        <v>45</v>
      </c>
      <c r="BN27" s="37">
        <f>BN13+BN25</f>
        <v>0</v>
      </c>
      <c r="BO27" s="38" t="s">
        <v>11</v>
      </c>
      <c r="BT27" s="36" t="s">
        <v>45</v>
      </c>
      <c r="BU27" s="37">
        <f>BU13+BU25</f>
        <v>0</v>
      </c>
      <c r="BV27" s="38" t="s">
        <v>11</v>
      </c>
    </row>
    <row r="29" spans="9:77" ht="14.85" customHeight="1" x14ac:dyDescent="0.25"/>
  </sheetData>
  <sheetProtection sheet="1" formatCells="0"/>
  <mergeCells count="166">
    <mergeCell ref="BM23:BP23"/>
    <mergeCell ref="BT23:BW23"/>
    <mergeCell ref="BM22:BP22"/>
    <mergeCell ref="BT22:BW22"/>
    <mergeCell ref="I23:L23"/>
    <mergeCell ref="P23:S23"/>
    <mergeCell ref="W23:Z23"/>
    <mergeCell ref="AD23:AG23"/>
    <mergeCell ref="AK23:AN23"/>
    <mergeCell ref="AR23:AU23"/>
    <mergeCell ref="AY23:BB23"/>
    <mergeCell ref="BF23:BI23"/>
    <mergeCell ref="BT21:BW21"/>
    <mergeCell ref="I22:L22"/>
    <mergeCell ref="P22:S22"/>
    <mergeCell ref="W22:Z22"/>
    <mergeCell ref="AD22:AG22"/>
    <mergeCell ref="AK22:AN22"/>
    <mergeCell ref="AR22:AU22"/>
    <mergeCell ref="AY22:BB22"/>
    <mergeCell ref="BF22:BI22"/>
    <mergeCell ref="I21:L21"/>
    <mergeCell ref="P21:S21"/>
    <mergeCell ref="W21:Z21"/>
    <mergeCell ref="AD21:AG21"/>
    <mergeCell ref="AK21:AN21"/>
    <mergeCell ref="AR21:AU21"/>
    <mergeCell ref="AY21:BB21"/>
    <mergeCell ref="BF21:BI21"/>
    <mergeCell ref="BM21:BP21"/>
    <mergeCell ref="BT19:BW19"/>
    <mergeCell ref="I20:L20"/>
    <mergeCell ref="P20:S20"/>
    <mergeCell ref="W20:Z20"/>
    <mergeCell ref="AD20:AG20"/>
    <mergeCell ref="AK20:AN20"/>
    <mergeCell ref="AR20:AU20"/>
    <mergeCell ref="AY20:BB20"/>
    <mergeCell ref="BF20:BI20"/>
    <mergeCell ref="BM20:BP20"/>
    <mergeCell ref="BT20:BW20"/>
    <mergeCell ref="I19:L19"/>
    <mergeCell ref="P19:S19"/>
    <mergeCell ref="W19:Z19"/>
    <mergeCell ref="AD19:AG19"/>
    <mergeCell ref="AK19:AN19"/>
    <mergeCell ref="AR19:AU19"/>
    <mergeCell ref="AY19:BB19"/>
    <mergeCell ref="BF19:BI19"/>
    <mergeCell ref="BM19:BP19"/>
    <mergeCell ref="BT17:BW17"/>
    <mergeCell ref="I18:L18"/>
    <mergeCell ref="P18:S18"/>
    <mergeCell ref="W18:Z18"/>
    <mergeCell ref="AD18:AG18"/>
    <mergeCell ref="AK18:AN18"/>
    <mergeCell ref="AR18:AU18"/>
    <mergeCell ref="AY18:BB18"/>
    <mergeCell ref="BF18:BI18"/>
    <mergeCell ref="BM18:BP18"/>
    <mergeCell ref="BT18:BW18"/>
    <mergeCell ref="I17:L17"/>
    <mergeCell ref="P17:S17"/>
    <mergeCell ref="W17:Z17"/>
    <mergeCell ref="AD17:AG17"/>
    <mergeCell ref="AK17:AN17"/>
    <mergeCell ref="AR17:AU17"/>
    <mergeCell ref="AY17:BB17"/>
    <mergeCell ref="BF17:BI17"/>
    <mergeCell ref="BM17:BP17"/>
    <mergeCell ref="BT15:BX15"/>
    <mergeCell ref="I16:M16"/>
    <mergeCell ref="P16:T16"/>
    <mergeCell ref="W16:AA16"/>
    <mergeCell ref="AD16:AH16"/>
    <mergeCell ref="AK16:AO16"/>
    <mergeCell ref="AR16:AV16"/>
    <mergeCell ref="AY16:BC16"/>
    <mergeCell ref="BF16:BJ16"/>
    <mergeCell ref="BM16:BQ16"/>
    <mergeCell ref="BT16:BX16"/>
    <mergeCell ref="I15:M15"/>
    <mergeCell ref="P15:T15"/>
    <mergeCell ref="W15:AA15"/>
    <mergeCell ref="AD15:AH15"/>
    <mergeCell ref="AK15:AO15"/>
    <mergeCell ref="AR15:AV15"/>
    <mergeCell ref="AY15:BC15"/>
    <mergeCell ref="BF15:BJ15"/>
    <mergeCell ref="BF5:BF6"/>
    <mergeCell ref="BG5:BJ5"/>
    <mergeCell ref="AD5:AD6"/>
    <mergeCell ref="AE5:AH5"/>
    <mergeCell ref="AK5:AK6"/>
    <mergeCell ref="AL5:AO5"/>
    <mergeCell ref="AR5:AR6"/>
    <mergeCell ref="AS5:AV5"/>
    <mergeCell ref="BM15:BQ15"/>
    <mergeCell ref="BN4:BP4"/>
    <mergeCell ref="BU4:BW4"/>
    <mergeCell ref="B5:B6"/>
    <mergeCell ref="C5:F5"/>
    <mergeCell ref="I5:I6"/>
    <mergeCell ref="J5:M5"/>
    <mergeCell ref="P5:P6"/>
    <mergeCell ref="Q5:T5"/>
    <mergeCell ref="W5:W6"/>
    <mergeCell ref="X5:AA5"/>
    <mergeCell ref="BT5:BT6"/>
    <mergeCell ref="BU5:BX5"/>
    <mergeCell ref="BM5:BM6"/>
    <mergeCell ref="BN5:BQ5"/>
    <mergeCell ref="J4:L4"/>
    <mergeCell ref="Q4:S4"/>
    <mergeCell ref="X4:Z4"/>
    <mergeCell ref="AE4:AG4"/>
    <mergeCell ref="AL4:AN4"/>
    <mergeCell ref="AS4:AU4"/>
    <mergeCell ref="AZ4:BB4"/>
    <mergeCell ref="BG4:BI4"/>
    <mergeCell ref="AY5:AY6"/>
    <mergeCell ref="AZ5:BC5"/>
    <mergeCell ref="BV2:BX2"/>
    <mergeCell ref="I3:J3"/>
    <mergeCell ref="L3:M3"/>
    <mergeCell ref="P3:Q3"/>
    <mergeCell ref="S3:T3"/>
    <mergeCell ref="W3:X3"/>
    <mergeCell ref="Z3:AA3"/>
    <mergeCell ref="AR2:AS2"/>
    <mergeCell ref="AT2:AV2"/>
    <mergeCell ref="AY2:AZ2"/>
    <mergeCell ref="BA2:BC2"/>
    <mergeCell ref="BF2:BG2"/>
    <mergeCell ref="BH2:BJ2"/>
    <mergeCell ref="W2:X2"/>
    <mergeCell ref="Y2:AA2"/>
    <mergeCell ref="AD2:AE2"/>
    <mergeCell ref="AF2:AH2"/>
    <mergeCell ref="AK2:AL2"/>
    <mergeCell ref="AM2:AO2"/>
    <mergeCell ref="BT3:BU3"/>
    <mergeCell ref="BW3:BX3"/>
    <mergeCell ref="BM3:BN3"/>
    <mergeCell ref="BP3:BQ3"/>
    <mergeCell ref="AY3:AZ3"/>
    <mergeCell ref="B2:C3"/>
    <mergeCell ref="I2:J2"/>
    <mergeCell ref="K2:M2"/>
    <mergeCell ref="P2:Q2"/>
    <mergeCell ref="R2:T2"/>
    <mergeCell ref="BM2:BN2"/>
    <mergeCell ref="BO2:BQ2"/>
    <mergeCell ref="BT2:BU2"/>
    <mergeCell ref="BB3:BC3"/>
    <mergeCell ref="BF3:BG3"/>
    <mergeCell ref="BI3:BJ3"/>
    <mergeCell ref="AD3:AE3"/>
    <mergeCell ref="AG3:AH3"/>
    <mergeCell ref="AK3:AL3"/>
    <mergeCell ref="AN3:AO3"/>
    <mergeCell ref="AR3:AS3"/>
    <mergeCell ref="AU3:AV3"/>
    <mergeCell ref="D2:D3"/>
    <mergeCell ref="E2:E3"/>
    <mergeCell ref="F2:F3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A5FE1-4759-4897-83CD-617640E7FB3B}">
  <dimension ref="B1:BY29"/>
  <sheetViews>
    <sheetView showGridLines="0" zoomScaleNormal="100" workbookViewId="0">
      <pane xSplit="7" topLeftCell="H1" activePane="topRight" state="frozen"/>
      <selection pane="topRight" activeCell="H1" sqref="H1"/>
    </sheetView>
  </sheetViews>
  <sheetFormatPr baseColWidth="10" defaultColWidth="9.140625" defaultRowHeight="15" x14ac:dyDescent="0.25"/>
  <cols>
    <col min="1" max="1" width="3.7109375" style="24" customWidth="1"/>
    <col min="2" max="2" width="19.85546875" style="24" customWidth="1"/>
    <col min="3" max="6" width="12.28515625" style="24" customWidth="1"/>
    <col min="7" max="8" width="2.28515625" style="24" customWidth="1"/>
    <col min="9" max="9" width="19.85546875" style="24" bestFit="1" customWidth="1"/>
    <col min="10" max="13" width="11.140625" style="24" customWidth="1"/>
    <col min="14" max="15" width="2.28515625" style="24" customWidth="1"/>
    <col min="16" max="16" width="19.85546875" style="24" bestFit="1" customWidth="1"/>
    <col min="17" max="20" width="11.140625" style="24" customWidth="1"/>
    <col min="21" max="22" width="2.28515625" style="24" customWidth="1"/>
    <col min="23" max="23" width="19.85546875" style="24" bestFit="1" customWidth="1"/>
    <col min="24" max="27" width="11.140625" style="24" customWidth="1"/>
    <col min="28" max="29" width="2.28515625" style="24" customWidth="1"/>
    <col min="30" max="30" width="19.85546875" style="24" bestFit="1" customWidth="1"/>
    <col min="31" max="34" width="11.140625" style="24" customWidth="1"/>
    <col min="35" max="36" width="2.28515625" style="24" customWidth="1"/>
    <col min="37" max="37" width="19.85546875" style="24" bestFit="1" customWidth="1"/>
    <col min="38" max="41" width="11.140625" style="24" customWidth="1"/>
    <col min="42" max="43" width="2.28515625" style="24" customWidth="1"/>
    <col min="44" max="44" width="19.85546875" style="24" bestFit="1" customWidth="1"/>
    <col min="45" max="48" width="11.140625" style="24" customWidth="1"/>
    <col min="49" max="50" width="2.28515625" style="24" customWidth="1"/>
    <col min="51" max="51" width="19.85546875" style="24" bestFit="1" customWidth="1"/>
    <col min="52" max="55" width="11.140625" style="24" customWidth="1"/>
    <col min="56" max="57" width="2.28515625" style="24" customWidth="1"/>
    <col min="58" max="58" width="19.85546875" style="24" bestFit="1" customWidth="1"/>
    <col min="59" max="62" width="11.140625" style="24" customWidth="1"/>
    <col min="63" max="64" width="2.28515625" style="24" customWidth="1"/>
    <col min="65" max="65" width="19.85546875" style="24" bestFit="1" customWidth="1"/>
    <col min="66" max="69" width="11.140625" style="24" customWidth="1"/>
    <col min="70" max="71" width="2.28515625" style="24" customWidth="1"/>
    <col min="72" max="72" width="19.85546875" style="24" bestFit="1" customWidth="1"/>
    <col min="73" max="76" width="11.140625" style="24" customWidth="1"/>
    <col min="77" max="77" width="2.28515625" style="24" customWidth="1"/>
    <col min="78" max="16384" width="9.140625" style="24"/>
  </cols>
  <sheetData>
    <row r="1" spans="2:77" ht="5.25" customHeight="1" thickBot="1" x14ac:dyDescent="0.3"/>
    <row r="2" spans="2:77" ht="23.1" customHeight="1" x14ac:dyDescent="0.3">
      <c r="B2" s="181" t="s">
        <v>137</v>
      </c>
      <c r="C2" s="179"/>
      <c r="D2" s="188" t="s">
        <v>276</v>
      </c>
      <c r="E2" s="184">
        <v>265</v>
      </c>
      <c r="F2" s="186" t="s">
        <v>277</v>
      </c>
      <c r="G2" s="25"/>
      <c r="H2" s="25"/>
      <c r="I2" s="179" t="s">
        <v>49</v>
      </c>
      <c r="J2" s="180"/>
      <c r="K2" s="173" t="s">
        <v>153</v>
      </c>
      <c r="L2" s="173"/>
      <c r="M2" s="174"/>
      <c r="N2" s="25"/>
      <c r="O2" s="25"/>
      <c r="P2" s="179" t="s">
        <v>106</v>
      </c>
      <c r="Q2" s="180"/>
      <c r="R2" s="173" t="s">
        <v>75</v>
      </c>
      <c r="S2" s="173"/>
      <c r="T2" s="174"/>
      <c r="U2" s="25"/>
      <c r="V2" s="25"/>
      <c r="W2" s="179" t="s">
        <v>107</v>
      </c>
      <c r="X2" s="180"/>
      <c r="Y2" s="173" t="s">
        <v>75</v>
      </c>
      <c r="Z2" s="173"/>
      <c r="AA2" s="174"/>
      <c r="AB2" s="25"/>
      <c r="AC2" s="25"/>
      <c r="AD2" s="179" t="s">
        <v>108</v>
      </c>
      <c r="AE2" s="180"/>
      <c r="AF2" s="173" t="s">
        <v>75</v>
      </c>
      <c r="AG2" s="173"/>
      <c r="AH2" s="174"/>
      <c r="AI2" s="25"/>
      <c r="AJ2" s="25"/>
      <c r="AK2" s="179" t="s">
        <v>109</v>
      </c>
      <c r="AL2" s="180"/>
      <c r="AM2" s="173" t="s">
        <v>75</v>
      </c>
      <c r="AN2" s="173"/>
      <c r="AO2" s="174"/>
      <c r="AP2" s="25"/>
      <c r="AQ2" s="25"/>
      <c r="AR2" s="179" t="s">
        <v>110</v>
      </c>
      <c r="AS2" s="180"/>
      <c r="AT2" s="173" t="s">
        <v>75</v>
      </c>
      <c r="AU2" s="173"/>
      <c r="AV2" s="174"/>
      <c r="AW2" s="25"/>
      <c r="AX2" s="25"/>
      <c r="AY2" s="179" t="s">
        <v>116</v>
      </c>
      <c r="AZ2" s="180"/>
      <c r="BA2" s="173" t="s">
        <v>75</v>
      </c>
      <c r="BB2" s="173"/>
      <c r="BC2" s="174"/>
      <c r="BD2" s="25"/>
      <c r="BE2" s="25"/>
      <c r="BF2" s="179" t="s">
        <v>112</v>
      </c>
      <c r="BG2" s="180"/>
      <c r="BH2" s="173" t="s">
        <v>75</v>
      </c>
      <c r="BI2" s="173"/>
      <c r="BJ2" s="174"/>
      <c r="BK2" s="25"/>
      <c r="BL2" s="25"/>
      <c r="BM2" s="179" t="s">
        <v>115</v>
      </c>
      <c r="BN2" s="180"/>
      <c r="BO2" s="173" t="s">
        <v>75</v>
      </c>
      <c r="BP2" s="173"/>
      <c r="BQ2" s="174"/>
      <c r="BR2" s="25"/>
      <c r="BS2" s="25"/>
      <c r="BT2" s="179" t="s">
        <v>114</v>
      </c>
      <c r="BU2" s="180"/>
      <c r="BV2" s="173" t="s">
        <v>75</v>
      </c>
      <c r="BW2" s="173"/>
      <c r="BX2" s="174"/>
      <c r="BY2" s="25"/>
    </row>
    <row r="3" spans="2:77" ht="23.1" customHeight="1" thickBot="1" x14ac:dyDescent="0.35">
      <c r="B3" s="182"/>
      <c r="C3" s="183"/>
      <c r="D3" s="189"/>
      <c r="E3" s="185"/>
      <c r="F3" s="187"/>
      <c r="G3" s="25"/>
      <c r="H3" s="25"/>
      <c r="I3" s="175" t="s">
        <v>46</v>
      </c>
      <c r="J3" s="176"/>
      <c r="K3" s="23" t="str">
        <f>IF(ISNA(HLOOKUP(J27,Données!$C4:$O5,2,FALSE)),"... mois",HLOOKUP(J27,Données!$C4:$O5,2,FALSE))</f>
        <v>... mois</v>
      </c>
      <c r="L3" s="177" t="str">
        <f>IF(J11&lt;&gt;"",$C11,IF(K11&lt;&gt;"",$D11,IF(L11&lt;&gt;"",$E11,IF(M11&lt;&gt;"",$F11,"..."))))</f>
        <v>...</v>
      </c>
      <c r="M3" s="178"/>
      <c r="N3" s="25"/>
      <c r="O3" s="25"/>
      <c r="P3" s="175" t="s">
        <v>46</v>
      </c>
      <c r="Q3" s="176"/>
      <c r="R3" s="23" t="str">
        <f>IF(ISNA(HLOOKUP(Q27,Données!$C4:$O5,2,FALSE)),"... mois",HLOOKUP(Q27,Données!$C4:$O5,2,FALSE))</f>
        <v>... mois</v>
      </c>
      <c r="S3" s="177" t="str">
        <f>IF(Q11&lt;&gt;"",$C11,IF(R11&lt;&gt;"",$D11,IF(S11&lt;&gt;"",$E11,IF(T11&lt;&gt;"",$F11,"..."))))</f>
        <v>...</v>
      </c>
      <c r="T3" s="178"/>
      <c r="U3" s="25"/>
      <c r="V3" s="25"/>
      <c r="W3" s="175" t="s">
        <v>46</v>
      </c>
      <c r="X3" s="176"/>
      <c r="Y3" s="23" t="str">
        <f>IF(ISNA(HLOOKUP(X27,Données!$C4:$O5,2,FALSE)),"... mois",HLOOKUP(X27,Données!$C4:$O5,2,FALSE))</f>
        <v>... mois</v>
      </c>
      <c r="Z3" s="177" t="str">
        <f>IF(X11&lt;&gt;"",$C11,IF(Y11&lt;&gt;"",$D11,IF(Z11&lt;&gt;"",$E11,IF(AA11&lt;&gt;"",$F11,"..."))))</f>
        <v>...</v>
      </c>
      <c r="AA3" s="178"/>
      <c r="AB3" s="25"/>
      <c r="AC3" s="25"/>
      <c r="AD3" s="175" t="s">
        <v>46</v>
      </c>
      <c r="AE3" s="176"/>
      <c r="AF3" s="23" t="str">
        <f>IF(ISNA(HLOOKUP(AE27,Données!$C4:$O5,2,FALSE)),"... mois",HLOOKUP(AE27,Données!$C4:$O5,2,FALSE))</f>
        <v>... mois</v>
      </c>
      <c r="AG3" s="177" t="str">
        <f>IF(AE11&lt;&gt;"",$C11,IF(AF11&lt;&gt;"",$D11,IF(AG11&lt;&gt;"",$E11,IF(AH11&lt;&gt;"",$F11,"..."))))</f>
        <v>...</v>
      </c>
      <c r="AH3" s="178"/>
      <c r="AI3" s="25"/>
      <c r="AJ3" s="25"/>
      <c r="AK3" s="175" t="s">
        <v>46</v>
      </c>
      <c r="AL3" s="176"/>
      <c r="AM3" s="23" t="str">
        <f>IF(ISNA(HLOOKUP(AL27,Données!$C4:$O5,2,FALSE)),"... mois",HLOOKUP(AL27,Données!$C4:$O5,2,FALSE))</f>
        <v>... mois</v>
      </c>
      <c r="AN3" s="177" t="str">
        <f>IF(AL11&lt;&gt;"",$C11,IF(AM11&lt;&gt;"",$D11,IF(AN11&lt;&gt;"",$E11,IF(AO11&lt;&gt;"",$F11,"..."))))</f>
        <v>...</v>
      </c>
      <c r="AO3" s="178"/>
      <c r="AP3" s="25"/>
      <c r="AQ3" s="25"/>
      <c r="AR3" s="175" t="s">
        <v>46</v>
      </c>
      <c r="AS3" s="176"/>
      <c r="AT3" s="23" t="str">
        <f>IF(ISNA(HLOOKUP(AS27,Données!$C4:$O5,2,FALSE)),"... mois",HLOOKUP(AS27,Données!$C4:$O5,2,FALSE))</f>
        <v>... mois</v>
      </c>
      <c r="AU3" s="177" t="str">
        <f>IF(AS11&lt;&gt;"",$C11,IF(AT11&lt;&gt;"",$D11,IF(AU11&lt;&gt;"",$E11,IF(AV11&lt;&gt;"",$F11,"..."))))</f>
        <v>...</v>
      </c>
      <c r="AV3" s="178"/>
      <c r="AW3" s="25"/>
      <c r="AX3" s="25"/>
      <c r="AY3" s="175" t="s">
        <v>46</v>
      </c>
      <c r="AZ3" s="176"/>
      <c r="BA3" s="23" t="str">
        <f>IF(ISNA(HLOOKUP(AZ27,Données!$C4:$O5,2,FALSE)),"... mois",HLOOKUP(AZ27,Données!$C4:$O5,2,FALSE))</f>
        <v>... mois</v>
      </c>
      <c r="BB3" s="177" t="str">
        <f>IF(AZ11&lt;&gt;"",$C11,IF(BA11&lt;&gt;"",$D11,IF(BB11&lt;&gt;"",$E11,IF(BC11&lt;&gt;"",$F11,"..."))))</f>
        <v>...</v>
      </c>
      <c r="BC3" s="178"/>
      <c r="BD3" s="25"/>
      <c r="BE3" s="25"/>
      <c r="BF3" s="175" t="s">
        <v>46</v>
      </c>
      <c r="BG3" s="176"/>
      <c r="BH3" s="23" t="str">
        <f>IF(ISNA(HLOOKUP(BG27,Données!$C4:$O5,2,FALSE)),"... mois",HLOOKUP(BG27,Données!$C4:$O5,2,FALSE))</f>
        <v>... mois</v>
      </c>
      <c r="BI3" s="177" t="str">
        <f>IF(BG11&lt;&gt;"",$C11,IF(BH11&lt;&gt;"",$D11,IF(BI11&lt;&gt;"",$E11,IF(BJ11&lt;&gt;"",$F11,"..."))))</f>
        <v>...</v>
      </c>
      <c r="BJ3" s="178"/>
      <c r="BK3" s="25"/>
      <c r="BL3" s="25"/>
      <c r="BM3" s="175" t="s">
        <v>46</v>
      </c>
      <c r="BN3" s="176"/>
      <c r="BO3" s="23" t="str">
        <f>IF(ISNA(HLOOKUP(BN27,Données!$C4:$O5,2,FALSE)),"... mois",HLOOKUP(BN27,Données!$C4:$O5,2,FALSE))</f>
        <v>... mois</v>
      </c>
      <c r="BP3" s="177" t="str">
        <f>IF(BN11&lt;&gt;"",$C11,IF(BO11&lt;&gt;"",$D11,IF(BP11&lt;&gt;"",$E11,IF(BQ11&lt;&gt;"",$F11,"..."))))</f>
        <v>...</v>
      </c>
      <c r="BQ3" s="178"/>
      <c r="BR3" s="25"/>
      <c r="BS3" s="25"/>
      <c r="BT3" s="175" t="s">
        <v>46</v>
      </c>
      <c r="BU3" s="176"/>
      <c r="BV3" s="23" t="str">
        <f>IF(ISNA(HLOOKUP(BU27,Données!$C4:$O5,2,FALSE)),"... mois",HLOOKUP(BU27,Données!$C4:$O5,2,FALSE))</f>
        <v>... mois</v>
      </c>
      <c r="BW3" s="177" t="str">
        <f>IF(BU11&lt;&gt;"",$C11,IF(BV11&lt;&gt;"",$D11,IF(BW11&lt;&gt;"",$E11,IF(BX11&lt;&gt;"",$F11,"..."))))</f>
        <v>...</v>
      </c>
      <c r="BX3" s="178"/>
      <c r="BY3" s="25"/>
    </row>
    <row r="4" spans="2:77" ht="11.45" customHeight="1" x14ac:dyDescent="0.25">
      <c r="I4" s="26"/>
      <c r="J4" s="172"/>
      <c r="K4" s="172"/>
      <c r="L4" s="172"/>
      <c r="M4" s="27"/>
      <c r="P4" s="26"/>
      <c r="Q4" s="172"/>
      <c r="R4" s="172"/>
      <c r="S4" s="172"/>
      <c r="T4" s="27"/>
      <c r="W4" s="26"/>
      <c r="X4" s="172"/>
      <c r="Y4" s="172"/>
      <c r="Z4" s="172"/>
      <c r="AA4" s="27"/>
      <c r="AD4" s="26"/>
      <c r="AE4" s="172"/>
      <c r="AF4" s="172"/>
      <c r="AG4" s="172"/>
      <c r="AH4" s="27"/>
      <c r="AK4" s="26"/>
      <c r="AL4" s="172"/>
      <c r="AM4" s="172"/>
      <c r="AN4" s="172"/>
      <c r="AO4" s="27"/>
      <c r="AR4" s="26"/>
      <c r="AS4" s="172"/>
      <c r="AT4" s="172"/>
      <c r="AU4" s="172"/>
      <c r="AV4" s="27"/>
      <c r="AY4" s="26"/>
      <c r="AZ4" s="172"/>
      <c r="BA4" s="172"/>
      <c r="BB4" s="172"/>
      <c r="BC4" s="27"/>
      <c r="BF4" s="26"/>
      <c r="BG4" s="172"/>
      <c r="BH4" s="172"/>
      <c r="BI4" s="172"/>
      <c r="BJ4" s="27"/>
      <c r="BM4" s="26"/>
      <c r="BN4" s="172"/>
      <c r="BO4" s="172"/>
      <c r="BP4" s="172"/>
      <c r="BQ4" s="27"/>
      <c r="BT4" s="26"/>
      <c r="BU4" s="172"/>
      <c r="BV4" s="172"/>
      <c r="BW4" s="172"/>
      <c r="BX4" s="27"/>
    </row>
    <row r="5" spans="2:77" ht="15" customHeight="1" x14ac:dyDescent="0.25">
      <c r="B5" s="166" t="s">
        <v>67</v>
      </c>
      <c r="C5" s="169" t="s">
        <v>0</v>
      </c>
      <c r="D5" s="170"/>
      <c r="E5" s="170"/>
      <c r="F5" s="171"/>
      <c r="I5" s="166" t="s">
        <v>67</v>
      </c>
      <c r="J5" s="169" t="s">
        <v>0</v>
      </c>
      <c r="K5" s="170"/>
      <c r="L5" s="170"/>
      <c r="M5" s="171"/>
      <c r="P5" s="166" t="s">
        <v>67</v>
      </c>
      <c r="Q5" s="169" t="s">
        <v>0</v>
      </c>
      <c r="R5" s="170"/>
      <c r="S5" s="170"/>
      <c r="T5" s="171"/>
      <c r="W5" s="166" t="s">
        <v>67</v>
      </c>
      <c r="X5" s="169" t="s">
        <v>0</v>
      </c>
      <c r="Y5" s="170"/>
      <c r="Z5" s="170"/>
      <c r="AA5" s="171"/>
      <c r="AD5" s="166" t="s">
        <v>67</v>
      </c>
      <c r="AE5" s="169" t="s">
        <v>0</v>
      </c>
      <c r="AF5" s="170"/>
      <c r="AG5" s="170"/>
      <c r="AH5" s="171"/>
      <c r="AK5" s="166" t="s">
        <v>67</v>
      </c>
      <c r="AL5" s="169" t="s">
        <v>0</v>
      </c>
      <c r="AM5" s="170"/>
      <c r="AN5" s="170"/>
      <c r="AO5" s="171"/>
      <c r="AR5" s="166" t="s">
        <v>67</v>
      </c>
      <c r="AS5" s="169" t="s">
        <v>0</v>
      </c>
      <c r="AT5" s="170"/>
      <c r="AU5" s="170"/>
      <c r="AV5" s="171"/>
      <c r="AY5" s="166" t="s">
        <v>67</v>
      </c>
      <c r="AZ5" s="169" t="s">
        <v>0</v>
      </c>
      <c r="BA5" s="170"/>
      <c r="BB5" s="170"/>
      <c r="BC5" s="171"/>
      <c r="BF5" s="166" t="s">
        <v>67</v>
      </c>
      <c r="BG5" s="169" t="s">
        <v>0</v>
      </c>
      <c r="BH5" s="170"/>
      <c r="BI5" s="170"/>
      <c r="BJ5" s="171"/>
      <c r="BM5" s="166" t="s">
        <v>67</v>
      </c>
      <c r="BN5" s="169" t="s">
        <v>0</v>
      </c>
      <c r="BO5" s="170"/>
      <c r="BP5" s="170"/>
      <c r="BQ5" s="171"/>
      <c r="BT5" s="166" t="s">
        <v>67</v>
      </c>
      <c r="BU5" s="169" t="s">
        <v>0</v>
      </c>
      <c r="BV5" s="170"/>
      <c r="BW5" s="170"/>
      <c r="BX5" s="171"/>
    </row>
    <row r="6" spans="2:77" ht="15" customHeight="1" x14ac:dyDescent="0.25">
      <c r="B6" s="166"/>
      <c r="C6" s="28">
        <v>0</v>
      </c>
      <c r="D6" s="29">
        <v>1</v>
      </c>
      <c r="E6" s="29">
        <v>2</v>
      </c>
      <c r="F6" s="30">
        <v>3</v>
      </c>
      <c r="I6" s="166"/>
      <c r="J6" s="28">
        <v>0</v>
      </c>
      <c r="K6" s="29">
        <v>1</v>
      </c>
      <c r="L6" s="29">
        <v>2</v>
      </c>
      <c r="M6" s="30">
        <v>3</v>
      </c>
      <c r="P6" s="166"/>
      <c r="Q6" s="28">
        <v>0</v>
      </c>
      <c r="R6" s="29">
        <v>1</v>
      </c>
      <c r="S6" s="29">
        <v>2</v>
      </c>
      <c r="T6" s="30">
        <v>3</v>
      </c>
      <c r="W6" s="166"/>
      <c r="X6" s="28">
        <v>0</v>
      </c>
      <c r="Y6" s="29">
        <v>1</v>
      </c>
      <c r="Z6" s="29">
        <v>2</v>
      </c>
      <c r="AA6" s="30">
        <v>3</v>
      </c>
      <c r="AD6" s="166"/>
      <c r="AE6" s="28">
        <v>0</v>
      </c>
      <c r="AF6" s="29">
        <v>1</v>
      </c>
      <c r="AG6" s="29">
        <v>2</v>
      </c>
      <c r="AH6" s="30">
        <v>3</v>
      </c>
      <c r="AK6" s="166"/>
      <c r="AL6" s="28">
        <v>0</v>
      </c>
      <c r="AM6" s="29">
        <v>1</v>
      </c>
      <c r="AN6" s="29">
        <v>2</v>
      </c>
      <c r="AO6" s="30">
        <v>3</v>
      </c>
      <c r="AR6" s="166"/>
      <c r="AS6" s="28">
        <v>0</v>
      </c>
      <c r="AT6" s="29">
        <v>1</v>
      </c>
      <c r="AU6" s="29">
        <v>2</v>
      </c>
      <c r="AV6" s="30">
        <v>3</v>
      </c>
      <c r="AY6" s="166"/>
      <c r="AZ6" s="28">
        <v>0</v>
      </c>
      <c r="BA6" s="29">
        <v>1</v>
      </c>
      <c r="BB6" s="29">
        <v>2</v>
      </c>
      <c r="BC6" s="30">
        <v>3</v>
      </c>
      <c r="BF6" s="166"/>
      <c r="BG6" s="28">
        <v>0</v>
      </c>
      <c r="BH6" s="29">
        <v>1</v>
      </c>
      <c r="BI6" s="29">
        <v>2</v>
      </c>
      <c r="BJ6" s="30">
        <v>3</v>
      </c>
      <c r="BM6" s="166"/>
      <c r="BN6" s="28">
        <v>0</v>
      </c>
      <c r="BO6" s="29">
        <v>1</v>
      </c>
      <c r="BP6" s="29">
        <v>2</v>
      </c>
      <c r="BQ6" s="30">
        <v>3</v>
      </c>
      <c r="BT6" s="166"/>
      <c r="BU6" s="28">
        <v>0</v>
      </c>
      <c r="BV6" s="29">
        <v>1</v>
      </c>
      <c r="BW6" s="29">
        <v>2</v>
      </c>
      <c r="BX6" s="30">
        <v>3</v>
      </c>
    </row>
    <row r="7" spans="2:77" ht="35.1" customHeight="1" x14ac:dyDescent="0.25">
      <c r="B7" s="31" t="s">
        <v>52</v>
      </c>
      <c r="C7" s="32" t="s">
        <v>1</v>
      </c>
      <c r="D7" s="32" t="s">
        <v>60</v>
      </c>
      <c r="E7" s="32" t="s">
        <v>61</v>
      </c>
      <c r="F7" s="32" t="s">
        <v>2</v>
      </c>
      <c r="I7" s="31" t="s">
        <v>52</v>
      </c>
      <c r="J7" s="40"/>
      <c r="K7" s="40"/>
      <c r="L7" s="40"/>
      <c r="M7" s="40"/>
      <c r="P7" s="31" t="s">
        <v>52</v>
      </c>
      <c r="Q7" s="40"/>
      <c r="R7" s="40"/>
      <c r="S7" s="40"/>
      <c r="T7" s="40"/>
      <c r="W7" s="31" t="s">
        <v>52</v>
      </c>
      <c r="X7" s="40"/>
      <c r="Y7" s="40"/>
      <c r="Z7" s="40"/>
      <c r="AA7" s="40"/>
      <c r="AD7" s="31" t="s">
        <v>52</v>
      </c>
      <c r="AE7" s="40"/>
      <c r="AF7" s="40"/>
      <c r="AG7" s="40"/>
      <c r="AH7" s="40"/>
      <c r="AK7" s="31" t="s">
        <v>52</v>
      </c>
      <c r="AL7" s="40"/>
      <c r="AM7" s="40"/>
      <c r="AN7" s="40"/>
      <c r="AO7" s="40"/>
      <c r="AR7" s="31" t="s">
        <v>52</v>
      </c>
      <c r="AS7" s="40"/>
      <c r="AT7" s="40"/>
      <c r="AU7" s="40"/>
      <c r="AV7" s="40"/>
      <c r="AY7" s="31" t="s">
        <v>52</v>
      </c>
      <c r="AZ7" s="40"/>
      <c r="BA7" s="40"/>
      <c r="BB7" s="40"/>
      <c r="BC7" s="40"/>
      <c r="BF7" s="31" t="s">
        <v>52</v>
      </c>
      <c r="BG7" s="40"/>
      <c r="BH7" s="40"/>
      <c r="BI7" s="40"/>
      <c r="BJ7" s="40"/>
      <c r="BM7" s="31" t="s">
        <v>52</v>
      </c>
      <c r="BN7" s="40"/>
      <c r="BO7" s="40"/>
      <c r="BP7" s="40"/>
      <c r="BQ7" s="40"/>
      <c r="BT7" s="31" t="s">
        <v>52</v>
      </c>
      <c r="BU7" s="40"/>
      <c r="BV7" s="40"/>
      <c r="BW7" s="40"/>
      <c r="BX7" s="40"/>
    </row>
    <row r="8" spans="2:77" ht="35.1" customHeight="1" x14ac:dyDescent="0.25">
      <c r="B8" s="31" t="s">
        <v>54</v>
      </c>
      <c r="C8" s="33" t="s">
        <v>3</v>
      </c>
      <c r="D8" s="34" t="s">
        <v>62</v>
      </c>
      <c r="E8" s="34" t="s">
        <v>63</v>
      </c>
      <c r="F8" s="34" t="s">
        <v>64</v>
      </c>
      <c r="I8" s="31" t="s">
        <v>54</v>
      </c>
      <c r="J8" s="40"/>
      <c r="K8" s="40"/>
      <c r="L8" s="40"/>
      <c r="M8" s="40"/>
      <c r="P8" s="31" t="s">
        <v>54</v>
      </c>
      <c r="Q8" s="40"/>
      <c r="R8" s="40"/>
      <c r="S8" s="40"/>
      <c r="T8" s="40"/>
      <c r="W8" s="31" t="s">
        <v>54</v>
      </c>
      <c r="X8" s="40"/>
      <c r="Y8" s="40"/>
      <c r="Z8" s="40"/>
      <c r="AA8" s="40"/>
      <c r="AD8" s="31" t="s">
        <v>54</v>
      </c>
      <c r="AE8" s="40"/>
      <c r="AF8" s="40"/>
      <c r="AG8" s="40"/>
      <c r="AH8" s="40"/>
      <c r="AK8" s="31" t="s">
        <v>54</v>
      </c>
      <c r="AL8" s="40"/>
      <c r="AM8" s="40"/>
      <c r="AN8" s="40"/>
      <c r="AO8" s="40"/>
      <c r="AR8" s="31" t="s">
        <v>54</v>
      </c>
      <c r="AS8" s="40"/>
      <c r="AT8" s="40"/>
      <c r="AU8" s="40"/>
      <c r="AV8" s="40"/>
      <c r="AY8" s="31" t="s">
        <v>54</v>
      </c>
      <c r="AZ8" s="40"/>
      <c r="BA8" s="40"/>
      <c r="BB8" s="40"/>
      <c r="BC8" s="40"/>
      <c r="BF8" s="31" t="s">
        <v>54</v>
      </c>
      <c r="BG8" s="40"/>
      <c r="BH8" s="40"/>
      <c r="BI8" s="40"/>
      <c r="BJ8" s="40"/>
      <c r="BM8" s="31" t="s">
        <v>54</v>
      </c>
      <c r="BN8" s="40"/>
      <c r="BO8" s="40"/>
      <c r="BP8" s="40"/>
      <c r="BQ8" s="40"/>
      <c r="BT8" s="31" t="s">
        <v>54</v>
      </c>
      <c r="BU8" s="40"/>
      <c r="BV8" s="40"/>
      <c r="BW8" s="40"/>
      <c r="BX8" s="40"/>
    </row>
    <row r="9" spans="2:77" ht="35.1" customHeight="1" x14ac:dyDescent="0.25">
      <c r="B9" s="35" t="s">
        <v>4</v>
      </c>
      <c r="C9" s="33" t="s">
        <v>65</v>
      </c>
      <c r="D9" s="33" t="s">
        <v>6</v>
      </c>
      <c r="E9" s="33" t="s">
        <v>7</v>
      </c>
      <c r="F9" s="33" t="s">
        <v>8</v>
      </c>
      <c r="I9" s="35" t="s">
        <v>4</v>
      </c>
      <c r="J9" s="40"/>
      <c r="K9" s="40"/>
      <c r="L9" s="40"/>
      <c r="M9" s="40"/>
      <c r="P9" s="35" t="s">
        <v>4</v>
      </c>
      <c r="Q9" s="40"/>
      <c r="R9" s="40"/>
      <c r="S9" s="40"/>
      <c r="T9" s="40"/>
      <c r="W9" s="35" t="s">
        <v>4</v>
      </c>
      <c r="X9" s="40"/>
      <c r="Y9" s="40"/>
      <c r="Z9" s="40"/>
      <c r="AA9" s="40"/>
      <c r="AD9" s="35" t="s">
        <v>4</v>
      </c>
      <c r="AE9" s="40"/>
      <c r="AF9" s="40"/>
      <c r="AG9" s="40"/>
      <c r="AH9" s="40"/>
      <c r="AK9" s="35" t="s">
        <v>4</v>
      </c>
      <c r="AL9" s="40"/>
      <c r="AM9" s="40"/>
      <c r="AN9" s="40"/>
      <c r="AO9" s="40"/>
      <c r="AR9" s="35" t="s">
        <v>4</v>
      </c>
      <c r="AS9" s="40"/>
      <c r="AT9" s="40"/>
      <c r="AU9" s="40"/>
      <c r="AV9" s="40"/>
      <c r="AY9" s="35" t="s">
        <v>4</v>
      </c>
      <c r="AZ9" s="40"/>
      <c r="BA9" s="40"/>
      <c r="BB9" s="40"/>
      <c r="BC9" s="40"/>
      <c r="BF9" s="35" t="s">
        <v>4</v>
      </c>
      <c r="BG9" s="40"/>
      <c r="BH9" s="40"/>
      <c r="BI9" s="40"/>
      <c r="BJ9" s="40"/>
      <c r="BM9" s="35" t="s">
        <v>4</v>
      </c>
      <c r="BN9" s="40"/>
      <c r="BO9" s="40"/>
      <c r="BP9" s="40"/>
      <c r="BQ9" s="40"/>
      <c r="BT9" s="35" t="s">
        <v>4</v>
      </c>
      <c r="BU9" s="40"/>
      <c r="BV9" s="40"/>
      <c r="BW9" s="40"/>
      <c r="BX9" s="40"/>
    </row>
    <row r="10" spans="2:77" ht="35.1" customHeight="1" x14ac:dyDescent="0.25">
      <c r="B10" s="31" t="s">
        <v>9</v>
      </c>
      <c r="C10" s="33" t="s">
        <v>5</v>
      </c>
      <c r="D10" s="32" t="s">
        <v>71</v>
      </c>
      <c r="E10" s="32" t="s">
        <v>72</v>
      </c>
      <c r="F10" s="32" t="s">
        <v>73</v>
      </c>
      <c r="I10" s="31" t="s">
        <v>9</v>
      </c>
      <c r="J10" s="40"/>
      <c r="K10" s="40"/>
      <c r="L10" s="40"/>
      <c r="M10" s="40"/>
      <c r="P10" s="31" t="s">
        <v>9</v>
      </c>
      <c r="Q10" s="40"/>
      <c r="R10" s="40"/>
      <c r="S10" s="40"/>
      <c r="T10" s="40"/>
      <c r="W10" s="31" t="s">
        <v>9</v>
      </c>
      <c r="X10" s="40"/>
      <c r="Y10" s="40"/>
      <c r="Z10" s="40"/>
      <c r="AA10" s="40"/>
      <c r="AD10" s="31" t="s">
        <v>9</v>
      </c>
      <c r="AE10" s="40"/>
      <c r="AF10" s="40"/>
      <c r="AG10" s="40"/>
      <c r="AH10" s="40"/>
      <c r="AK10" s="31" t="s">
        <v>9</v>
      </c>
      <c r="AL10" s="40"/>
      <c r="AM10" s="40"/>
      <c r="AN10" s="40"/>
      <c r="AO10" s="40"/>
      <c r="AR10" s="31" t="s">
        <v>9</v>
      </c>
      <c r="AS10" s="40"/>
      <c r="AT10" s="40"/>
      <c r="AU10" s="40"/>
      <c r="AV10" s="40"/>
      <c r="AY10" s="31" t="s">
        <v>9</v>
      </c>
      <c r="AZ10" s="40"/>
      <c r="BA10" s="40"/>
      <c r="BB10" s="40"/>
      <c r="BC10" s="40"/>
      <c r="BF10" s="31" t="s">
        <v>9</v>
      </c>
      <c r="BG10" s="40"/>
      <c r="BH10" s="40"/>
      <c r="BI10" s="40"/>
      <c r="BJ10" s="40"/>
      <c r="BM10" s="31" t="s">
        <v>9</v>
      </c>
      <c r="BN10" s="40"/>
      <c r="BO10" s="40"/>
      <c r="BP10" s="40"/>
      <c r="BQ10" s="40"/>
      <c r="BT10" s="31" t="s">
        <v>9</v>
      </c>
      <c r="BU10" s="40"/>
      <c r="BV10" s="40"/>
      <c r="BW10" s="40"/>
      <c r="BX10" s="40"/>
    </row>
    <row r="11" spans="2:77" ht="35.1" customHeight="1" x14ac:dyDescent="0.25">
      <c r="B11" s="31" t="s">
        <v>53</v>
      </c>
      <c r="C11" s="32" t="s">
        <v>66</v>
      </c>
      <c r="D11" s="32" t="s">
        <v>70</v>
      </c>
      <c r="E11" s="32" t="s">
        <v>69</v>
      </c>
      <c r="F11" s="32" t="s">
        <v>68</v>
      </c>
      <c r="I11" s="31" t="s">
        <v>53</v>
      </c>
      <c r="J11" s="40"/>
      <c r="K11" s="40"/>
      <c r="L11" s="40"/>
      <c r="M11" s="40"/>
      <c r="P11" s="31" t="s">
        <v>53</v>
      </c>
      <c r="Q11" s="40"/>
      <c r="R11" s="40"/>
      <c r="S11" s="40"/>
      <c r="T11" s="40"/>
      <c r="W11" s="31" t="s">
        <v>53</v>
      </c>
      <c r="X11" s="40"/>
      <c r="Y11" s="40"/>
      <c r="Z11" s="40"/>
      <c r="AA11" s="40"/>
      <c r="AD11" s="31" t="s">
        <v>53</v>
      </c>
      <c r="AE11" s="40"/>
      <c r="AF11" s="40"/>
      <c r="AG11" s="40"/>
      <c r="AH11" s="40"/>
      <c r="AK11" s="31" t="s">
        <v>53</v>
      </c>
      <c r="AL11" s="40"/>
      <c r="AM11" s="40"/>
      <c r="AN11" s="40"/>
      <c r="AO11" s="40"/>
      <c r="AR11" s="31" t="s">
        <v>53</v>
      </c>
      <c r="AS11" s="40"/>
      <c r="AT11" s="40"/>
      <c r="AU11" s="40"/>
      <c r="AV11" s="40"/>
      <c r="AY11" s="31" t="s">
        <v>53</v>
      </c>
      <c r="AZ11" s="40"/>
      <c r="BA11" s="40"/>
      <c r="BB11" s="40"/>
      <c r="BC11" s="40"/>
      <c r="BF11" s="31" t="s">
        <v>53</v>
      </c>
      <c r="BG11" s="40"/>
      <c r="BH11" s="40"/>
      <c r="BI11" s="40"/>
      <c r="BJ11" s="40"/>
      <c r="BM11" s="31" t="s">
        <v>53</v>
      </c>
      <c r="BN11" s="40"/>
      <c r="BO11" s="40"/>
      <c r="BP11" s="40"/>
      <c r="BQ11" s="40"/>
      <c r="BT11" s="31" t="s">
        <v>53</v>
      </c>
      <c r="BU11" s="40"/>
      <c r="BV11" s="40"/>
      <c r="BW11" s="40"/>
      <c r="BX11" s="40"/>
    </row>
    <row r="12" spans="2:77" ht="9.1999999999999993" customHeight="1" x14ac:dyDescent="0.25">
      <c r="K12" s="19">
        <f>COUNTIF(K7:K10,"x")</f>
        <v>0</v>
      </c>
      <c r="L12" s="19">
        <f>COUNTIF(L7:L10,"x")*2</f>
        <v>0</v>
      </c>
      <c r="M12" s="19">
        <f>COUNTIF(M7:M10,"x")*3</f>
        <v>0</v>
      </c>
      <c r="R12" s="19">
        <f>COUNTIF(R7:R10,"x")</f>
        <v>0</v>
      </c>
      <c r="S12" s="19">
        <f>COUNTIF(S7:S10,"x")*2</f>
        <v>0</v>
      </c>
      <c r="T12" s="19">
        <f>COUNTIF(T7:T10,"x")*3</f>
        <v>0</v>
      </c>
      <c r="Y12" s="19">
        <f>COUNTIF(Y7:Y10,"x")</f>
        <v>0</v>
      </c>
      <c r="Z12" s="19">
        <f>COUNTIF(Z7:Z10,"x")*2</f>
        <v>0</v>
      </c>
      <c r="AA12" s="19">
        <f>COUNTIF(AA7:AA10,"x")*3</f>
        <v>0</v>
      </c>
      <c r="AF12" s="19">
        <f>COUNTIF(AF7:AF10,"x")</f>
        <v>0</v>
      </c>
      <c r="AG12" s="19">
        <f>COUNTIF(AG7:AG10,"x")*2</f>
        <v>0</v>
      </c>
      <c r="AH12" s="19">
        <f>COUNTIF(AH7:AH10,"x")*3</f>
        <v>0</v>
      </c>
      <c r="AM12" s="19">
        <f>COUNTIF(AM7:AM10,"x")</f>
        <v>0</v>
      </c>
      <c r="AN12" s="19">
        <f>COUNTIF(AN7:AN10,"x")*2</f>
        <v>0</v>
      </c>
      <c r="AO12" s="19">
        <f>COUNTIF(AO7:AO10,"x")*3</f>
        <v>0</v>
      </c>
      <c r="AT12" s="19">
        <f>COUNTIF(AT7:AT10,"x")</f>
        <v>0</v>
      </c>
      <c r="AU12" s="19">
        <f>COUNTIF(AU7:AU10,"x")*2</f>
        <v>0</v>
      </c>
      <c r="AV12" s="19">
        <f>COUNTIF(AV7:AV10,"x")*3</f>
        <v>0</v>
      </c>
      <c r="BA12" s="19">
        <f>COUNTIF(BA7:BA10,"x")</f>
        <v>0</v>
      </c>
      <c r="BB12" s="19">
        <f>COUNTIF(BB7:BB10,"x")*2</f>
        <v>0</v>
      </c>
      <c r="BC12" s="19">
        <f>COUNTIF(BC7:BC10,"x")*3</f>
        <v>0</v>
      </c>
      <c r="BH12" s="22">
        <f>COUNTIF(BH7:BH10,"x")</f>
        <v>0</v>
      </c>
      <c r="BI12" s="22">
        <f>COUNTIF(BI7:BI10,"x")*2</f>
        <v>0</v>
      </c>
      <c r="BJ12" s="22">
        <f>COUNTIF(BJ7:BJ10,"x")*3</f>
        <v>0</v>
      </c>
      <c r="BO12" s="22">
        <f>COUNTIF(BO7:BO10,"x")</f>
        <v>0</v>
      </c>
      <c r="BP12" s="22">
        <f>COUNTIF(BP7:BP10,"x")*2</f>
        <v>0</v>
      </c>
      <c r="BQ12" s="22">
        <f>COUNTIF(BQ7:BQ10,"x")*3</f>
        <v>0</v>
      </c>
      <c r="BV12" s="22">
        <f>COUNTIF(BV7:BV10,"x")</f>
        <v>0</v>
      </c>
      <c r="BW12" s="22">
        <f>COUNTIF(BW7:BW10,"x")*2</f>
        <v>0</v>
      </c>
      <c r="BX12" s="22">
        <f>COUNTIF(BX7:BX10,"x")*3</f>
        <v>0</v>
      </c>
    </row>
    <row r="13" spans="2:77" ht="21" x14ac:dyDescent="0.25">
      <c r="I13" s="36" t="s">
        <v>44</v>
      </c>
      <c r="J13" s="37">
        <f>SUM(K12:M12)</f>
        <v>0</v>
      </c>
      <c r="K13" s="38" t="s">
        <v>11</v>
      </c>
      <c r="P13" s="36" t="s">
        <v>44</v>
      </c>
      <c r="Q13" s="37">
        <f>SUM(R12:T12)</f>
        <v>0</v>
      </c>
      <c r="R13" s="38" t="s">
        <v>11</v>
      </c>
      <c r="W13" s="36" t="s">
        <v>44</v>
      </c>
      <c r="X13" s="37">
        <f>SUM(Y12:AA12)</f>
        <v>0</v>
      </c>
      <c r="Y13" s="38" t="s">
        <v>11</v>
      </c>
      <c r="AD13" s="36" t="s">
        <v>44</v>
      </c>
      <c r="AE13" s="37">
        <f>SUM(AF12:AH12)</f>
        <v>0</v>
      </c>
      <c r="AF13" s="38" t="s">
        <v>11</v>
      </c>
      <c r="AK13" s="36" t="s">
        <v>44</v>
      </c>
      <c r="AL13" s="37">
        <f>SUM(AM12:AO12)</f>
        <v>0</v>
      </c>
      <c r="AM13" s="38" t="s">
        <v>11</v>
      </c>
      <c r="AR13" s="36" t="s">
        <v>44</v>
      </c>
      <c r="AS13" s="37">
        <f>SUM(AT12:AV12)</f>
        <v>0</v>
      </c>
      <c r="AT13" s="38" t="s">
        <v>11</v>
      </c>
      <c r="AY13" s="36" t="s">
        <v>44</v>
      </c>
      <c r="AZ13" s="37">
        <f>SUM(BA12:BC12)</f>
        <v>0</v>
      </c>
      <c r="BA13" s="38" t="s">
        <v>11</v>
      </c>
      <c r="BF13" s="36" t="s">
        <v>44</v>
      </c>
      <c r="BG13" s="37">
        <f>SUM(BH12:BJ12)</f>
        <v>0</v>
      </c>
      <c r="BH13" s="38" t="s">
        <v>11</v>
      </c>
      <c r="BM13" s="36" t="s">
        <v>44</v>
      </c>
      <c r="BN13" s="37">
        <f>SUM(BO12:BQ12)</f>
        <v>0</v>
      </c>
      <c r="BO13" s="38" t="s">
        <v>11</v>
      </c>
      <c r="BT13" s="36" t="s">
        <v>44</v>
      </c>
      <c r="BU13" s="37">
        <f>SUM(BV12:BX12)</f>
        <v>0</v>
      </c>
      <c r="BV13" s="38" t="s">
        <v>11</v>
      </c>
    </row>
    <row r="14" spans="2:77" ht="9.1999999999999993" customHeight="1" x14ac:dyDescent="0.25"/>
    <row r="15" spans="2:77" ht="15.6" customHeight="1" x14ac:dyDescent="0.25">
      <c r="I15" s="167" t="s">
        <v>34</v>
      </c>
      <c r="J15" s="167"/>
      <c r="K15" s="167"/>
      <c r="L15" s="167"/>
      <c r="M15" s="167"/>
      <c r="P15" s="167" t="s">
        <v>34</v>
      </c>
      <c r="Q15" s="167"/>
      <c r="R15" s="167"/>
      <c r="S15" s="167"/>
      <c r="T15" s="167"/>
      <c r="W15" s="167" t="s">
        <v>34</v>
      </c>
      <c r="X15" s="167"/>
      <c r="Y15" s="167"/>
      <c r="Z15" s="167"/>
      <c r="AA15" s="167"/>
      <c r="AD15" s="167" t="s">
        <v>34</v>
      </c>
      <c r="AE15" s="167"/>
      <c r="AF15" s="167"/>
      <c r="AG15" s="167"/>
      <c r="AH15" s="167"/>
      <c r="AK15" s="167" t="s">
        <v>34</v>
      </c>
      <c r="AL15" s="167"/>
      <c r="AM15" s="167"/>
      <c r="AN15" s="167"/>
      <c r="AO15" s="167"/>
      <c r="AR15" s="167" t="s">
        <v>34</v>
      </c>
      <c r="AS15" s="167"/>
      <c r="AT15" s="167"/>
      <c r="AU15" s="167"/>
      <c r="AV15" s="167"/>
      <c r="AY15" s="167" t="s">
        <v>34</v>
      </c>
      <c r="AZ15" s="167"/>
      <c r="BA15" s="167"/>
      <c r="BB15" s="167"/>
      <c r="BC15" s="167"/>
      <c r="BF15" s="167" t="s">
        <v>34</v>
      </c>
      <c r="BG15" s="167"/>
      <c r="BH15" s="167"/>
      <c r="BI15" s="167"/>
      <c r="BJ15" s="167"/>
      <c r="BM15" s="167" t="s">
        <v>34</v>
      </c>
      <c r="BN15" s="167"/>
      <c r="BO15" s="167"/>
      <c r="BP15" s="167"/>
      <c r="BQ15" s="167"/>
      <c r="BT15" s="167" t="s">
        <v>34</v>
      </c>
      <c r="BU15" s="167"/>
      <c r="BV15" s="167"/>
      <c r="BW15" s="167"/>
      <c r="BX15" s="167"/>
    </row>
    <row r="16" spans="2:77" ht="4.5" customHeight="1" x14ac:dyDescent="0.25">
      <c r="I16" s="168"/>
      <c r="J16" s="168"/>
      <c r="K16" s="168"/>
      <c r="L16" s="168"/>
      <c r="M16" s="168"/>
      <c r="P16" s="168"/>
      <c r="Q16" s="168"/>
      <c r="R16" s="168"/>
      <c r="S16" s="168"/>
      <c r="T16" s="168"/>
      <c r="W16" s="168"/>
      <c r="X16" s="168"/>
      <c r="Y16" s="168"/>
      <c r="Z16" s="168"/>
      <c r="AA16" s="168"/>
      <c r="AD16" s="168"/>
      <c r="AE16" s="168"/>
      <c r="AF16" s="168"/>
      <c r="AG16" s="168"/>
      <c r="AH16" s="168"/>
      <c r="AK16" s="168"/>
      <c r="AL16" s="168"/>
      <c r="AM16" s="168"/>
      <c r="AN16" s="168"/>
      <c r="AO16" s="168"/>
      <c r="AR16" s="168"/>
      <c r="AS16" s="168"/>
      <c r="AT16" s="168"/>
      <c r="AU16" s="168"/>
      <c r="AV16" s="168"/>
      <c r="AY16" s="168"/>
      <c r="AZ16" s="168"/>
      <c r="BA16" s="168"/>
      <c r="BB16" s="168"/>
      <c r="BC16" s="168"/>
      <c r="BF16" s="168"/>
      <c r="BG16" s="168"/>
      <c r="BH16" s="168"/>
      <c r="BI16" s="168"/>
      <c r="BJ16" s="168"/>
      <c r="BM16" s="168"/>
      <c r="BN16" s="168"/>
      <c r="BO16" s="168"/>
      <c r="BP16" s="168"/>
      <c r="BQ16" s="168"/>
      <c r="BT16" s="168"/>
      <c r="BU16" s="168"/>
      <c r="BV16" s="168"/>
      <c r="BW16" s="168"/>
      <c r="BX16" s="168"/>
    </row>
    <row r="17" spans="9:77" ht="30.2" customHeight="1" x14ac:dyDescent="0.25">
      <c r="I17" s="166" t="s">
        <v>20</v>
      </c>
      <c r="J17" s="166"/>
      <c r="K17" s="166"/>
      <c r="L17" s="166"/>
      <c r="M17" s="35" t="s">
        <v>0</v>
      </c>
      <c r="P17" s="166" t="s">
        <v>20</v>
      </c>
      <c r="Q17" s="166"/>
      <c r="R17" s="166"/>
      <c r="S17" s="166"/>
      <c r="T17" s="35" t="s">
        <v>0</v>
      </c>
      <c r="W17" s="166" t="s">
        <v>20</v>
      </c>
      <c r="X17" s="166"/>
      <c r="Y17" s="166"/>
      <c r="Z17" s="166"/>
      <c r="AA17" s="35" t="s">
        <v>0</v>
      </c>
      <c r="AD17" s="166" t="s">
        <v>20</v>
      </c>
      <c r="AE17" s="166"/>
      <c r="AF17" s="166"/>
      <c r="AG17" s="166"/>
      <c r="AH17" s="35" t="s">
        <v>0</v>
      </c>
      <c r="AK17" s="166" t="s">
        <v>20</v>
      </c>
      <c r="AL17" s="166"/>
      <c r="AM17" s="166"/>
      <c r="AN17" s="166"/>
      <c r="AO17" s="35" t="s">
        <v>0</v>
      </c>
      <c r="AR17" s="166" t="s">
        <v>20</v>
      </c>
      <c r="AS17" s="166"/>
      <c r="AT17" s="166"/>
      <c r="AU17" s="166"/>
      <c r="AV17" s="35" t="s">
        <v>0</v>
      </c>
      <c r="AY17" s="166" t="s">
        <v>20</v>
      </c>
      <c r="AZ17" s="166"/>
      <c r="BA17" s="166"/>
      <c r="BB17" s="166"/>
      <c r="BC17" s="35" t="s">
        <v>0</v>
      </c>
      <c r="BF17" s="166" t="s">
        <v>20</v>
      </c>
      <c r="BG17" s="166"/>
      <c r="BH17" s="166"/>
      <c r="BI17" s="166"/>
      <c r="BJ17" s="35" t="s">
        <v>0</v>
      </c>
      <c r="BM17" s="166" t="s">
        <v>20</v>
      </c>
      <c r="BN17" s="166"/>
      <c r="BO17" s="166"/>
      <c r="BP17" s="166"/>
      <c r="BQ17" s="35" t="s">
        <v>0</v>
      </c>
      <c r="BT17" s="166" t="s">
        <v>20</v>
      </c>
      <c r="BU17" s="166"/>
      <c r="BV17" s="166"/>
      <c r="BW17" s="166"/>
      <c r="BX17" s="35" t="s">
        <v>0</v>
      </c>
    </row>
    <row r="18" spans="9:77" ht="30.2" customHeight="1" x14ac:dyDescent="0.25">
      <c r="I18" s="165" t="s">
        <v>12</v>
      </c>
      <c r="J18" s="165"/>
      <c r="K18" s="165"/>
      <c r="L18" s="165"/>
      <c r="M18" s="40"/>
      <c r="N18" s="20" t="str">
        <f>IF(M18="x",-2,"")</f>
        <v/>
      </c>
      <c r="P18" s="165" t="s">
        <v>12</v>
      </c>
      <c r="Q18" s="165"/>
      <c r="R18" s="165"/>
      <c r="S18" s="165"/>
      <c r="T18" s="40"/>
      <c r="U18" s="20" t="str">
        <f>IF(T18="x",-2,"")</f>
        <v/>
      </c>
      <c r="W18" s="165" t="s">
        <v>12</v>
      </c>
      <c r="X18" s="165"/>
      <c r="Y18" s="165"/>
      <c r="Z18" s="165"/>
      <c r="AA18" s="40"/>
      <c r="AB18" s="20" t="str">
        <f>IF(AA18="x",-2,"")</f>
        <v/>
      </c>
      <c r="AD18" s="165" t="s">
        <v>12</v>
      </c>
      <c r="AE18" s="165"/>
      <c r="AF18" s="165"/>
      <c r="AG18" s="165"/>
      <c r="AH18" s="40"/>
      <c r="AI18" s="20" t="str">
        <f>IF(AH18="x",-2,"")</f>
        <v/>
      </c>
      <c r="AK18" s="165" t="s">
        <v>12</v>
      </c>
      <c r="AL18" s="165"/>
      <c r="AM18" s="165"/>
      <c r="AN18" s="165"/>
      <c r="AO18" s="40"/>
      <c r="AP18" s="20" t="str">
        <f>IF(AO18="x",-2,"")</f>
        <v/>
      </c>
      <c r="AR18" s="165" t="s">
        <v>12</v>
      </c>
      <c r="AS18" s="165"/>
      <c r="AT18" s="165"/>
      <c r="AU18" s="165"/>
      <c r="AV18" s="40"/>
      <c r="AW18" s="20" t="str">
        <f>IF(AV18="x",-2,"")</f>
        <v/>
      </c>
      <c r="AY18" s="165" t="s">
        <v>12</v>
      </c>
      <c r="AZ18" s="165"/>
      <c r="BA18" s="165"/>
      <c r="BB18" s="165"/>
      <c r="BC18" s="40"/>
      <c r="BD18" s="20" t="str">
        <f>IF(BC18="x",-2,"")</f>
        <v/>
      </c>
      <c r="BF18" s="165" t="s">
        <v>12</v>
      </c>
      <c r="BG18" s="165"/>
      <c r="BH18" s="165"/>
      <c r="BI18" s="165"/>
      <c r="BJ18" s="40"/>
      <c r="BK18" s="20" t="str">
        <f>IF(BJ18="x",-2,"")</f>
        <v/>
      </c>
      <c r="BM18" s="165" t="s">
        <v>12</v>
      </c>
      <c r="BN18" s="165"/>
      <c r="BO18" s="165"/>
      <c r="BP18" s="165"/>
      <c r="BQ18" s="40"/>
      <c r="BR18" s="20" t="str">
        <f>IF(BQ18="x",-2,"")</f>
        <v/>
      </c>
      <c r="BT18" s="165" t="s">
        <v>12</v>
      </c>
      <c r="BU18" s="165"/>
      <c r="BV18" s="165"/>
      <c r="BW18" s="165"/>
      <c r="BX18" s="40"/>
      <c r="BY18" s="20" t="str">
        <f>IF(BX18="x",-2,"")</f>
        <v/>
      </c>
    </row>
    <row r="19" spans="9:77" ht="30.2" customHeight="1" x14ac:dyDescent="0.25">
      <c r="I19" s="165" t="s">
        <v>13</v>
      </c>
      <c r="J19" s="165"/>
      <c r="K19" s="165"/>
      <c r="L19" s="165"/>
      <c r="M19" s="40"/>
      <c r="N19" s="21" t="str">
        <f>IF(M19="x",-1,"")</f>
        <v/>
      </c>
      <c r="P19" s="165" t="s">
        <v>13</v>
      </c>
      <c r="Q19" s="165"/>
      <c r="R19" s="165"/>
      <c r="S19" s="165"/>
      <c r="T19" s="40"/>
      <c r="U19" s="21" t="str">
        <f>IF(T19="x",-1,"")</f>
        <v/>
      </c>
      <c r="W19" s="165" t="s">
        <v>13</v>
      </c>
      <c r="X19" s="165"/>
      <c r="Y19" s="165"/>
      <c r="Z19" s="165"/>
      <c r="AA19" s="40"/>
      <c r="AB19" s="21" t="str">
        <f>IF(AA19="x",-1,"")</f>
        <v/>
      </c>
      <c r="AD19" s="165" t="s">
        <v>13</v>
      </c>
      <c r="AE19" s="165"/>
      <c r="AF19" s="165"/>
      <c r="AG19" s="165"/>
      <c r="AH19" s="40"/>
      <c r="AI19" s="21" t="str">
        <f>IF(AH19="x",-1,"")</f>
        <v/>
      </c>
      <c r="AK19" s="165" t="s">
        <v>13</v>
      </c>
      <c r="AL19" s="165"/>
      <c r="AM19" s="165"/>
      <c r="AN19" s="165"/>
      <c r="AO19" s="40"/>
      <c r="AP19" s="21" t="str">
        <f>IF(AO19="x",-1,"")</f>
        <v/>
      </c>
      <c r="AR19" s="165" t="s">
        <v>13</v>
      </c>
      <c r="AS19" s="165"/>
      <c r="AT19" s="165"/>
      <c r="AU19" s="165"/>
      <c r="AV19" s="40"/>
      <c r="AW19" s="21" t="str">
        <f>IF(AV19="x",-1,"")</f>
        <v/>
      </c>
      <c r="AY19" s="165" t="s">
        <v>13</v>
      </c>
      <c r="AZ19" s="165"/>
      <c r="BA19" s="165"/>
      <c r="BB19" s="165"/>
      <c r="BC19" s="40"/>
      <c r="BD19" s="21" t="str">
        <f>IF(BC19="x",-1,"")</f>
        <v/>
      </c>
      <c r="BF19" s="165" t="s">
        <v>13</v>
      </c>
      <c r="BG19" s="165"/>
      <c r="BH19" s="165"/>
      <c r="BI19" s="165"/>
      <c r="BJ19" s="40"/>
      <c r="BK19" s="21" t="str">
        <f>IF(BJ19="x",-1,"")</f>
        <v/>
      </c>
      <c r="BM19" s="165" t="s">
        <v>13</v>
      </c>
      <c r="BN19" s="165"/>
      <c r="BO19" s="165"/>
      <c r="BP19" s="165"/>
      <c r="BQ19" s="40"/>
      <c r="BR19" s="21" t="str">
        <f>IF(BQ19="x",-1,"")</f>
        <v/>
      </c>
      <c r="BT19" s="165" t="s">
        <v>13</v>
      </c>
      <c r="BU19" s="165"/>
      <c r="BV19" s="165"/>
      <c r="BW19" s="165"/>
      <c r="BX19" s="40"/>
      <c r="BY19" s="21" t="str">
        <f>IF(BX19="x",-1,"")</f>
        <v/>
      </c>
    </row>
    <row r="20" spans="9:77" ht="30.2" customHeight="1" x14ac:dyDescent="0.25">
      <c r="I20" s="165" t="s">
        <v>14</v>
      </c>
      <c r="J20" s="165"/>
      <c r="K20" s="165"/>
      <c r="L20" s="165"/>
      <c r="M20" s="40"/>
      <c r="N20" s="21" t="str">
        <f>IF(M20="x",0,"")</f>
        <v/>
      </c>
      <c r="P20" s="165" t="s">
        <v>14</v>
      </c>
      <c r="Q20" s="165"/>
      <c r="R20" s="165"/>
      <c r="S20" s="165"/>
      <c r="T20" s="40"/>
      <c r="U20" s="21" t="str">
        <f>IF(T20="x",0,"")</f>
        <v/>
      </c>
      <c r="W20" s="165" t="s">
        <v>14</v>
      </c>
      <c r="X20" s="165"/>
      <c r="Y20" s="165"/>
      <c r="Z20" s="165"/>
      <c r="AA20" s="40"/>
      <c r="AB20" s="21" t="str">
        <f>IF(AA20="x",0,"")</f>
        <v/>
      </c>
      <c r="AD20" s="165" t="s">
        <v>14</v>
      </c>
      <c r="AE20" s="165"/>
      <c r="AF20" s="165"/>
      <c r="AG20" s="165"/>
      <c r="AH20" s="40"/>
      <c r="AI20" s="21" t="str">
        <f>IF(AH20="x",0,"")</f>
        <v/>
      </c>
      <c r="AK20" s="165" t="s">
        <v>14</v>
      </c>
      <c r="AL20" s="165"/>
      <c r="AM20" s="165"/>
      <c r="AN20" s="165"/>
      <c r="AO20" s="40"/>
      <c r="AP20" s="21" t="str">
        <f>IF(AO20="x",0,"")</f>
        <v/>
      </c>
      <c r="AR20" s="165" t="s">
        <v>14</v>
      </c>
      <c r="AS20" s="165"/>
      <c r="AT20" s="165"/>
      <c r="AU20" s="165"/>
      <c r="AV20" s="40"/>
      <c r="AW20" s="21" t="str">
        <f>IF(AV20="x",0,"")</f>
        <v/>
      </c>
      <c r="AY20" s="165" t="s">
        <v>14</v>
      </c>
      <c r="AZ20" s="165"/>
      <c r="BA20" s="165"/>
      <c r="BB20" s="165"/>
      <c r="BC20" s="40"/>
      <c r="BD20" s="21" t="str">
        <f>IF(BC20="x",0,"")</f>
        <v/>
      </c>
      <c r="BF20" s="165" t="s">
        <v>14</v>
      </c>
      <c r="BG20" s="165"/>
      <c r="BH20" s="165"/>
      <c r="BI20" s="165"/>
      <c r="BJ20" s="40"/>
      <c r="BK20" s="21" t="str">
        <f>IF(BJ20="x",0,"")</f>
        <v/>
      </c>
      <c r="BM20" s="165" t="s">
        <v>14</v>
      </c>
      <c r="BN20" s="165"/>
      <c r="BO20" s="165"/>
      <c r="BP20" s="165"/>
      <c r="BQ20" s="40"/>
      <c r="BR20" s="21" t="str">
        <f>IF(BQ20="x",0,"")</f>
        <v/>
      </c>
      <c r="BT20" s="165" t="s">
        <v>14</v>
      </c>
      <c r="BU20" s="165"/>
      <c r="BV20" s="165"/>
      <c r="BW20" s="165"/>
      <c r="BX20" s="40"/>
      <c r="BY20" s="21" t="str">
        <f>IF(BX20="x",0,"")</f>
        <v/>
      </c>
    </row>
    <row r="21" spans="9:77" ht="30.2" customHeight="1" x14ac:dyDescent="0.25">
      <c r="I21" s="165" t="s">
        <v>17</v>
      </c>
      <c r="J21" s="165"/>
      <c r="K21" s="165"/>
      <c r="L21" s="165"/>
      <c r="M21" s="40"/>
      <c r="N21" s="21" t="str">
        <f>IF(M21="x",1,"")</f>
        <v/>
      </c>
      <c r="P21" s="165" t="s">
        <v>17</v>
      </c>
      <c r="Q21" s="165"/>
      <c r="R21" s="165"/>
      <c r="S21" s="165"/>
      <c r="T21" s="40"/>
      <c r="U21" s="21" t="str">
        <f>IF(T21="x",1,"")</f>
        <v/>
      </c>
      <c r="W21" s="165" t="s">
        <v>17</v>
      </c>
      <c r="X21" s="165"/>
      <c r="Y21" s="165"/>
      <c r="Z21" s="165"/>
      <c r="AA21" s="40"/>
      <c r="AB21" s="21" t="str">
        <f>IF(AA21="x",1,"")</f>
        <v/>
      </c>
      <c r="AD21" s="165" t="s">
        <v>17</v>
      </c>
      <c r="AE21" s="165"/>
      <c r="AF21" s="165"/>
      <c r="AG21" s="165"/>
      <c r="AH21" s="40"/>
      <c r="AI21" s="21" t="str">
        <f>IF(AH21="x",1,"")</f>
        <v/>
      </c>
      <c r="AK21" s="165" t="s">
        <v>17</v>
      </c>
      <c r="AL21" s="165"/>
      <c r="AM21" s="165"/>
      <c r="AN21" s="165"/>
      <c r="AO21" s="40"/>
      <c r="AP21" s="21" t="str">
        <f>IF(AO21="x",1,"")</f>
        <v/>
      </c>
      <c r="AR21" s="165" t="s">
        <v>17</v>
      </c>
      <c r="AS21" s="165"/>
      <c r="AT21" s="165"/>
      <c r="AU21" s="165"/>
      <c r="AV21" s="40"/>
      <c r="AW21" s="21" t="str">
        <f>IF(AV21="x",1,"")</f>
        <v/>
      </c>
      <c r="AY21" s="165" t="s">
        <v>17</v>
      </c>
      <c r="AZ21" s="165"/>
      <c r="BA21" s="165"/>
      <c r="BB21" s="165"/>
      <c r="BC21" s="40"/>
      <c r="BD21" s="21" t="str">
        <f>IF(BC21="x",1,"")</f>
        <v/>
      </c>
      <c r="BF21" s="165" t="s">
        <v>17</v>
      </c>
      <c r="BG21" s="165"/>
      <c r="BH21" s="165"/>
      <c r="BI21" s="165"/>
      <c r="BJ21" s="40"/>
      <c r="BK21" s="21" t="str">
        <f>IF(BJ21="x",1,"")</f>
        <v/>
      </c>
      <c r="BM21" s="165" t="s">
        <v>17</v>
      </c>
      <c r="BN21" s="165"/>
      <c r="BO21" s="165"/>
      <c r="BP21" s="165"/>
      <c r="BQ21" s="40"/>
      <c r="BR21" s="21" t="str">
        <f>IF(BQ21="x",1,"")</f>
        <v/>
      </c>
      <c r="BT21" s="165" t="s">
        <v>17</v>
      </c>
      <c r="BU21" s="165"/>
      <c r="BV21" s="165"/>
      <c r="BW21" s="165"/>
      <c r="BX21" s="40"/>
      <c r="BY21" s="21" t="str">
        <f>IF(BX21="x",1,"")</f>
        <v/>
      </c>
    </row>
    <row r="22" spans="9:77" ht="30.2" customHeight="1" x14ac:dyDescent="0.25">
      <c r="I22" s="165" t="s">
        <v>15</v>
      </c>
      <c r="J22" s="165"/>
      <c r="K22" s="165"/>
      <c r="L22" s="165"/>
      <c r="M22" s="40"/>
      <c r="N22" s="21" t="str">
        <f>IF(M22="x",2,"")</f>
        <v/>
      </c>
      <c r="P22" s="165" t="s">
        <v>15</v>
      </c>
      <c r="Q22" s="165"/>
      <c r="R22" s="165"/>
      <c r="S22" s="165"/>
      <c r="T22" s="40"/>
      <c r="U22" s="21" t="str">
        <f>IF(T22="x",2,"")</f>
        <v/>
      </c>
      <c r="W22" s="165" t="s">
        <v>15</v>
      </c>
      <c r="X22" s="165"/>
      <c r="Y22" s="165"/>
      <c r="Z22" s="165"/>
      <c r="AA22" s="40"/>
      <c r="AB22" s="21" t="str">
        <f>IF(AA22="x",2,"")</f>
        <v/>
      </c>
      <c r="AD22" s="165" t="s">
        <v>15</v>
      </c>
      <c r="AE22" s="165"/>
      <c r="AF22" s="165"/>
      <c r="AG22" s="165"/>
      <c r="AH22" s="40"/>
      <c r="AI22" s="21" t="str">
        <f>IF(AH22="x",2,"")</f>
        <v/>
      </c>
      <c r="AK22" s="165" t="s">
        <v>15</v>
      </c>
      <c r="AL22" s="165"/>
      <c r="AM22" s="165"/>
      <c r="AN22" s="165"/>
      <c r="AO22" s="40"/>
      <c r="AP22" s="21" t="str">
        <f>IF(AO22="x",2,"")</f>
        <v/>
      </c>
      <c r="AR22" s="165" t="s">
        <v>15</v>
      </c>
      <c r="AS22" s="165"/>
      <c r="AT22" s="165"/>
      <c r="AU22" s="165"/>
      <c r="AV22" s="40"/>
      <c r="AW22" s="21" t="str">
        <f>IF(AV22="x",2,"")</f>
        <v/>
      </c>
      <c r="AY22" s="165" t="s">
        <v>15</v>
      </c>
      <c r="AZ22" s="165"/>
      <c r="BA22" s="165"/>
      <c r="BB22" s="165"/>
      <c r="BC22" s="40"/>
      <c r="BD22" s="21" t="str">
        <f>IF(BC22="x",2,"")</f>
        <v/>
      </c>
      <c r="BF22" s="165" t="s">
        <v>15</v>
      </c>
      <c r="BG22" s="165"/>
      <c r="BH22" s="165"/>
      <c r="BI22" s="165"/>
      <c r="BJ22" s="40"/>
      <c r="BK22" s="21" t="str">
        <f>IF(BJ22="x",2,"")</f>
        <v/>
      </c>
      <c r="BM22" s="165" t="s">
        <v>15</v>
      </c>
      <c r="BN22" s="165"/>
      <c r="BO22" s="165"/>
      <c r="BP22" s="165"/>
      <c r="BQ22" s="40"/>
      <c r="BR22" s="21" t="str">
        <f>IF(BQ22="x",2,"")</f>
        <v/>
      </c>
      <c r="BT22" s="165" t="s">
        <v>15</v>
      </c>
      <c r="BU22" s="165"/>
      <c r="BV22" s="165"/>
      <c r="BW22" s="165"/>
      <c r="BX22" s="40"/>
      <c r="BY22" s="21" t="str">
        <f>IF(BX22="x",2,"")</f>
        <v/>
      </c>
    </row>
    <row r="23" spans="9:77" ht="30.2" customHeight="1" x14ac:dyDescent="0.25">
      <c r="I23" s="165" t="s">
        <v>16</v>
      </c>
      <c r="J23" s="165"/>
      <c r="K23" s="165"/>
      <c r="L23" s="165"/>
      <c r="M23" s="40"/>
      <c r="N23" s="21" t="str">
        <f>IF(M23="x",3,"")</f>
        <v/>
      </c>
      <c r="P23" s="165" t="s">
        <v>16</v>
      </c>
      <c r="Q23" s="165"/>
      <c r="R23" s="165"/>
      <c r="S23" s="165"/>
      <c r="T23" s="40"/>
      <c r="U23" s="21" t="str">
        <f>IF(T23="x",3,"")</f>
        <v/>
      </c>
      <c r="W23" s="165" t="s">
        <v>16</v>
      </c>
      <c r="X23" s="165"/>
      <c r="Y23" s="165"/>
      <c r="Z23" s="165"/>
      <c r="AA23" s="40"/>
      <c r="AB23" s="21" t="str">
        <f>IF(AA23="x",3,"")</f>
        <v/>
      </c>
      <c r="AD23" s="165" t="s">
        <v>16</v>
      </c>
      <c r="AE23" s="165"/>
      <c r="AF23" s="165"/>
      <c r="AG23" s="165"/>
      <c r="AH23" s="40"/>
      <c r="AI23" s="21" t="str">
        <f>IF(AH23="x",3,"")</f>
        <v/>
      </c>
      <c r="AK23" s="165" t="s">
        <v>16</v>
      </c>
      <c r="AL23" s="165"/>
      <c r="AM23" s="165"/>
      <c r="AN23" s="165"/>
      <c r="AO23" s="40"/>
      <c r="AP23" s="21" t="str">
        <f>IF(AO23="x",3,"")</f>
        <v/>
      </c>
      <c r="AR23" s="165" t="s">
        <v>16</v>
      </c>
      <c r="AS23" s="165"/>
      <c r="AT23" s="165"/>
      <c r="AU23" s="165"/>
      <c r="AV23" s="40"/>
      <c r="AW23" s="21" t="str">
        <f>IF(AV23="x",3,"")</f>
        <v/>
      </c>
      <c r="AY23" s="165" t="s">
        <v>16</v>
      </c>
      <c r="AZ23" s="165"/>
      <c r="BA23" s="165"/>
      <c r="BB23" s="165"/>
      <c r="BC23" s="40"/>
      <c r="BD23" s="21" t="str">
        <f>IF(BC23="x",3,"")</f>
        <v/>
      </c>
      <c r="BF23" s="165" t="s">
        <v>16</v>
      </c>
      <c r="BG23" s="165"/>
      <c r="BH23" s="165"/>
      <c r="BI23" s="165"/>
      <c r="BJ23" s="40"/>
      <c r="BK23" s="21" t="str">
        <f>IF(BJ23="x",3,"")</f>
        <v/>
      </c>
      <c r="BM23" s="165" t="s">
        <v>16</v>
      </c>
      <c r="BN23" s="165"/>
      <c r="BO23" s="165"/>
      <c r="BP23" s="165"/>
      <c r="BQ23" s="40"/>
      <c r="BR23" s="21" t="str">
        <f>IF(BQ23="x",3,"")</f>
        <v/>
      </c>
      <c r="BT23" s="165" t="s">
        <v>16</v>
      </c>
      <c r="BU23" s="165"/>
      <c r="BV23" s="165"/>
      <c r="BW23" s="165"/>
      <c r="BX23" s="40"/>
      <c r="BY23" s="21" t="str">
        <f>IF(BX23="x",3,"")</f>
        <v/>
      </c>
    </row>
    <row r="24" spans="9:77" ht="9.1999999999999993" customHeight="1" x14ac:dyDescent="0.25"/>
    <row r="25" spans="9:77" ht="21" x14ac:dyDescent="0.25">
      <c r="I25" s="36" t="s">
        <v>43</v>
      </c>
      <c r="J25" s="37">
        <f>SUM(N18:N23)</f>
        <v>0</v>
      </c>
      <c r="K25" s="38" t="s">
        <v>11</v>
      </c>
      <c r="P25" s="36" t="s">
        <v>43</v>
      </c>
      <c r="Q25" s="37">
        <f>SUM(U18:U23)</f>
        <v>0</v>
      </c>
      <c r="R25" s="38" t="s">
        <v>11</v>
      </c>
      <c r="W25" s="36" t="s">
        <v>43</v>
      </c>
      <c r="X25" s="37">
        <f>SUM(AB18:AB23)</f>
        <v>0</v>
      </c>
      <c r="Y25" s="38" t="s">
        <v>11</v>
      </c>
      <c r="AD25" s="36" t="s">
        <v>43</v>
      </c>
      <c r="AE25" s="37">
        <f>SUM(AI18:AI23)</f>
        <v>0</v>
      </c>
      <c r="AF25" s="38" t="s">
        <v>11</v>
      </c>
      <c r="AK25" s="36" t="s">
        <v>43</v>
      </c>
      <c r="AL25" s="37">
        <f>SUM(AP18:AP23)</f>
        <v>0</v>
      </c>
      <c r="AM25" s="38" t="s">
        <v>11</v>
      </c>
      <c r="AR25" s="36" t="s">
        <v>43</v>
      </c>
      <c r="AS25" s="37">
        <f>SUM(AW18:AW23)</f>
        <v>0</v>
      </c>
      <c r="AT25" s="38" t="s">
        <v>11</v>
      </c>
      <c r="AY25" s="36" t="s">
        <v>43</v>
      </c>
      <c r="AZ25" s="37">
        <f>SUM(BD18:BD23)</f>
        <v>0</v>
      </c>
      <c r="BA25" s="38" t="s">
        <v>11</v>
      </c>
      <c r="BF25" s="36" t="s">
        <v>43</v>
      </c>
      <c r="BG25" s="37">
        <f>SUM(BK18:BK23)</f>
        <v>0</v>
      </c>
      <c r="BH25" s="38" t="s">
        <v>11</v>
      </c>
      <c r="BM25" s="36" t="s">
        <v>43</v>
      </c>
      <c r="BN25" s="37">
        <f>SUM(BR18:BR23)</f>
        <v>0</v>
      </c>
      <c r="BO25" s="38" t="s">
        <v>11</v>
      </c>
      <c r="BT25" s="36" t="s">
        <v>43</v>
      </c>
      <c r="BU25" s="37">
        <f>SUM(BY18:BY23)</f>
        <v>0</v>
      </c>
      <c r="BV25" s="38" t="s">
        <v>11</v>
      </c>
    </row>
    <row r="26" spans="9:77" ht="9.1999999999999993" customHeight="1" x14ac:dyDescent="0.25">
      <c r="I26" s="39"/>
      <c r="P26" s="39"/>
      <c r="W26" s="39"/>
      <c r="AD26" s="39"/>
      <c r="AK26" s="39"/>
      <c r="AR26" s="39"/>
      <c r="AY26" s="39"/>
      <c r="BF26" s="39"/>
      <c r="BM26" s="39"/>
      <c r="BT26" s="39"/>
    </row>
    <row r="27" spans="9:77" ht="21" x14ac:dyDescent="0.25">
      <c r="I27" s="36" t="s">
        <v>45</v>
      </c>
      <c r="J27" s="37">
        <f>J13+J25</f>
        <v>0</v>
      </c>
      <c r="K27" s="38" t="s">
        <v>11</v>
      </c>
      <c r="P27" s="36" t="s">
        <v>45</v>
      </c>
      <c r="Q27" s="37">
        <f>Q13+Q25</f>
        <v>0</v>
      </c>
      <c r="R27" s="38" t="s">
        <v>11</v>
      </c>
      <c r="W27" s="36" t="s">
        <v>45</v>
      </c>
      <c r="X27" s="37">
        <f>X13+X25</f>
        <v>0</v>
      </c>
      <c r="Y27" s="38" t="s">
        <v>11</v>
      </c>
      <c r="AD27" s="36" t="s">
        <v>45</v>
      </c>
      <c r="AE27" s="37">
        <f>AE13+AE25</f>
        <v>0</v>
      </c>
      <c r="AF27" s="38" t="s">
        <v>11</v>
      </c>
      <c r="AK27" s="36" t="s">
        <v>45</v>
      </c>
      <c r="AL27" s="37">
        <f>AL13+AL25</f>
        <v>0</v>
      </c>
      <c r="AM27" s="38" t="s">
        <v>11</v>
      </c>
      <c r="AR27" s="36" t="s">
        <v>45</v>
      </c>
      <c r="AS27" s="37">
        <f>AS13+AS25</f>
        <v>0</v>
      </c>
      <c r="AT27" s="38" t="s">
        <v>11</v>
      </c>
      <c r="AY27" s="36" t="s">
        <v>45</v>
      </c>
      <c r="AZ27" s="37">
        <f>AZ13+AZ25</f>
        <v>0</v>
      </c>
      <c r="BA27" s="38" t="s">
        <v>11</v>
      </c>
      <c r="BF27" s="36" t="s">
        <v>45</v>
      </c>
      <c r="BG27" s="37">
        <f>BG13+BG25</f>
        <v>0</v>
      </c>
      <c r="BH27" s="38" t="s">
        <v>11</v>
      </c>
      <c r="BM27" s="36" t="s">
        <v>45</v>
      </c>
      <c r="BN27" s="37">
        <f>BN13+BN25</f>
        <v>0</v>
      </c>
      <c r="BO27" s="38" t="s">
        <v>11</v>
      </c>
      <c r="BT27" s="36" t="s">
        <v>45</v>
      </c>
      <c r="BU27" s="37">
        <f>BU13+BU25</f>
        <v>0</v>
      </c>
      <c r="BV27" s="38" t="s">
        <v>11</v>
      </c>
    </row>
    <row r="29" spans="9:77" ht="14.85" customHeight="1" x14ac:dyDescent="0.25"/>
  </sheetData>
  <sheetProtection sheet="1" formatCells="0"/>
  <mergeCells count="166">
    <mergeCell ref="BM23:BP23"/>
    <mergeCell ref="BT23:BW23"/>
    <mergeCell ref="BM22:BP22"/>
    <mergeCell ref="BT22:BW22"/>
    <mergeCell ref="I23:L23"/>
    <mergeCell ref="P23:S23"/>
    <mergeCell ref="W23:Z23"/>
    <mergeCell ref="AD23:AG23"/>
    <mergeCell ref="AK23:AN23"/>
    <mergeCell ref="AR23:AU23"/>
    <mergeCell ref="AY23:BB23"/>
    <mergeCell ref="BF23:BI23"/>
    <mergeCell ref="BT21:BW21"/>
    <mergeCell ref="I22:L22"/>
    <mergeCell ref="P22:S22"/>
    <mergeCell ref="W22:Z22"/>
    <mergeCell ref="AD22:AG22"/>
    <mergeCell ref="AK22:AN22"/>
    <mergeCell ref="AR22:AU22"/>
    <mergeCell ref="AY22:BB22"/>
    <mergeCell ref="BF22:BI22"/>
    <mergeCell ref="I21:L21"/>
    <mergeCell ref="P21:S21"/>
    <mergeCell ref="W21:Z21"/>
    <mergeCell ref="AD21:AG21"/>
    <mergeCell ref="AK21:AN21"/>
    <mergeCell ref="AR21:AU21"/>
    <mergeCell ref="AY21:BB21"/>
    <mergeCell ref="BF21:BI21"/>
    <mergeCell ref="BM21:BP21"/>
    <mergeCell ref="BT19:BW19"/>
    <mergeCell ref="I20:L20"/>
    <mergeCell ref="P20:S20"/>
    <mergeCell ref="W20:Z20"/>
    <mergeCell ref="AD20:AG20"/>
    <mergeCell ref="AK20:AN20"/>
    <mergeCell ref="AR20:AU20"/>
    <mergeCell ref="AY20:BB20"/>
    <mergeCell ref="BF20:BI20"/>
    <mergeCell ref="BM20:BP20"/>
    <mergeCell ref="BT20:BW20"/>
    <mergeCell ref="I19:L19"/>
    <mergeCell ref="P19:S19"/>
    <mergeCell ref="W19:Z19"/>
    <mergeCell ref="AD19:AG19"/>
    <mergeCell ref="AK19:AN19"/>
    <mergeCell ref="AR19:AU19"/>
    <mergeCell ref="AY19:BB19"/>
    <mergeCell ref="BF19:BI19"/>
    <mergeCell ref="BM19:BP19"/>
    <mergeCell ref="BT17:BW17"/>
    <mergeCell ref="I18:L18"/>
    <mergeCell ref="P18:S18"/>
    <mergeCell ref="W18:Z18"/>
    <mergeCell ref="AD18:AG18"/>
    <mergeCell ref="AK18:AN18"/>
    <mergeCell ref="AR18:AU18"/>
    <mergeCell ref="AY18:BB18"/>
    <mergeCell ref="BF18:BI18"/>
    <mergeCell ref="BM18:BP18"/>
    <mergeCell ref="BT18:BW18"/>
    <mergeCell ref="I17:L17"/>
    <mergeCell ref="P17:S17"/>
    <mergeCell ref="W17:Z17"/>
    <mergeCell ref="AD17:AG17"/>
    <mergeCell ref="AK17:AN17"/>
    <mergeCell ref="AR17:AU17"/>
    <mergeCell ref="AY17:BB17"/>
    <mergeCell ref="BF17:BI17"/>
    <mergeCell ref="BM17:BP17"/>
    <mergeCell ref="BT15:BX15"/>
    <mergeCell ref="I16:M16"/>
    <mergeCell ref="P16:T16"/>
    <mergeCell ref="W16:AA16"/>
    <mergeCell ref="AD16:AH16"/>
    <mergeCell ref="AK16:AO16"/>
    <mergeCell ref="AR16:AV16"/>
    <mergeCell ref="AY16:BC16"/>
    <mergeCell ref="BF16:BJ16"/>
    <mergeCell ref="BM16:BQ16"/>
    <mergeCell ref="BT16:BX16"/>
    <mergeCell ref="I15:M15"/>
    <mergeCell ref="P15:T15"/>
    <mergeCell ref="W15:AA15"/>
    <mergeCell ref="AD15:AH15"/>
    <mergeCell ref="AK15:AO15"/>
    <mergeCell ref="AR15:AV15"/>
    <mergeCell ref="AY15:BC15"/>
    <mergeCell ref="BF15:BJ15"/>
    <mergeCell ref="BF5:BF6"/>
    <mergeCell ref="BG5:BJ5"/>
    <mergeCell ref="AD5:AD6"/>
    <mergeCell ref="AE5:AH5"/>
    <mergeCell ref="AK5:AK6"/>
    <mergeCell ref="AL5:AO5"/>
    <mergeCell ref="AR5:AR6"/>
    <mergeCell ref="AS5:AV5"/>
    <mergeCell ref="BM15:BQ15"/>
    <mergeCell ref="BN4:BP4"/>
    <mergeCell ref="BU4:BW4"/>
    <mergeCell ref="B5:B6"/>
    <mergeCell ref="C5:F5"/>
    <mergeCell ref="I5:I6"/>
    <mergeCell ref="J5:M5"/>
    <mergeCell ref="P5:P6"/>
    <mergeCell ref="Q5:T5"/>
    <mergeCell ref="W5:W6"/>
    <mergeCell ref="X5:AA5"/>
    <mergeCell ref="BT5:BT6"/>
    <mergeCell ref="BU5:BX5"/>
    <mergeCell ref="BM5:BM6"/>
    <mergeCell ref="BN5:BQ5"/>
    <mergeCell ref="J4:L4"/>
    <mergeCell ref="Q4:S4"/>
    <mergeCell ref="X4:Z4"/>
    <mergeCell ref="AE4:AG4"/>
    <mergeCell ref="AL4:AN4"/>
    <mergeCell ref="AS4:AU4"/>
    <mergeCell ref="AZ4:BB4"/>
    <mergeCell ref="BG4:BI4"/>
    <mergeCell ref="AY5:AY6"/>
    <mergeCell ref="AZ5:BC5"/>
    <mergeCell ref="BV2:BX2"/>
    <mergeCell ref="I3:J3"/>
    <mergeCell ref="L3:M3"/>
    <mergeCell ref="P3:Q3"/>
    <mergeCell ref="S3:T3"/>
    <mergeCell ref="W3:X3"/>
    <mergeCell ref="Z3:AA3"/>
    <mergeCell ref="AR2:AS2"/>
    <mergeCell ref="AT2:AV2"/>
    <mergeCell ref="AY2:AZ2"/>
    <mergeCell ref="BA2:BC2"/>
    <mergeCell ref="BF2:BG2"/>
    <mergeCell ref="BH2:BJ2"/>
    <mergeCell ref="W2:X2"/>
    <mergeCell ref="Y2:AA2"/>
    <mergeCell ref="AD2:AE2"/>
    <mergeCell ref="AF2:AH2"/>
    <mergeCell ref="AK2:AL2"/>
    <mergeCell ref="AM2:AO2"/>
    <mergeCell ref="BT3:BU3"/>
    <mergeCell ref="BW3:BX3"/>
    <mergeCell ref="BM3:BN3"/>
    <mergeCell ref="BP3:BQ3"/>
    <mergeCell ref="AY3:AZ3"/>
    <mergeCell ref="B2:C3"/>
    <mergeCell ref="I2:J2"/>
    <mergeCell ref="K2:M2"/>
    <mergeCell ref="P2:Q2"/>
    <mergeCell ref="R2:T2"/>
    <mergeCell ref="BM2:BN2"/>
    <mergeCell ref="BO2:BQ2"/>
    <mergeCell ref="BT2:BU2"/>
    <mergeCell ref="BB3:BC3"/>
    <mergeCell ref="BF3:BG3"/>
    <mergeCell ref="BI3:BJ3"/>
    <mergeCell ref="AD3:AE3"/>
    <mergeCell ref="AG3:AH3"/>
    <mergeCell ref="AK3:AL3"/>
    <mergeCell ref="AN3:AO3"/>
    <mergeCell ref="AR3:AS3"/>
    <mergeCell ref="AU3:AV3"/>
    <mergeCell ref="D2:D3"/>
    <mergeCell ref="E2:E3"/>
    <mergeCell ref="F2:F3"/>
  </mergeCell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C0318-7858-481F-9D5C-5E5D8EDDAB23}">
  <dimension ref="B1:BY29"/>
  <sheetViews>
    <sheetView showGridLines="0" zoomScaleNormal="100" workbookViewId="0">
      <pane xSplit="7" topLeftCell="H1" activePane="topRight" state="frozen"/>
      <selection pane="topRight" activeCell="H1" sqref="H1"/>
    </sheetView>
  </sheetViews>
  <sheetFormatPr baseColWidth="10" defaultColWidth="9.140625" defaultRowHeight="15" x14ac:dyDescent="0.25"/>
  <cols>
    <col min="1" max="1" width="3.7109375" style="24" customWidth="1"/>
    <col min="2" max="2" width="19.85546875" style="24" customWidth="1"/>
    <col min="3" max="6" width="12.28515625" style="24" customWidth="1"/>
    <col min="7" max="8" width="2.28515625" style="24" customWidth="1"/>
    <col min="9" max="9" width="19.85546875" style="24" bestFit="1" customWidth="1"/>
    <col min="10" max="13" width="11.140625" style="24" customWidth="1"/>
    <col min="14" max="15" width="2.28515625" style="24" customWidth="1"/>
    <col min="16" max="16" width="19.85546875" style="24" bestFit="1" customWidth="1"/>
    <col min="17" max="20" width="11.140625" style="24" customWidth="1"/>
    <col min="21" max="22" width="2.28515625" style="24" customWidth="1"/>
    <col min="23" max="23" width="19.85546875" style="24" bestFit="1" customWidth="1"/>
    <col min="24" max="27" width="11.140625" style="24" customWidth="1"/>
    <col min="28" max="29" width="2.28515625" style="24" customWidth="1"/>
    <col min="30" max="30" width="19.85546875" style="24" bestFit="1" customWidth="1"/>
    <col min="31" max="34" width="11.140625" style="24" customWidth="1"/>
    <col min="35" max="36" width="2.28515625" style="24" customWidth="1"/>
    <col min="37" max="37" width="19.85546875" style="24" bestFit="1" customWidth="1"/>
    <col min="38" max="41" width="11.140625" style="24" customWidth="1"/>
    <col min="42" max="43" width="2.28515625" style="24" customWidth="1"/>
    <col min="44" max="44" width="19.85546875" style="24" bestFit="1" customWidth="1"/>
    <col min="45" max="48" width="11.140625" style="24" customWidth="1"/>
    <col min="49" max="50" width="2.28515625" style="24" customWidth="1"/>
    <col min="51" max="51" width="19.85546875" style="24" bestFit="1" customWidth="1"/>
    <col min="52" max="55" width="11.140625" style="24" customWidth="1"/>
    <col min="56" max="57" width="2.28515625" style="24" customWidth="1"/>
    <col min="58" max="58" width="19.85546875" style="24" bestFit="1" customWidth="1"/>
    <col min="59" max="62" width="11.140625" style="24" customWidth="1"/>
    <col min="63" max="64" width="2.28515625" style="24" customWidth="1"/>
    <col min="65" max="65" width="19.85546875" style="24" bestFit="1" customWidth="1"/>
    <col min="66" max="69" width="11.140625" style="24" customWidth="1"/>
    <col min="70" max="71" width="2.28515625" style="24" customWidth="1"/>
    <col min="72" max="72" width="19.85546875" style="24" bestFit="1" customWidth="1"/>
    <col min="73" max="76" width="11.140625" style="24" customWidth="1"/>
    <col min="77" max="77" width="2.28515625" style="24" customWidth="1"/>
    <col min="78" max="16384" width="9.140625" style="24"/>
  </cols>
  <sheetData>
    <row r="1" spans="2:77" ht="5.25" customHeight="1" thickBot="1" x14ac:dyDescent="0.3"/>
    <row r="2" spans="2:77" ht="23.1" customHeight="1" x14ac:dyDescent="0.3">
      <c r="B2" s="181" t="s">
        <v>137</v>
      </c>
      <c r="C2" s="179"/>
      <c r="D2" s="188" t="s">
        <v>276</v>
      </c>
      <c r="E2" s="184">
        <v>267</v>
      </c>
      <c r="F2" s="186" t="s">
        <v>277</v>
      </c>
      <c r="G2" s="25"/>
      <c r="H2" s="25"/>
      <c r="I2" s="179" t="s">
        <v>147</v>
      </c>
      <c r="J2" s="180"/>
      <c r="K2" s="173" t="s">
        <v>75</v>
      </c>
      <c r="L2" s="173"/>
      <c r="M2" s="174"/>
      <c r="N2" s="25"/>
      <c r="O2" s="25"/>
      <c r="P2" s="179" t="s">
        <v>106</v>
      </c>
      <c r="Q2" s="180"/>
      <c r="R2" s="173" t="s">
        <v>75</v>
      </c>
      <c r="S2" s="173"/>
      <c r="T2" s="174"/>
      <c r="U2" s="25"/>
      <c r="V2" s="25"/>
      <c r="W2" s="179" t="s">
        <v>107</v>
      </c>
      <c r="X2" s="180"/>
      <c r="Y2" s="173" t="s">
        <v>75</v>
      </c>
      <c r="Z2" s="173"/>
      <c r="AA2" s="174"/>
      <c r="AB2" s="25"/>
      <c r="AC2" s="25"/>
      <c r="AD2" s="179" t="s">
        <v>108</v>
      </c>
      <c r="AE2" s="180"/>
      <c r="AF2" s="173" t="s">
        <v>75</v>
      </c>
      <c r="AG2" s="173"/>
      <c r="AH2" s="174"/>
      <c r="AI2" s="25"/>
      <c r="AJ2" s="25"/>
      <c r="AK2" s="179" t="s">
        <v>109</v>
      </c>
      <c r="AL2" s="180"/>
      <c r="AM2" s="173" t="s">
        <v>75</v>
      </c>
      <c r="AN2" s="173"/>
      <c r="AO2" s="174"/>
      <c r="AP2" s="25"/>
      <c r="AQ2" s="25"/>
      <c r="AR2" s="179" t="s">
        <v>110</v>
      </c>
      <c r="AS2" s="180"/>
      <c r="AT2" s="173" t="s">
        <v>75</v>
      </c>
      <c r="AU2" s="173"/>
      <c r="AV2" s="174"/>
      <c r="AW2" s="25"/>
      <c r="AX2" s="25"/>
      <c r="AY2" s="179" t="s">
        <v>116</v>
      </c>
      <c r="AZ2" s="180"/>
      <c r="BA2" s="173" t="s">
        <v>75</v>
      </c>
      <c r="BB2" s="173"/>
      <c r="BC2" s="174"/>
      <c r="BD2" s="25"/>
      <c r="BE2" s="25"/>
      <c r="BF2" s="179" t="s">
        <v>112</v>
      </c>
      <c r="BG2" s="180"/>
      <c r="BH2" s="173" t="s">
        <v>75</v>
      </c>
      <c r="BI2" s="173"/>
      <c r="BJ2" s="174"/>
      <c r="BK2" s="25"/>
      <c r="BL2" s="25"/>
      <c r="BM2" s="179" t="s">
        <v>115</v>
      </c>
      <c r="BN2" s="180"/>
      <c r="BO2" s="173" t="s">
        <v>75</v>
      </c>
      <c r="BP2" s="173"/>
      <c r="BQ2" s="174"/>
      <c r="BR2" s="25"/>
      <c r="BS2" s="25"/>
      <c r="BT2" s="179" t="s">
        <v>114</v>
      </c>
      <c r="BU2" s="180"/>
      <c r="BV2" s="173" t="s">
        <v>75</v>
      </c>
      <c r="BW2" s="173"/>
      <c r="BX2" s="174"/>
      <c r="BY2" s="25"/>
    </row>
    <row r="3" spans="2:77" ht="23.1" customHeight="1" thickBot="1" x14ac:dyDescent="0.35">
      <c r="B3" s="182"/>
      <c r="C3" s="183"/>
      <c r="D3" s="189"/>
      <c r="E3" s="185"/>
      <c r="F3" s="187"/>
      <c r="G3" s="25"/>
      <c r="H3" s="25"/>
      <c r="I3" s="175" t="s">
        <v>46</v>
      </c>
      <c r="J3" s="176"/>
      <c r="K3" s="23" t="str">
        <f>IF(ISNA(HLOOKUP(J27,Données!$C4:$O5,2,FALSE)),"... mois",HLOOKUP(J27,Données!$C4:$O5,2,FALSE))</f>
        <v>... mois</v>
      </c>
      <c r="L3" s="177" t="str">
        <f>IF(J11&lt;&gt;"",$C11,IF(K11&lt;&gt;"",$D11,IF(L11&lt;&gt;"",$E11,IF(M11&lt;&gt;"",$F11,"..."))))</f>
        <v>...</v>
      </c>
      <c r="M3" s="178"/>
      <c r="N3" s="25"/>
      <c r="O3" s="25"/>
      <c r="P3" s="175" t="s">
        <v>46</v>
      </c>
      <c r="Q3" s="176"/>
      <c r="R3" s="23" t="str">
        <f>IF(ISNA(HLOOKUP(Q27,Données!$C4:$O5,2,FALSE)),"... mois",HLOOKUP(Q27,Données!$C4:$O5,2,FALSE))</f>
        <v>... mois</v>
      </c>
      <c r="S3" s="177" t="str">
        <f>IF(Q11&lt;&gt;"",$C11,IF(R11&lt;&gt;"",$D11,IF(S11&lt;&gt;"",$E11,IF(T11&lt;&gt;"",$F11,"..."))))</f>
        <v>...</v>
      </c>
      <c r="T3" s="178"/>
      <c r="U3" s="25"/>
      <c r="V3" s="25"/>
      <c r="W3" s="175" t="s">
        <v>46</v>
      </c>
      <c r="X3" s="176"/>
      <c r="Y3" s="23" t="str">
        <f>IF(ISNA(HLOOKUP(X27,Données!$C4:$O5,2,FALSE)),"... mois",HLOOKUP(X27,Données!$C4:$O5,2,FALSE))</f>
        <v>... mois</v>
      </c>
      <c r="Z3" s="177" t="str">
        <f>IF(X11&lt;&gt;"",$C11,IF(Y11&lt;&gt;"",$D11,IF(Z11&lt;&gt;"",$E11,IF(AA11&lt;&gt;"",$F11,"..."))))</f>
        <v>...</v>
      </c>
      <c r="AA3" s="178"/>
      <c r="AB3" s="25"/>
      <c r="AC3" s="25"/>
      <c r="AD3" s="175" t="s">
        <v>46</v>
      </c>
      <c r="AE3" s="176"/>
      <c r="AF3" s="23" t="str">
        <f>IF(ISNA(HLOOKUP(AE27,Données!$C4:$O5,2,FALSE)),"... mois",HLOOKUP(AE27,Données!$C4:$O5,2,FALSE))</f>
        <v>... mois</v>
      </c>
      <c r="AG3" s="177" t="str">
        <f>IF(AE11&lt;&gt;"",$C11,IF(AF11&lt;&gt;"",$D11,IF(AG11&lt;&gt;"",$E11,IF(AH11&lt;&gt;"",$F11,"..."))))</f>
        <v>...</v>
      </c>
      <c r="AH3" s="178"/>
      <c r="AI3" s="25"/>
      <c r="AJ3" s="25"/>
      <c r="AK3" s="175" t="s">
        <v>46</v>
      </c>
      <c r="AL3" s="176"/>
      <c r="AM3" s="23" t="str">
        <f>IF(ISNA(HLOOKUP(AL27,Données!$C4:$O5,2,FALSE)),"... mois",HLOOKUP(AL27,Données!$C4:$O5,2,FALSE))</f>
        <v>... mois</v>
      </c>
      <c r="AN3" s="177" t="str">
        <f>IF(AL11&lt;&gt;"",$C11,IF(AM11&lt;&gt;"",$D11,IF(AN11&lt;&gt;"",$E11,IF(AO11&lt;&gt;"",$F11,"..."))))</f>
        <v>...</v>
      </c>
      <c r="AO3" s="178"/>
      <c r="AP3" s="25"/>
      <c r="AQ3" s="25"/>
      <c r="AR3" s="175" t="s">
        <v>46</v>
      </c>
      <c r="AS3" s="176"/>
      <c r="AT3" s="23" t="str">
        <f>IF(ISNA(HLOOKUP(AS27,Données!$C4:$O5,2,FALSE)),"... mois",HLOOKUP(AS27,Données!$C4:$O5,2,FALSE))</f>
        <v>... mois</v>
      </c>
      <c r="AU3" s="177" t="str">
        <f>IF(AS11&lt;&gt;"",$C11,IF(AT11&lt;&gt;"",$D11,IF(AU11&lt;&gt;"",$E11,IF(AV11&lt;&gt;"",$F11,"..."))))</f>
        <v>...</v>
      </c>
      <c r="AV3" s="178"/>
      <c r="AW3" s="25"/>
      <c r="AX3" s="25"/>
      <c r="AY3" s="175" t="s">
        <v>46</v>
      </c>
      <c r="AZ3" s="176"/>
      <c r="BA3" s="23" t="str">
        <f>IF(ISNA(HLOOKUP(AZ27,Données!$C4:$O5,2,FALSE)),"... mois",HLOOKUP(AZ27,Données!$C4:$O5,2,FALSE))</f>
        <v>... mois</v>
      </c>
      <c r="BB3" s="177" t="str">
        <f>IF(AZ11&lt;&gt;"",$C11,IF(BA11&lt;&gt;"",$D11,IF(BB11&lt;&gt;"",$E11,IF(BC11&lt;&gt;"",$F11,"..."))))</f>
        <v>...</v>
      </c>
      <c r="BC3" s="178"/>
      <c r="BD3" s="25"/>
      <c r="BE3" s="25"/>
      <c r="BF3" s="175" t="s">
        <v>46</v>
      </c>
      <c r="BG3" s="176"/>
      <c r="BH3" s="23" t="str">
        <f>IF(ISNA(HLOOKUP(BG27,Données!$C4:$O5,2,FALSE)),"... mois",HLOOKUP(BG27,Données!$C4:$O5,2,FALSE))</f>
        <v>... mois</v>
      </c>
      <c r="BI3" s="177" t="str">
        <f>IF(BG11&lt;&gt;"",$C11,IF(BH11&lt;&gt;"",$D11,IF(BI11&lt;&gt;"",$E11,IF(BJ11&lt;&gt;"",$F11,"..."))))</f>
        <v>...</v>
      </c>
      <c r="BJ3" s="178"/>
      <c r="BK3" s="25"/>
      <c r="BL3" s="25"/>
      <c r="BM3" s="175" t="s">
        <v>46</v>
      </c>
      <c r="BN3" s="176"/>
      <c r="BO3" s="23" t="str">
        <f>IF(ISNA(HLOOKUP(BN27,Données!$C4:$O5,2,FALSE)),"... mois",HLOOKUP(BN27,Données!$C4:$O5,2,FALSE))</f>
        <v>... mois</v>
      </c>
      <c r="BP3" s="177" t="str">
        <f>IF(BN11&lt;&gt;"",$C11,IF(BO11&lt;&gt;"",$D11,IF(BP11&lt;&gt;"",$E11,IF(BQ11&lt;&gt;"",$F11,"..."))))</f>
        <v>...</v>
      </c>
      <c r="BQ3" s="178"/>
      <c r="BR3" s="25"/>
      <c r="BS3" s="25"/>
      <c r="BT3" s="175" t="s">
        <v>46</v>
      </c>
      <c r="BU3" s="176"/>
      <c r="BV3" s="23" t="str">
        <f>IF(ISNA(HLOOKUP(BU27,Données!$C4:$O5,2,FALSE)),"... mois",HLOOKUP(BU27,Données!$C4:$O5,2,FALSE))</f>
        <v>... mois</v>
      </c>
      <c r="BW3" s="177" t="str">
        <f>IF(BU11&lt;&gt;"",$C11,IF(BV11&lt;&gt;"",$D11,IF(BW11&lt;&gt;"",$E11,IF(BX11&lt;&gt;"",$F11,"..."))))</f>
        <v>...</v>
      </c>
      <c r="BX3" s="178"/>
      <c r="BY3" s="25"/>
    </row>
    <row r="4" spans="2:77" ht="11.45" customHeight="1" x14ac:dyDescent="0.25">
      <c r="I4" s="26"/>
      <c r="J4" s="172"/>
      <c r="K4" s="172"/>
      <c r="L4" s="172"/>
      <c r="M4" s="27"/>
      <c r="P4" s="26"/>
      <c r="Q4" s="172"/>
      <c r="R4" s="172"/>
      <c r="S4" s="172"/>
      <c r="T4" s="27"/>
      <c r="W4" s="26"/>
      <c r="X4" s="172"/>
      <c r="Y4" s="172"/>
      <c r="Z4" s="172"/>
      <c r="AA4" s="27"/>
      <c r="AD4" s="26"/>
      <c r="AE4" s="172"/>
      <c r="AF4" s="172"/>
      <c r="AG4" s="172"/>
      <c r="AH4" s="27"/>
      <c r="AK4" s="26"/>
      <c r="AL4" s="172"/>
      <c r="AM4" s="172"/>
      <c r="AN4" s="172"/>
      <c r="AO4" s="27"/>
      <c r="AR4" s="26"/>
      <c r="AS4" s="172"/>
      <c r="AT4" s="172"/>
      <c r="AU4" s="172"/>
      <c r="AV4" s="27"/>
      <c r="AY4" s="26"/>
      <c r="AZ4" s="172"/>
      <c r="BA4" s="172"/>
      <c r="BB4" s="172"/>
      <c r="BC4" s="27"/>
      <c r="BF4" s="26"/>
      <c r="BG4" s="172"/>
      <c r="BH4" s="172"/>
      <c r="BI4" s="172"/>
      <c r="BJ4" s="27"/>
      <c r="BM4" s="26"/>
      <c r="BN4" s="172"/>
      <c r="BO4" s="172"/>
      <c r="BP4" s="172"/>
      <c r="BQ4" s="27"/>
      <c r="BT4" s="26"/>
      <c r="BU4" s="172"/>
      <c r="BV4" s="172"/>
      <c r="BW4" s="172"/>
      <c r="BX4" s="27"/>
    </row>
    <row r="5" spans="2:77" ht="15" customHeight="1" x14ac:dyDescent="0.25">
      <c r="B5" s="166" t="s">
        <v>67</v>
      </c>
      <c r="C5" s="169" t="s">
        <v>0</v>
      </c>
      <c r="D5" s="170"/>
      <c r="E5" s="170"/>
      <c r="F5" s="171"/>
      <c r="I5" s="166" t="s">
        <v>67</v>
      </c>
      <c r="J5" s="169" t="s">
        <v>0</v>
      </c>
      <c r="K5" s="170"/>
      <c r="L5" s="170"/>
      <c r="M5" s="171"/>
      <c r="P5" s="166" t="s">
        <v>67</v>
      </c>
      <c r="Q5" s="169" t="s">
        <v>0</v>
      </c>
      <c r="R5" s="170"/>
      <c r="S5" s="170"/>
      <c r="T5" s="171"/>
      <c r="W5" s="166" t="s">
        <v>67</v>
      </c>
      <c r="X5" s="169" t="s">
        <v>0</v>
      </c>
      <c r="Y5" s="170"/>
      <c r="Z5" s="170"/>
      <c r="AA5" s="171"/>
      <c r="AD5" s="166" t="s">
        <v>67</v>
      </c>
      <c r="AE5" s="169" t="s">
        <v>0</v>
      </c>
      <c r="AF5" s="170"/>
      <c r="AG5" s="170"/>
      <c r="AH5" s="171"/>
      <c r="AK5" s="166" t="s">
        <v>67</v>
      </c>
      <c r="AL5" s="169" t="s">
        <v>0</v>
      </c>
      <c r="AM5" s="170"/>
      <c r="AN5" s="170"/>
      <c r="AO5" s="171"/>
      <c r="AR5" s="166" t="s">
        <v>67</v>
      </c>
      <c r="AS5" s="169" t="s">
        <v>0</v>
      </c>
      <c r="AT5" s="170"/>
      <c r="AU5" s="170"/>
      <c r="AV5" s="171"/>
      <c r="AY5" s="166" t="s">
        <v>67</v>
      </c>
      <c r="AZ5" s="169" t="s">
        <v>0</v>
      </c>
      <c r="BA5" s="170"/>
      <c r="BB5" s="170"/>
      <c r="BC5" s="171"/>
      <c r="BF5" s="166" t="s">
        <v>67</v>
      </c>
      <c r="BG5" s="169" t="s">
        <v>0</v>
      </c>
      <c r="BH5" s="170"/>
      <c r="BI5" s="170"/>
      <c r="BJ5" s="171"/>
      <c r="BM5" s="166" t="s">
        <v>67</v>
      </c>
      <c r="BN5" s="169" t="s">
        <v>0</v>
      </c>
      <c r="BO5" s="170"/>
      <c r="BP5" s="170"/>
      <c r="BQ5" s="171"/>
      <c r="BT5" s="166" t="s">
        <v>67</v>
      </c>
      <c r="BU5" s="169" t="s">
        <v>0</v>
      </c>
      <c r="BV5" s="170"/>
      <c r="BW5" s="170"/>
      <c r="BX5" s="171"/>
    </row>
    <row r="6" spans="2:77" ht="15" customHeight="1" x14ac:dyDescent="0.25">
      <c r="B6" s="166"/>
      <c r="C6" s="28">
        <v>0</v>
      </c>
      <c r="D6" s="29">
        <v>1</v>
      </c>
      <c r="E6" s="29">
        <v>2</v>
      </c>
      <c r="F6" s="30">
        <v>3</v>
      </c>
      <c r="I6" s="166"/>
      <c r="J6" s="28">
        <v>0</v>
      </c>
      <c r="K6" s="29">
        <v>1</v>
      </c>
      <c r="L6" s="29">
        <v>2</v>
      </c>
      <c r="M6" s="30">
        <v>3</v>
      </c>
      <c r="P6" s="166"/>
      <c r="Q6" s="28">
        <v>0</v>
      </c>
      <c r="R6" s="29">
        <v>1</v>
      </c>
      <c r="S6" s="29">
        <v>2</v>
      </c>
      <c r="T6" s="30">
        <v>3</v>
      </c>
      <c r="W6" s="166"/>
      <c r="X6" s="28">
        <v>0</v>
      </c>
      <c r="Y6" s="29">
        <v>1</v>
      </c>
      <c r="Z6" s="29">
        <v>2</v>
      </c>
      <c r="AA6" s="30">
        <v>3</v>
      </c>
      <c r="AD6" s="166"/>
      <c r="AE6" s="28">
        <v>0</v>
      </c>
      <c r="AF6" s="29">
        <v>1</v>
      </c>
      <c r="AG6" s="29">
        <v>2</v>
      </c>
      <c r="AH6" s="30">
        <v>3</v>
      </c>
      <c r="AK6" s="166"/>
      <c r="AL6" s="28">
        <v>0</v>
      </c>
      <c r="AM6" s="29">
        <v>1</v>
      </c>
      <c r="AN6" s="29">
        <v>2</v>
      </c>
      <c r="AO6" s="30">
        <v>3</v>
      </c>
      <c r="AR6" s="166"/>
      <c r="AS6" s="28">
        <v>0</v>
      </c>
      <c r="AT6" s="29">
        <v>1</v>
      </c>
      <c r="AU6" s="29">
        <v>2</v>
      </c>
      <c r="AV6" s="30">
        <v>3</v>
      </c>
      <c r="AY6" s="166"/>
      <c r="AZ6" s="28">
        <v>0</v>
      </c>
      <c r="BA6" s="29">
        <v>1</v>
      </c>
      <c r="BB6" s="29">
        <v>2</v>
      </c>
      <c r="BC6" s="30">
        <v>3</v>
      </c>
      <c r="BF6" s="166"/>
      <c r="BG6" s="28">
        <v>0</v>
      </c>
      <c r="BH6" s="29">
        <v>1</v>
      </c>
      <c r="BI6" s="29">
        <v>2</v>
      </c>
      <c r="BJ6" s="30">
        <v>3</v>
      </c>
      <c r="BM6" s="166"/>
      <c r="BN6" s="28">
        <v>0</v>
      </c>
      <c r="BO6" s="29">
        <v>1</v>
      </c>
      <c r="BP6" s="29">
        <v>2</v>
      </c>
      <c r="BQ6" s="30">
        <v>3</v>
      </c>
      <c r="BT6" s="166"/>
      <c r="BU6" s="28">
        <v>0</v>
      </c>
      <c r="BV6" s="29">
        <v>1</v>
      </c>
      <c r="BW6" s="29">
        <v>2</v>
      </c>
      <c r="BX6" s="30">
        <v>3</v>
      </c>
    </row>
    <row r="7" spans="2:77" ht="35.1" customHeight="1" x14ac:dyDescent="0.25">
      <c r="B7" s="31" t="s">
        <v>52</v>
      </c>
      <c r="C7" s="32" t="s">
        <v>1</v>
      </c>
      <c r="D7" s="32" t="s">
        <v>60</v>
      </c>
      <c r="E7" s="32" t="s">
        <v>61</v>
      </c>
      <c r="F7" s="32" t="s">
        <v>2</v>
      </c>
      <c r="I7" s="31" t="s">
        <v>52</v>
      </c>
      <c r="J7" s="40"/>
      <c r="K7" s="40"/>
      <c r="L7" s="40"/>
      <c r="M7" s="40"/>
      <c r="P7" s="31" t="s">
        <v>52</v>
      </c>
      <c r="Q7" s="40"/>
      <c r="R7" s="40"/>
      <c r="S7" s="40"/>
      <c r="T7" s="40"/>
      <c r="W7" s="31" t="s">
        <v>52</v>
      </c>
      <c r="X7" s="40"/>
      <c r="Y7" s="40"/>
      <c r="Z7" s="40"/>
      <c r="AA7" s="40"/>
      <c r="AD7" s="31" t="s">
        <v>52</v>
      </c>
      <c r="AE7" s="40"/>
      <c r="AF7" s="40"/>
      <c r="AG7" s="40"/>
      <c r="AH7" s="40"/>
      <c r="AK7" s="31" t="s">
        <v>52</v>
      </c>
      <c r="AL7" s="40"/>
      <c r="AM7" s="40"/>
      <c r="AN7" s="40"/>
      <c r="AO7" s="40"/>
      <c r="AR7" s="31" t="s">
        <v>52</v>
      </c>
      <c r="AS7" s="40"/>
      <c r="AT7" s="40"/>
      <c r="AU7" s="40"/>
      <c r="AV7" s="40"/>
      <c r="AY7" s="31" t="s">
        <v>52</v>
      </c>
      <c r="AZ7" s="40"/>
      <c r="BA7" s="40"/>
      <c r="BB7" s="40"/>
      <c r="BC7" s="40"/>
      <c r="BF7" s="31" t="s">
        <v>52</v>
      </c>
      <c r="BG7" s="40"/>
      <c r="BH7" s="40"/>
      <c r="BI7" s="40"/>
      <c r="BJ7" s="40"/>
      <c r="BM7" s="31" t="s">
        <v>52</v>
      </c>
      <c r="BN7" s="40"/>
      <c r="BO7" s="40"/>
      <c r="BP7" s="40"/>
      <c r="BQ7" s="40"/>
      <c r="BT7" s="31" t="s">
        <v>52</v>
      </c>
      <c r="BU7" s="40"/>
      <c r="BV7" s="40"/>
      <c r="BW7" s="40"/>
      <c r="BX7" s="40"/>
    </row>
    <row r="8" spans="2:77" ht="35.1" customHeight="1" x14ac:dyDescent="0.25">
      <c r="B8" s="31" t="s">
        <v>54</v>
      </c>
      <c r="C8" s="33" t="s">
        <v>3</v>
      </c>
      <c r="D8" s="34" t="s">
        <v>62</v>
      </c>
      <c r="E8" s="34" t="s">
        <v>63</v>
      </c>
      <c r="F8" s="34" t="s">
        <v>64</v>
      </c>
      <c r="I8" s="31" t="s">
        <v>54</v>
      </c>
      <c r="J8" s="40"/>
      <c r="K8" s="40"/>
      <c r="L8" s="40"/>
      <c r="M8" s="40"/>
      <c r="P8" s="31" t="s">
        <v>54</v>
      </c>
      <c r="Q8" s="40"/>
      <c r="R8" s="40"/>
      <c r="S8" s="40"/>
      <c r="T8" s="40"/>
      <c r="W8" s="31" t="s">
        <v>54</v>
      </c>
      <c r="X8" s="40"/>
      <c r="Y8" s="40"/>
      <c r="Z8" s="40"/>
      <c r="AA8" s="40"/>
      <c r="AD8" s="31" t="s">
        <v>54</v>
      </c>
      <c r="AE8" s="40"/>
      <c r="AF8" s="40"/>
      <c r="AG8" s="40"/>
      <c r="AH8" s="40"/>
      <c r="AK8" s="31" t="s">
        <v>54</v>
      </c>
      <c r="AL8" s="40"/>
      <c r="AM8" s="40"/>
      <c r="AN8" s="40"/>
      <c r="AO8" s="40"/>
      <c r="AR8" s="31" t="s">
        <v>54</v>
      </c>
      <c r="AS8" s="40"/>
      <c r="AT8" s="40"/>
      <c r="AU8" s="40"/>
      <c r="AV8" s="40"/>
      <c r="AY8" s="31" t="s">
        <v>54</v>
      </c>
      <c r="AZ8" s="40"/>
      <c r="BA8" s="40"/>
      <c r="BB8" s="40"/>
      <c r="BC8" s="40"/>
      <c r="BF8" s="31" t="s">
        <v>54</v>
      </c>
      <c r="BG8" s="40"/>
      <c r="BH8" s="40"/>
      <c r="BI8" s="40"/>
      <c r="BJ8" s="40"/>
      <c r="BM8" s="31" t="s">
        <v>54</v>
      </c>
      <c r="BN8" s="40"/>
      <c r="BO8" s="40"/>
      <c r="BP8" s="40"/>
      <c r="BQ8" s="40"/>
      <c r="BT8" s="31" t="s">
        <v>54</v>
      </c>
      <c r="BU8" s="40"/>
      <c r="BV8" s="40"/>
      <c r="BW8" s="40"/>
      <c r="BX8" s="40"/>
    </row>
    <row r="9" spans="2:77" ht="35.1" customHeight="1" x14ac:dyDescent="0.25">
      <c r="B9" s="35" t="s">
        <v>4</v>
      </c>
      <c r="C9" s="33" t="s">
        <v>65</v>
      </c>
      <c r="D9" s="33" t="s">
        <v>6</v>
      </c>
      <c r="E9" s="33" t="s">
        <v>7</v>
      </c>
      <c r="F9" s="33" t="s">
        <v>8</v>
      </c>
      <c r="I9" s="35" t="s">
        <v>4</v>
      </c>
      <c r="J9" s="40"/>
      <c r="K9" s="40"/>
      <c r="L9" s="40"/>
      <c r="M9" s="40"/>
      <c r="P9" s="35" t="s">
        <v>4</v>
      </c>
      <c r="Q9" s="40"/>
      <c r="R9" s="40"/>
      <c r="S9" s="40"/>
      <c r="T9" s="40"/>
      <c r="W9" s="35" t="s">
        <v>4</v>
      </c>
      <c r="X9" s="40"/>
      <c r="Y9" s="40"/>
      <c r="Z9" s="40"/>
      <c r="AA9" s="40"/>
      <c r="AD9" s="35" t="s">
        <v>4</v>
      </c>
      <c r="AE9" s="40"/>
      <c r="AF9" s="40"/>
      <c r="AG9" s="40"/>
      <c r="AH9" s="40"/>
      <c r="AK9" s="35" t="s">
        <v>4</v>
      </c>
      <c r="AL9" s="40"/>
      <c r="AM9" s="40"/>
      <c r="AN9" s="40"/>
      <c r="AO9" s="40"/>
      <c r="AR9" s="35" t="s">
        <v>4</v>
      </c>
      <c r="AS9" s="40"/>
      <c r="AT9" s="40"/>
      <c r="AU9" s="40"/>
      <c r="AV9" s="40"/>
      <c r="AY9" s="35" t="s">
        <v>4</v>
      </c>
      <c r="AZ9" s="40"/>
      <c r="BA9" s="40"/>
      <c r="BB9" s="40"/>
      <c r="BC9" s="40"/>
      <c r="BF9" s="35" t="s">
        <v>4</v>
      </c>
      <c r="BG9" s="40"/>
      <c r="BH9" s="40"/>
      <c r="BI9" s="40"/>
      <c r="BJ9" s="40"/>
      <c r="BM9" s="35" t="s">
        <v>4</v>
      </c>
      <c r="BN9" s="40"/>
      <c r="BO9" s="40"/>
      <c r="BP9" s="40"/>
      <c r="BQ9" s="40"/>
      <c r="BT9" s="35" t="s">
        <v>4</v>
      </c>
      <c r="BU9" s="40"/>
      <c r="BV9" s="40"/>
      <c r="BW9" s="40"/>
      <c r="BX9" s="40"/>
    </row>
    <row r="10" spans="2:77" ht="35.1" customHeight="1" x14ac:dyDescent="0.25">
      <c r="B10" s="31" t="s">
        <v>9</v>
      </c>
      <c r="C10" s="33" t="s">
        <v>5</v>
      </c>
      <c r="D10" s="32" t="s">
        <v>71</v>
      </c>
      <c r="E10" s="32" t="s">
        <v>72</v>
      </c>
      <c r="F10" s="32" t="s">
        <v>73</v>
      </c>
      <c r="I10" s="31" t="s">
        <v>9</v>
      </c>
      <c r="J10" s="40"/>
      <c r="K10" s="40"/>
      <c r="L10" s="40"/>
      <c r="M10" s="40"/>
      <c r="P10" s="31" t="s">
        <v>9</v>
      </c>
      <c r="Q10" s="40"/>
      <c r="R10" s="40"/>
      <c r="S10" s="40"/>
      <c r="T10" s="40"/>
      <c r="W10" s="31" t="s">
        <v>9</v>
      </c>
      <c r="X10" s="40"/>
      <c r="Y10" s="40"/>
      <c r="Z10" s="40"/>
      <c r="AA10" s="40"/>
      <c r="AD10" s="31" t="s">
        <v>9</v>
      </c>
      <c r="AE10" s="40"/>
      <c r="AF10" s="40"/>
      <c r="AG10" s="40"/>
      <c r="AH10" s="40"/>
      <c r="AK10" s="31" t="s">
        <v>9</v>
      </c>
      <c r="AL10" s="40"/>
      <c r="AM10" s="40"/>
      <c r="AN10" s="40"/>
      <c r="AO10" s="40"/>
      <c r="AR10" s="31" t="s">
        <v>9</v>
      </c>
      <c r="AS10" s="40"/>
      <c r="AT10" s="40"/>
      <c r="AU10" s="40"/>
      <c r="AV10" s="40"/>
      <c r="AY10" s="31" t="s">
        <v>9</v>
      </c>
      <c r="AZ10" s="40"/>
      <c r="BA10" s="40"/>
      <c r="BB10" s="40"/>
      <c r="BC10" s="40"/>
      <c r="BF10" s="31" t="s">
        <v>9</v>
      </c>
      <c r="BG10" s="40"/>
      <c r="BH10" s="40"/>
      <c r="BI10" s="40"/>
      <c r="BJ10" s="40"/>
      <c r="BM10" s="31" t="s">
        <v>9</v>
      </c>
      <c r="BN10" s="40"/>
      <c r="BO10" s="40"/>
      <c r="BP10" s="40"/>
      <c r="BQ10" s="40"/>
      <c r="BT10" s="31" t="s">
        <v>9</v>
      </c>
      <c r="BU10" s="40"/>
      <c r="BV10" s="40"/>
      <c r="BW10" s="40"/>
      <c r="BX10" s="40"/>
    </row>
    <row r="11" spans="2:77" ht="35.1" customHeight="1" x14ac:dyDescent="0.25">
      <c r="B11" s="31" t="s">
        <v>53</v>
      </c>
      <c r="C11" s="32" t="s">
        <v>66</v>
      </c>
      <c r="D11" s="32" t="s">
        <v>70</v>
      </c>
      <c r="E11" s="32" t="s">
        <v>69</v>
      </c>
      <c r="F11" s="32" t="s">
        <v>68</v>
      </c>
      <c r="I11" s="31" t="s">
        <v>53</v>
      </c>
      <c r="J11" s="40"/>
      <c r="K11" s="40"/>
      <c r="L11" s="40"/>
      <c r="M11" s="40"/>
      <c r="P11" s="31" t="s">
        <v>53</v>
      </c>
      <c r="Q11" s="40"/>
      <c r="R11" s="40"/>
      <c r="S11" s="40"/>
      <c r="T11" s="40"/>
      <c r="W11" s="31" t="s">
        <v>53</v>
      </c>
      <c r="X11" s="40"/>
      <c r="Y11" s="40"/>
      <c r="Z11" s="40"/>
      <c r="AA11" s="40"/>
      <c r="AD11" s="31" t="s">
        <v>53</v>
      </c>
      <c r="AE11" s="40"/>
      <c r="AF11" s="40"/>
      <c r="AG11" s="40"/>
      <c r="AH11" s="40"/>
      <c r="AK11" s="31" t="s">
        <v>53</v>
      </c>
      <c r="AL11" s="40"/>
      <c r="AM11" s="40"/>
      <c r="AN11" s="40"/>
      <c r="AO11" s="40"/>
      <c r="AR11" s="31" t="s">
        <v>53</v>
      </c>
      <c r="AS11" s="40"/>
      <c r="AT11" s="40"/>
      <c r="AU11" s="40"/>
      <c r="AV11" s="40"/>
      <c r="AY11" s="31" t="s">
        <v>53</v>
      </c>
      <c r="AZ11" s="40"/>
      <c r="BA11" s="40"/>
      <c r="BB11" s="40"/>
      <c r="BC11" s="40"/>
      <c r="BF11" s="31" t="s">
        <v>53</v>
      </c>
      <c r="BG11" s="40"/>
      <c r="BH11" s="40"/>
      <c r="BI11" s="40"/>
      <c r="BJ11" s="40"/>
      <c r="BM11" s="31" t="s">
        <v>53</v>
      </c>
      <c r="BN11" s="40"/>
      <c r="BO11" s="40"/>
      <c r="BP11" s="40"/>
      <c r="BQ11" s="40"/>
      <c r="BT11" s="31" t="s">
        <v>53</v>
      </c>
      <c r="BU11" s="40"/>
      <c r="BV11" s="40"/>
      <c r="BW11" s="40"/>
      <c r="BX11" s="40"/>
    </row>
    <row r="12" spans="2:77" ht="9.1999999999999993" customHeight="1" x14ac:dyDescent="0.25">
      <c r="K12" s="19">
        <f>COUNTIF(K7:K10,"x")</f>
        <v>0</v>
      </c>
      <c r="L12" s="19">
        <f>COUNTIF(L7:L10,"x")*2</f>
        <v>0</v>
      </c>
      <c r="M12" s="19">
        <f>COUNTIF(M7:M10,"x")*3</f>
        <v>0</v>
      </c>
      <c r="R12" s="19">
        <f>COUNTIF(R7:R10,"x")</f>
        <v>0</v>
      </c>
      <c r="S12" s="19">
        <f>COUNTIF(S7:S10,"x")*2</f>
        <v>0</v>
      </c>
      <c r="T12" s="19">
        <f>COUNTIF(T7:T10,"x")*3</f>
        <v>0</v>
      </c>
      <c r="Y12" s="19">
        <f>COUNTIF(Y7:Y10,"x")</f>
        <v>0</v>
      </c>
      <c r="Z12" s="19">
        <f>COUNTIF(Z7:Z10,"x")*2</f>
        <v>0</v>
      </c>
      <c r="AA12" s="19">
        <f>COUNTIF(AA7:AA10,"x")*3</f>
        <v>0</v>
      </c>
      <c r="AF12" s="19">
        <f>COUNTIF(AF7:AF10,"x")</f>
        <v>0</v>
      </c>
      <c r="AG12" s="19">
        <f>COUNTIF(AG7:AG10,"x")*2</f>
        <v>0</v>
      </c>
      <c r="AH12" s="19">
        <f>COUNTIF(AH7:AH10,"x")*3</f>
        <v>0</v>
      </c>
      <c r="AM12" s="19">
        <f>COUNTIF(AM7:AM10,"x")</f>
        <v>0</v>
      </c>
      <c r="AN12" s="19">
        <f>COUNTIF(AN7:AN10,"x")*2</f>
        <v>0</v>
      </c>
      <c r="AO12" s="19">
        <f>COUNTIF(AO7:AO10,"x")*3</f>
        <v>0</v>
      </c>
      <c r="AT12" s="19">
        <f>COUNTIF(AT7:AT10,"x")</f>
        <v>0</v>
      </c>
      <c r="AU12" s="19">
        <f>COUNTIF(AU7:AU10,"x")*2</f>
        <v>0</v>
      </c>
      <c r="AV12" s="19">
        <f>COUNTIF(AV7:AV10,"x")*3</f>
        <v>0</v>
      </c>
      <c r="BA12" s="19">
        <f>COUNTIF(BA7:BA10,"x")</f>
        <v>0</v>
      </c>
      <c r="BB12" s="19">
        <f>COUNTIF(BB7:BB10,"x")*2</f>
        <v>0</v>
      </c>
      <c r="BC12" s="19">
        <f>COUNTIF(BC7:BC10,"x")*3</f>
        <v>0</v>
      </c>
      <c r="BH12" s="22">
        <f>COUNTIF(BH7:BH10,"x")</f>
        <v>0</v>
      </c>
      <c r="BI12" s="22">
        <f>COUNTIF(BI7:BI10,"x")*2</f>
        <v>0</v>
      </c>
      <c r="BJ12" s="22">
        <f>COUNTIF(BJ7:BJ10,"x")*3</f>
        <v>0</v>
      </c>
      <c r="BO12" s="22">
        <f>COUNTIF(BO7:BO10,"x")</f>
        <v>0</v>
      </c>
      <c r="BP12" s="22">
        <f>COUNTIF(BP7:BP10,"x")*2</f>
        <v>0</v>
      </c>
      <c r="BQ12" s="22">
        <f>COUNTIF(BQ7:BQ10,"x")*3</f>
        <v>0</v>
      </c>
      <c r="BV12" s="22">
        <f>COUNTIF(BV7:BV10,"x")</f>
        <v>0</v>
      </c>
      <c r="BW12" s="22">
        <f>COUNTIF(BW7:BW10,"x")*2</f>
        <v>0</v>
      </c>
      <c r="BX12" s="22">
        <f>COUNTIF(BX7:BX10,"x")*3</f>
        <v>0</v>
      </c>
    </row>
    <row r="13" spans="2:77" ht="21" x14ac:dyDescent="0.25">
      <c r="I13" s="36" t="s">
        <v>44</v>
      </c>
      <c r="J13" s="37">
        <f>SUM(K12:M12)</f>
        <v>0</v>
      </c>
      <c r="K13" s="38" t="s">
        <v>11</v>
      </c>
      <c r="P13" s="36" t="s">
        <v>44</v>
      </c>
      <c r="Q13" s="37">
        <f>SUM(R12:T12)</f>
        <v>0</v>
      </c>
      <c r="R13" s="38" t="s">
        <v>11</v>
      </c>
      <c r="W13" s="36" t="s">
        <v>44</v>
      </c>
      <c r="X13" s="37">
        <f>SUM(Y12:AA12)</f>
        <v>0</v>
      </c>
      <c r="Y13" s="38" t="s">
        <v>11</v>
      </c>
      <c r="AD13" s="36" t="s">
        <v>44</v>
      </c>
      <c r="AE13" s="37">
        <f>SUM(AF12:AH12)</f>
        <v>0</v>
      </c>
      <c r="AF13" s="38" t="s">
        <v>11</v>
      </c>
      <c r="AK13" s="36" t="s">
        <v>44</v>
      </c>
      <c r="AL13" s="37">
        <f>SUM(AM12:AO12)</f>
        <v>0</v>
      </c>
      <c r="AM13" s="38" t="s">
        <v>11</v>
      </c>
      <c r="AR13" s="36" t="s">
        <v>44</v>
      </c>
      <c r="AS13" s="37">
        <f>SUM(AT12:AV12)</f>
        <v>0</v>
      </c>
      <c r="AT13" s="38" t="s">
        <v>11</v>
      </c>
      <c r="AY13" s="36" t="s">
        <v>44</v>
      </c>
      <c r="AZ13" s="37">
        <f>SUM(BA12:BC12)</f>
        <v>0</v>
      </c>
      <c r="BA13" s="38" t="s">
        <v>11</v>
      </c>
      <c r="BF13" s="36" t="s">
        <v>44</v>
      </c>
      <c r="BG13" s="37">
        <f>SUM(BH12:BJ12)</f>
        <v>0</v>
      </c>
      <c r="BH13" s="38" t="s">
        <v>11</v>
      </c>
      <c r="BM13" s="36" t="s">
        <v>44</v>
      </c>
      <c r="BN13" s="37">
        <f>SUM(BO12:BQ12)</f>
        <v>0</v>
      </c>
      <c r="BO13" s="38" t="s">
        <v>11</v>
      </c>
      <c r="BT13" s="36" t="s">
        <v>44</v>
      </c>
      <c r="BU13" s="37">
        <f>SUM(BV12:BX12)</f>
        <v>0</v>
      </c>
      <c r="BV13" s="38" t="s">
        <v>11</v>
      </c>
    </row>
    <row r="14" spans="2:77" ht="9.1999999999999993" customHeight="1" x14ac:dyDescent="0.25"/>
    <row r="15" spans="2:77" ht="15.6" customHeight="1" x14ac:dyDescent="0.25">
      <c r="I15" s="167" t="s">
        <v>34</v>
      </c>
      <c r="J15" s="167"/>
      <c r="K15" s="167"/>
      <c r="L15" s="167"/>
      <c r="M15" s="167"/>
      <c r="P15" s="167" t="s">
        <v>34</v>
      </c>
      <c r="Q15" s="167"/>
      <c r="R15" s="167"/>
      <c r="S15" s="167"/>
      <c r="T15" s="167"/>
      <c r="W15" s="167" t="s">
        <v>34</v>
      </c>
      <c r="X15" s="167"/>
      <c r="Y15" s="167"/>
      <c r="Z15" s="167"/>
      <c r="AA15" s="167"/>
      <c r="AD15" s="167" t="s">
        <v>34</v>
      </c>
      <c r="AE15" s="167"/>
      <c r="AF15" s="167"/>
      <c r="AG15" s="167"/>
      <c r="AH15" s="167"/>
      <c r="AK15" s="167" t="s">
        <v>34</v>
      </c>
      <c r="AL15" s="167"/>
      <c r="AM15" s="167"/>
      <c r="AN15" s="167"/>
      <c r="AO15" s="167"/>
      <c r="AR15" s="167" t="s">
        <v>34</v>
      </c>
      <c r="AS15" s="167"/>
      <c r="AT15" s="167"/>
      <c r="AU15" s="167"/>
      <c r="AV15" s="167"/>
      <c r="AY15" s="167" t="s">
        <v>34</v>
      </c>
      <c r="AZ15" s="167"/>
      <c r="BA15" s="167"/>
      <c r="BB15" s="167"/>
      <c r="BC15" s="167"/>
      <c r="BF15" s="167" t="s">
        <v>34</v>
      </c>
      <c r="BG15" s="167"/>
      <c r="BH15" s="167"/>
      <c r="BI15" s="167"/>
      <c r="BJ15" s="167"/>
      <c r="BM15" s="167" t="s">
        <v>34</v>
      </c>
      <c r="BN15" s="167"/>
      <c r="BO15" s="167"/>
      <c r="BP15" s="167"/>
      <c r="BQ15" s="167"/>
      <c r="BT15" s="167" t="s">
        <v>34</v>
      </c>
      <c r="BU15" s="167"/>
      <c r="BV15" s="167"/>
      <c r="BW15" s="167"/>
      <c r="BX15" s="167"/>
    </row>
    <row r="16" spans="2:77" ht="4.5" customHeight="1" x14ac:dyDescent="0.25">
      <c r="I16" s="168"/>
      <c r="J16" s="168"/>
      <c r="K16" s="168"/>
      <c r="L16" s="168"/>
      <c r="M16" s="168"/>
      <c r="P16" s="168"/>
      <c r="Q16" s="168"/>
      <c r="R16" s="168"/>
      <c r="S16" s="168"/>
      <c r="T16" s="168"/>
      <c r="W16" s="168"/>
      <c r="X16" s="168"/>
      <c r="Y16" s="168"/>
      <c r="Z16" s="168"/>
      <c r="AA16" s="168"/>
      <c r="AD16" s="168"/>
      <c r="AE16" s="168"/>
      <c r="AF16" s="168"/>
      <c r="AG16" s="168"/>
      <c r="AH16" s="168"/>
      <c r="AK16" s="168"/>
      <c r="AL16" s="168"/>
      <c r="AM16" s="168"/>
      <c r="AN16" s="168"/>
      <c r="AO16" s="168"/>
      <c r="AR16" s="168"/>
      <c r="AS16" s="168"/>
      <c r="AT16" s="168"/>
      <c r="AU16" s="168"/>
      <c r="AV16" s="168"/>
      <c r="AY16" s="168"/>
      <c r="AZ16" s="168"/>
      <c r="BA16" s="168"/>
      <c r="BB16" s="168"/>
      <c r="BC16" s="168"/>
      <c r="BF16" s="168"/>
      <c r="BG16" s="168"/>
      <c r="BH16" s="168"/>
      <c r="BI16" s="168"/>
      <c r="BJ16" s="168"/>
      <c r="BM16" s="168"/>
      <c r="BN16" s="168"/>
      <c r="BO16" s="168"/>
      <c r="BP16" s="168"/>
      <c r="BQ16" s="168"/>
      <c r="BT16" s="168"/>
      <c r="BU16" s="168"/>
      <c r="BV16" s="168"/>
      <c r="BW16" s="168"/>
      <c r="BX16" s="168"/>
    </row>
    <row r="17" spans="9:77" ht="30.2" customHeight="1" x14ac:dyDescent="0.25">
      <c r="I17" s="166" t="s">
        <v>20</v>
      </c>
      <c r="J17" s="166"/>
      <c r="K17" s="166"/>
      <c r="L17" s="166"/>
      <c r="M17" s="35" t="s">
        <v>0</v>
      </c>
      <c r="P17" s="166" t="s">
        <v>20</v>
      </c>
      <c r="Q17" s="166"/>
      <c r="R17" s="166"/>
      <c r="S17" s="166"/>
      <c r="T17" s="35" t="s">
        <v>0</v>
      </c>
      <c r="W17" s="166" t="s">
        <v>20</v>
      </c>
      <c r="X17" s="166"/>
      <c r="Y17" s="166"/>
      <c r="Z17" s="166"/>
      <c r="AA17" s="35" t="s">
        <v>0</v>
      </c>
      <c r="AD17" s="166" t="s">
        <v>20</v>
      </c>
      <c r="AE17" s="166"/>
      <c r="AF17" s="166"/>
      <c r="AG17" s="166"/>
      <c r="AH17" s="35" t="s">
        <v>0</v>
      </c>
      <c r="AK17" s="166" t="s">
        <v>20</v>
      </c>
      <c r="AL17" s="166"/>
      <c r="AM17" s="166"/>
      <c r="AN17" s="166"/>
      <c r="AO17" s="35" t="s">
        <v>0</v>
      </c>
      <c r="AR17" s="166" t="s">
        <v>20</v>
      </c>
      <c r="AS17" s="166"/>
      <c r="AT17" s="166"/>
      <c r="AU17" s="166"/>
      <c r="AV17" s="35" t="s">
        <v>0</v>
      </c>
      <c r="AY17" s="166" t="s">
        <v>20</v>
      </c>
      <c r="AZ17" s="166"/>
      <c r="BA17" s="166"/>
      <c r="BB17" s="166"/>
      <c r="BC17" s="35" t="s">
        <v>0</v>
      </c>
      <c r="BF17" s="166" t="s">
        <v>20</v>
      </c>
      <c r="BG17" s="166"/>
      <c r="BH17" s="166"/>
      <c r="BI17" s="166"/>
      <c r="BJ17" s="35" t="s">
        <v>0</v>
      </c>
      <c r="BM17" s="166" t="s">
        <v>20</v>
      </c>
      <c r="BN17" s="166"/>
      <c r="BO17" s="166"/>
      <c r="BP17" s="166"/>
      <c r="BQ17" s="35" t="s">
        <v>0</v>
      </c>
      <c r="BT17" s="166" t="s">
        <v>20</v>
      </c>
      <c r="BU17" s="166"/>
      <c r="BV17" s="166"/>
      <c r="BW17" s="166"/>
      <c r="BX17" s="35" t="s">
        <v>0</v>
      </c>
    </row>
    <row r="18" spans="9:77" ht="30.2" customHeight="1" x14ac:dyDescent="0.25">
      <c r="I18" s="165" t="s">
        <v>12</v>
      </c>
      <c r="J18" s="165"/>
      <c r="K18" s="165"/>
      <c r="L18" s="165"/>
      <c r="M18" s="40"/>
      <c r="N18" s="20" t="str">
        <f>IF(M18="x",-2,"")</f>
        <v/>
      </c>
      <c r="P18" s="165" t="s">
        <v>12</v>
      </c>
      <c r="Q18" s="165"/>
      <c r="R18" s="165"/>
      <c r="S18" s="165"/>
      <c r="T18" s="40"/>
      <c r="U18" s="20" t="str">
        <f>IF(T18="x",-2,"")</f>
        <v/>
      </c>
      <c r="W18" s="165" t="s">
        <v>12</v>
      </c>
      <c r="X18" s="165"/>
      <c r="Y18" s="165"/>
      <c r="Z18" s="165"/>
      <c r="AA18" s="40"/>
      <c r="AB18" s="20" t="str">
        <f>IF(AA18="x",-2,"")</f>
        <v/>
      </c>
      <c r="AD18" s="165" t="s">
        <v>12</v>
      </c>
      <c r="AE18" s="165"/>
      <c r="AF18" s="165"/>
      <c r="AG18" s="165"/>
      <c r="AH18" s="40"/>
      <c r="AI18" s="20" t="str">
        <f>IF(AH18="x",-2,"")</f>
        <v/>
      </c>
      <c r="AK18" s="165" t="s">
        <v>12</v>
      </c>
      <c r="AL18" s="165"/>
      <c r="AM18" s="165"/>
      <c r="AN18" s="165"/>
      <c r="AO18" s="40"/>
      <c r="AP18" s="20" t="str">
        <f>IF(AO18="x",-2,"")</f>
        <v/>
      </c>
      <c r="AR18" s="165" t="s">
        <v>12</v>
      </c>
      <c r="AS18" s="165"/>
      <c r="AT18" s="165"/>
      <c r="AU18" s="165"/>
      <c r="AV18" s="40"/>
      <c r="AW18" s="20" t="str">
        <f>IF(AV18="x",-2,"")</f>
        <v/>
      </c>
      <c r="AY18" s="165" t="s">
        <v>12</v>
      </c>
      <c r="AZ18" s="165"/>
      <c r="BA18" s="165"/>
      <c r="BB18" s="165"/>
      <c r="BC18" s="40"/>
      <c r="BD18" s="20" t="str">
        <f>IF(BC18="x",-2,"")</f>
        <v/>
      </c>
      <c r="BF18" s="165" t="s">
        <v>12</v>
      </c>
      <c r="BG18" s="165"/>
      <c r="BH18" s="165"/>
      <c r="BI18" s="165"/>
      <c r="BJ18" s="40"/>
      <c r="BK18" s="20" t="str">
        <f>IF(BJ18="x",-2,"")</f>
        <v/>
      </c>
      <c r="BM18" s="165" t="s">
        <v>12</v>
      </c>
      <c r="BN18" s="165"/>
      <c r="BO18" s="165"/>
      <c r="BP18" s="165"/>
      <c r="BQ18" s="40"/>
      <c r="BR18" s="20" t="str">
        <f>IF(BQ18="x",-2,"")</f>
        <v/>
      </c>
      <c r="BT18" s="165" t="s">
        <v>12</v>
      </c>
      <c r="BU18" s="165"/>
      <c r="BV18" s="165"/>
      <c r="BW18" s="165"/>
      <c r="BX18" s="40"/>
      <c r="BY18" s="20" t="str">
        <f>IF(BX18="x",-2,"")</f>
        <v/>
      </c>
    </row>
    <row r="19" spans="9:77" ht="30.2" customHeight="1" x14ac:dyDescent="0.25">
      <c r="I19" s="165" t="s">
        <v>13</v>
      </c>
      <c r="J19" s="165"/>
      <c r="K19" s="165"/>
      <c r="L19" s="165"/>
      <c r="M19" s="40"/>
      <c r="N19" s="21" t="str">
        <f>IF(M19="x",-1,"")</f>
        <v/>
      </c>
      <c r="P19" s="165" t="s">
        <v>13</v>
      </c>
      <c r="Q19" s="165"/>
      <c r="R19" s="165"/>
      <c r="S19" s="165"/>
      <c r="T19" s="40"/>
      <c r="U19" s="21" t="str">
        <f>IF(T19="x",-1,"")</f>
        <v/>
      </c>
      <c r="W19" s="165" t="s">
        <v>13</v>
      </c>
      <c r="X19" s="165"/>
      <c r="Y19" s="165"/>
      <c r="Z19" s="165"/>
      <c r="AA19" s="40"/>
      <c r="AB19" s="21" t="str">
        <f>IF(AA19="x",-1,"")</f>
        <v/>
      </c>
      <c r="AD19" s="165" t="s">
        <v>13</v>
      </c>
      <c r="AE19" s="165"/>
      <c r="AF19" s="165"/>
      <c r="AG19" s="165"/>
      <c r="AH19" s="40"/>
      <c r="AI19" s="21" t="str">
        <f>IF(AH19="x",-1,"")</f>
        <v/>
      </c>
      <c r="AK19" s="165" t="s">
        <v>13</v>
      </c>
      <c r="AL19" s="165"/>
      <c r="AM19" s="165"/>
      <c r="AN19" s="165"/>
      <c r="AO19" s="40"/>
      <c r="AP19" s="21" t="str">
        <f>IF(AO19="x",-1,"")</f>
        <v/>
      </c>
      <c r="AR19" s="165" t="s">
        <v>13</v>
      </c>
      <c r="AS19" s="165"/>
      <c r="AT19" s="165"/>
      <c r="AU19" s="165"/>
      <c r="AV19" s="40"/>
      <c r="AW19" s="21" t="str">
        <f>IF(AV19="x",-1,"")</f>
        <v/>
      </c>
      <c r="AY19" s="165" t="s">
        <v>13</v>
      </c>
      <c r="AZ19" s="165"/>
      <c r="BA19" s="165"/>
      <c r="BB19" s="165"/>
      <c r="BC19" s="40"/>
      <c r="BD19" s="21" t="str">
        <f>IF(BC19="x",-1,"")</f>
        <v/>
      </c>
      <c r="BF19" s="165" t="s">
        <v>13</v>
      </c>
      <c r="BG19" s="165"/>
      <c r="BH19" s="165"/>
      <c r="BI19" s="165"/>
      <c r="BJ19" s="40"/>
      <c r="BK19" s="21" t="str">
        <f>IF(BJ19="x",-1,"")</f>
        <v/>
      </c>
      <c r="BM19" s="165" t="s">
        <v>13</v>
      </c>
      <c r="BN19" s="165"/>
      <c r="BO19" s="165"/>
      <c r="BP19" s="165"/>
      <c r="BQ19" s="40"/>
      <c r="BR19" s="21" t="str">
        <f>IF(BQ19="x",-1,"")</f>
        <v/>
      </c>
      <c r="BT19" s="165" t="s">
        <v>13</v>
      </c>
      <c r="BU19" s="165"/>
      <c r="BV19" s="165"/>
      <c r="BW19" s="165"/>
      <c r="BX19" s="40"/>
      <c r="BY19" s="21" t="str">
        <f>IF(BX19="x",-1,"")</f>
        <v/>
      </c>
    </row>
    <row r="20" spans="9:77" ht="30.2" customHeight="1" x14ac:dyDescent="0.25">
      <c r="I20" s="165" t="s">
        <v>14</v>
      </c>
      <c r="J20" s="165"/>
      <c r="K20" s="165"/>
      <c r="L20" s="165"/>
      <c r="M20" s="40"/>
      <c r="N20" s="21" t="str">
        <f>IF(M20="x",0,"")</f>
        <v/>
      </c>
      <c r="P20" s="165" t="s">
        <v>14</v>
      </c>
      <c r="Q20" s="165"/>
      <c r="R20" s="165"/>
      <c r="S20" s="165"/>
      <c r="T20" s="40"/>
      <c r="U20" s="21" t="str">
        <f>IF(T20="x",0,"")</f>
        <v/>
      </c>
      <c r="W20" s="165" t="s">
        <v>14</v>
      </c>
      <c r="X20" s="165"/>
      <c r="Y20" s="165"/>
      <c r="Z20" s="165"/>
      <c r="AA20" s="40"/>
      <c r="AB20" s="21" t="str">
        <f>IF(AA20="x",0,"")</f>
        <v/>
      </c>
      <c r="AD20" s="165" t="s">
        <v>14</v>
      </c>
      <c r="AE20" s="165"/>
      <c r="AF20" s="165"/>
      <c r="AG20" s="165"/>
      <c r="AH20" s="40"/>
      <c r="AI20" s="21" t="str">
        <f>IF(AH20="x",0,"")</f>
        <v/>
      </c>
      <c r="AK20" s="165" t="s">
        <v>14</v>
      </c>
      <c r="AL20" s="165"/>
      <c r="AM20" s="165"/>
      <c r="AN20" s="165"/>
      <c r="AO20" s="40"/>
      <c r="AP20" s="21" t="str">
        <f>IF(AO20="x",0,"")</f>
        <v/>
      </c>
      <c r="AR20" s="165" t="s">
        <v>14</v>
      </c>
      <c r="AS20" s="165"/>
      <c r="AT20" s="165"/>
      <c r="AU20" s="165"/>
      <c r="AV20" s="40"/>
      <c r="AW20" s="21" t="str">
        <f>IF(AV20="x",0,"")</f>
        <v/>
      </c>
      <c r="AY20" s="165" t="s">
        <v>14</v>
      </c>
      <c r="AZ20" s="165"/>
      <c r="BA20" s="165"/>
      <c r="BB20" s="165"/>
      <c r="BC20" s="40"/>
      <c r="BD20" s="21" t="str">
        <f>IF(BC20="x",0,"")</f>
        <v/>
      </c>
      <c r="BF20" s="165" t="s">
        <v>14</v>
      </c>
      <c r="BG20" s="165"/>
      <c r="BH20" s="165"/>
      <c r="BI20" s="165"/>
      <c r="BJ20" s="40"/>
      <c r="BK20" s="21" t="str">
        <f>IF(BJ20="x",0,"")</f>
        <v/>
      </c>
      <c r="BM20" s="165" t="s">
        <v>14</v>
      </c>
      <c r="BN20" s="165"/>
      <c r="BO20" s="165"/>
      <c r="BP20" s="165"/>
      <c r="BQ20" s="40"/>
      <c r="BR20" s="21" t="str">
        <f>IF(BQ20="x",0,"")</f>
        <v/>
      </c>
      <c r="BT20" s="165" t="s">
        <v>14</v>
      </c>
      <c r="BU20" s="165"/>
      <c r="BV20" s="165"/>
      <c r="BW20" s="165"/>
      <c r="BX20" s="40"/>
      <c r="BY20" s="21" t="str">
        <f>IF(BX20="x",0,"")</f>
        <v/>
      </c>
    </row>
    <row r="21" spans="9:77" ht="30.2" customHeight="1" x14ac:dyDescent="0.25">
      <c r="I21" s="165" t="s">
        <v>17</v>
      </c>
      <c r="J21" s="165"/>
      <c r="K21" s="165"/>
      <c r="L21" s="165"/>
      <c r="M21" s="40"/>
      <c r="N21" s="21" t="str">
        <f>IF(M21="x",1,"")</f>
        <v/>
      </c>
      <c r="P21" s="165" t="s">
        <v>17</v>
      </c>
      <c r="Q21" s="165"/>
      <c r="R21" s="165"/>
      <c r="S21" s="165"/>
      <c r="T21" s="40"/>
      <c r="U21" s="21" t="str">
        <f>IF(T21="x",1,"")</f>
        <v/>
      </c>
      <c r="W21" s="165" t="s">
        <v>17</v>
      </c>
      <c r="X21" s="165"/>
      <c r="Y21" s="165"/>
      <c r="Z21" s="165"/>
      <c r="AA21" s="40"/>
      <c r="AB21" s="21" t="str">
        <f>IF(AA21="x",1,"")</f>
        <v/>
      </c>
      <c r="AD21" s="165" t="s">
        <v>17</v>
      </c>
      <c r="AE21" s="165"/>
      <c r="AF21" s="165"/>
      <c r="AG21" s="165"/>
      <c r="AH21" s="40"/>
      <c r="AI21" s="21" t="str">
        <f>IF(AH21="x",1,"")</f>
        <v/>
      </c>
      <c r="AK21" s="165" t="s">
        <v>17</v>
      </c>
      <c r="AL21" s="165"/>
      <c r="AM21" s="165"/>
      <c r="AN21" s="165"/>
      <c r="AO21" s="40"/>
      <c r="AP21" s="21" t="str">
        <f>IF(AO21="x",1,"")</f>
        <v/>
      </c>
      <c r="AR21" s="165" t="s">
        <v>17</v>
      </c>
      <c r="AS21" s="165"/>
      <c r="AT21" s="165"/>
      <c r="AU21" s="165"/>
      <c r="AV21" s="40"/>
      <c r="AW21" s="21" t="str">
        <f>IF(AV21="x",1,"")</f>
        <v/>
      </c>
      <c r="AY21" s="165" t="s">
        <v>17</v>
      </c>
      <c r="AZ21" s="165"/>
      <c r="BA21" s="165"/>
      <c r="BB21" s="165"/>
      <c r="BC21" s="40"/>
      <c r="BD21" s="21" t="str">
        <f>IF(BC21="x",1,"")</f>
        <v/>
      </c>
      <c r="BF21" s="165" t="s">
        <v>17</v>
      </c>
      <c r="BG21" s="165"/>
      <c r="BH21" s="165"/>
      <c r="BI21" s="165"/>
      <c r="BJ21" s="40"/>
      <c r="BK21" s="21" t="str">
        <f>IF(BJ21="x",1,"")</f>
        <v/>
      </c>
      <c r="BM21" s="165" t="s">
        <v>17</v>
      </c>
      <c r="BN21" s="165"/>
      <c r="BO21" s="165"/>
      <c r="BP21" s="165"/>
      <c r="BQ21" s="40"/>
      <c r="BR21" s="21" t="str">
        <f>IF(BQ21="x",1,"")</f>
        <v/>
      </c>
      <c r="BT21" s="165" t="s">
        <v>17</v>
      </c>
      <c r="BU21" s="165"/>
      <c r="BV21" s="165"/>
      <c r="BW21" s="165"/>
      <c r="BX21" s="40"/>
      <c r="BY21" s="21" t="str">
        <f>IF(BX21="x",1,"")</f>
        <v/>
      </c>
    </row>
    <row r="22" spans="9:77" ht="30.2" customHeight="1" x14ac:dyDescent="0.25">
      <c r="I22" s="165" t="s">
        <v>15</v>
      </c>
      <c r="J22" s="165"/>
      <c r="K22" s="165"/>
      <c r="L22" s="165"/>
      <c r="M22" s="40"/>
      <c r="N22" s="21" t="str">
        <f>IF(M22="x",2,"")</f>
        <v/>
      </c>
      <c r="P22" s="165" t="s">
        <v>15</v>
      </c>
      <c r="Q22" s="165"/>
      <c r="R22" s="165"/>
      <c r="S22" s="165"/>
      <c r="T22" s="40"/>
      <c r="U22" s="21" t="str">
        <f>IF(T22="x",2,"")</f>
        <v/>
      </c>
      <c r="W22" s="165" t="s">
        <v>15</v>
      </c>
      <c r="X22" s="165"/>
      <c r="Y22" s="165"/>
      <c r="Z22" s="165"/>
      <c r="AA22" s="40"/>
      <c r="AB22" s="21" t="str">
        <f>IF(AA22="x",2,"")</f>
        <v/>
      </c>
      <c r="AD22" s="165" t="s">
        <v>15</v>
      </c>
      <c r="AE22" s="165"/>
      <c r="AF22" s="165"/>
      <c r="AG22" s="165"/>
      <c r="AH22" s="40"/>
      <c r="AI22" s="21" t="str">
        <f>IF(AH22="x",2,"")</f>
        <v/>
      </c>
      <c r="AK22" s="165" t="s">
        <v>15</v>
      </c>
      <c r="AL22" s="165"/>
      <c r="AM22" s="165"/>
      <c r="AN22" s="165"/>
      <c r="AO22" s="40"/>
      <c r="AP22" s="21" t="str">
        <f>IF(AO22="x",2,"")</f>
        <v/>
      </c>
      <c r="AR22" s="165" t="s">
        <v>15</v>
      </c>
      <c r="AS22" s="165"/>
      <c r="AT22" s="165"/>
      <c r="AU22" s="165"/>
      <c r="AV22" s="40"/>
      <c r="AW22" s="21" t="str">
        <f>IF(AV22="x",2,"")</f>
        <v/>
      </c>
      <c r="AY22" s="165" t="s">
        <v>15</v>
      </c>
      <c r="AZ22" s="165"/>
      <c r="BA22" s="165"/>
      <c r="BB22" s="165"/>
      <c r="BC22" s="40"/>
      <c r="BD22" s="21" t="str">
        <f>IF(BC22="x",2,"")</f>
        <v/>
      </c>
      <c r="BF22" s="165" t="s">
        <v>15</v>
      </c>
      <c r="BG22" s="165"/>
      <c r="BH22" s="165"/>
      <c r="BI22" s="165"/>
      <c r="BJ22" s="40"/>
      <c r="BK22" s="21" t="str">
        <f>IF(BJ22="x",2,"")</f>
        <v/>
      </c>
      <c r="BM22" s="165" t="s">
        <v>15</v>
      </c>
      <c r="BN22" s="165"/>
      <c r="BO22" s="165"/>
      <c r="BP22" s="165"/>
      <c r="BQ22" s="40"/>
      <c r="BR22" s="21" t="str">
        <f>IF(BQ22="x",2,"")</f>
        <v/>
      </c>
      <c r="BT22" s="165" t="s">
        <v>15</v>
      </c>
      <c r="BU22" s="165"/>
      <c r="BV22" s="165"/>
      <c r="BW22" s="165"/>
      <c r="BX22" s="40"/>
      <c r="BY22" s="21" t="str">
        <f>IF(BX22="x",2,"")</f>
        <v/>
      </c>
    </row>
    <row r="23" spans="9:77" ht="30.2" customHeight="1" x14ac:dyDescent="0.25">
      <c r="I23" s="165" t="s">
        <v>16</v>
      </c>
      <c r="J23" s="165"/>
      <c r="K23" s="165"/>
      <c r="L23" s="165"/>
      <c r="M23" s="40"/>
      <c r="N23" s="21" t="str">
        <f>IF(M23="x",3,"")</f>
        <v/>
      </c>
      <c r="P23" s="165" t="s">
        <v>16</v>
      </c>
      <c r="Q23" s="165"/>
      <c r="R23" s="165"/>
      <c r="S23" s="165"/>
      <c r="T23" s="40"/>
      <c r="U23" s="21" t="str">
        <f>IF(T23="x",3,"")</f>
        <v/>
      </c>
      <c r="W23" s="165" t="s">
        <v>16</v>
      </c>
      <c r="X23" s="165"/>
      <c r="Y23" s="165"/>
      <c r="Z23" s="165"/>
      <c r="AA23" s="40"/>
      <c r="AB23" s="21" t="str">
        <f>IF(AA23="x",3,"")</f>
        <v/>
      </c>
      <c r="AD23" s="165" t="s">
        <v>16</v>
      </c>
      <c r="AE23" s="165"/>
      <c r="AF23" s="165"/>
      <c r="AG23" s="165"/>
      <c r="AH23" s="40"/>
      <c r="AI23" s="21" t="str">
        <f>IF(AH23="x",3,"")</f>
        <v/>
      </c>
      <c r="AK23" s="165" t="s">
        <v>16</v>
      </c>
      <c r="AL23" s="165"/>
      <c r="AM23" s="165"/>
      <c r="AN23" s="165"/>
      <c r="AO23" s="40"/>
      <c r="AP23" s="21" t="str">
        <f>IF(AO23="x",3,"")</f>
        <v/>
      </c>
      <c r="AR23" s="165" t="s">
        <v>16</v>
      </c>
      <c r="AS23" s="165"/>
      <c r="AT23" s="165"/>
      <c r="AU23" s="165"/>
      <c r="AV23" s="40"/>
      <c r="AW23" s="21" t="str">
        <f>IF(AV23="x",3,"")</f>
        <v/>
      </c>
      <c r="AY23" s="165" t="s">
        <v>16</v>
      </c>
      <c r="AZ23" s="165"/>
      <c r="BA23" s="165"/>
      <c r="BB23" s="165"/>
      <c r="BC23" s="40"/>
      <c r="BD23" s="21" t="str">
        <f>IF(BC23="x",3,"")</f>
        <v/>
      </c>
      <c r="BF23" s="165" t="s">
        <v>16</v>
      </c>
      <c r="BG23" s="165"/>
      <c r="BH23" s="165"/>
      <c r="BI23" s="165"/>
      <c r="BJ23" s="40"/>
      <c r="BK23" s="21" t="str">
        <f>IF(BJ23="x",3,"")</f>
        <v/>
      </c>
      <c r="BM23" s="165" t="s">
        <v>16</v>
      </c>
      <c r="BN23" s="165"/>
      <c r="BO23" s="165"/>
      <c r="BP23" s="165"/>
      <c r="BQ23" s="40"/>
      <c r="BR23" s="21" t="str">
        <f>IF(BQ23="x",3,"")</f>
        <v/>
      </c>
      <c r="BT23" s="165" t="s">
        <v>16</v>
      </c>
      <c r="BU23" s="165"/>
      <c r="BV23" s="165"/>
      <c r="BW23" s="165"/>
      <c r="BX23" s="40"/>
      <c r="BY23" s="21" t="str">
        <f>IF(BX23="x",3,"")</f>
        <v/>
      </c>
    </row>
    <row r="24" spans="9:77" ht="9.1999999999999993" customHeight="1" x14ac:dyDescent="0.25"/>
    <row r="25" spans="9:77" ht="21" x14ac:dyDescent="0.25">
      <c r="I25" s="36" t="s">
        <v>43</v>
      </c>
      <c r="J25" s="37">
        <f>SUM(N18:N23)</f>
        <v>0</v>
      </c>
      <c r="K25" s="38" t="s">
        <v>11</v>
      </c>
      <c r="P25" s="36" t="s">
        <v>43</v>
      </c>
      <c r="Q25" s="37">
        <f>SUM(U18:U23)</f>
        <v>0</v>
      </c>
      <c r="R25" s="38" t="s">
        <v>11</v>
      </c>
      <c r="W25" s="36" t="s">
        <v>43</v>
      </c>
      <c r="X25" s="37">
        <f>SUM(AB18:AB23)</f>
        <v>0</v>
      </c>
      <c r="Y25" s="38" t="s">
        <v>11</v>
      </c>
      <c r="AD25" s="36" t="s">
        <v>43</v>
      </c>
      <c r="AE25" s="37">
        <f>SUM(AI18:AI23)</f>
        <v>0</v>
      </c>
      <c r="AF25" s="38" t="s">
        <v>11</v>
      </c>
      <c r="AK25" s="36" t="s">
        <v>43</v>
      </c>
      <c r="AL25" s="37">
        <f>SUM(AP18:AP23)</f>
        <v>0</v>
      </c>
      <c r="AM25" s="38" t="s">
        <v>11</v>
      </c>
      <c r="AR25" s="36" t="s">
        <v>43</v>
      </c>
      <c r="AS25" s="37">
        <f>SUM(AW18:AW23)</f>
        <v>0</v>
      </c>
      <c r="AT25" s="38" t="s">
        <v>11</v>
      </c>
      <c r="AY25" s="36" t="s">
        <v>43</v>
      </c>
      <c r="AZ25" s="37">
        <f>SUM(BD18:BD23)</f>
        <v>0</v>
      </c>
      <c r="BA25" s="38" t="s">
        <v>11</v>
      </c>
      <c r="BF25" s="36" t="s">
        <v>43</v>
      </c>
      <c r="BG25" s="37">
        <f>SUM(BK18:BK23)</f>
        <v>0</v>
      </c>
      <c r="BH25" s="38" t="s">
        <v>11</v>
      </c>
      <c r="BM25" s="36" t="s">
        <v>43</v>
      </c>
      <c r="BN25" s="37">
        <f>SUM(BR18:BR23)</f>
        <v>0</v>
      </c>
      <c r="BO25" s="38" t="s">
        <v>11</v>
      </c>
      <c r="BT25" s="36" t="s">
        <v>43</v>
      </c>
      <c r="BU25" s="37">
        <f>SUM(BY18:BY23)</f>
        <v>0</v>
      </c>
      <c r="BV25" s="38" t="s">
        <v>11</v>
      </c>
    </row>
    <row r="26" spans="9:77" ht="9.1999999999999993" customHeight="1" x14ac:dyDescent="0.25">
      <c r="I26" s="39"/>
      <c r="P26" s="39"/>
      <c r="W26" s="39"/>
      <c r="AD26" s="39"/>
      <c r="AK26" s="39"/>
      <c r="AR26" s="39"/>
      <c r="AY26" s="39"/>
      <c r="BF26" s="39"/>
      <c r="BM26" s="39"/>
      <c r="BT26" s="39"/>
    </row>
    <row r="27" spans="9:77" ht="21" x14ac:dyDescent="0.25">
      <c r="I27" s="36" t="s">
        <v>45</v>
      </c>
      <c r="J27" s="37">
        <f>J13+J25</f>
        <v>0</v>
      </c>
      <c r="K27" s="38" t="s">
        <v>11</v>
      </c>
      <c r="P27" s="36" t="s">
        <v>45</v>
      </c>
      <c r="Q27" s="37">
        <f>Q13+Q25</f>
        <v>0</v>
      </c>
      <c r="R27" s="38" t="s">
        <v>11</v>
      </c>
      <c r="W27" s="36" t="s">
        <v>45</v>
      </c>
      <c r="X27" s="37">
        <f>X13+X25</f>
        <v>0</v>
      </c>
      <c r="Y27" s="38" t="s">
        <v>11</v>
      </c>
      <c r="AD27" s="36" t="s">
        <v>45</v>
      </c>
      <c r="AE27" s="37">
        <f>AE13+AE25</f>
        <v>0</v>
      </c>
      <c r="AF27" s="38" t="s">
        <v>11</v>
      </c>
      <c r="AK27" s="36" t="s">
        <v>45</v>
      </c>
      <c r="AL27" s="37">
        <f>AL13+AL25</f>
        <v>0</v>
      </c>
      <c r="AM27" s="38" t="s">
        <v>11</v>
      </c>
      <c r="AR27" s="36" t="s">
        <v>45</v>
      </c>
      <c r="AS27" s="37">
        <f>AS13+AS25</f>
        <v>0</v>
      </c>
      <c r="AT27" s="38" t="s">
        <v>11</v>
      </c>
      <c r="AY27" s="36" t="s">
        <v>45</v>
      </c>
      <c r="AZ27" s="37">
        <f>AZ13+AZ25</f>
        <v>0</v>
      </c>
      <c r="BA27" s="38" t="s">
        <v>11</v>
      </c>
      <c r="BF27" s="36" t="s">
        <v>45</v>
      </c>
      <c r="BG27" s="37">
        <f>BG13+BG25</f>
        <v>0</v>
      </c>
      <c r="BH27" s="38" t="s">
        <v>11</v>
      </c>
      <c r="BM27" s="36" t="s">
        <v>45</v>
      </c>
      <c r="BN27" s="37">
        <f>BN13+BN25</f>
        <v>0</v>
      </c>
      <c r="BO27" s="38" t="s">
        <v>11</v>
      </c>
      <c r="BT27" s="36" t="s">
        <v>45</v>
      </c>
      <c r="BU27" s="37">
        <f>BU13+BU25</f>
        <v>0</v>
      </c>
      <c r="BV27" s="38" t="s">
        <v>11</v>
      </c>
    </row>
    <row r="29" spans="9:77" ht="14.85" customHeight="1" x14ac:dyDescent="0.25"/>
  </sheetData>
  <sheetProtection sheet="1" formatCells="0"/>
  <mergeCells count="166">
    <mergeCell ref="BM23:BP23"/>
    <mergeCell ref="BT23:BW23"/>
    <mergeCell ref="BM22:BP22"/>
    <mergeCell ref="BT22:BW22"/>
    <mergeCell ref="I23:L23"/>
    <mergeCell ref="P23:S23"/>
    <mergeCell ref="W23:Z23"/>
    <mergeCell ref="AD23:AG23"/>
    <mergeCell ref="AK23:AN23"/>
    <mergeCell ref="AR23:AU23"/>
    <mergeCell ref="AY23:BB23"/>
    <mergeCell ref="BF23:BI23"/>
    <mergeCell ref="BT21:BW21"/>
    <mergeCell ref="I22:L22"/>
    <mergeCell ref="P22:S22"/>
    <mergeCell ref="W22:Z22"/>
    <mergeCell ref="AD22:AG22"/>
    <mergeCell ref="AK22:AN22"/>
    <mergeCell ref="AR22:AU22"/>
    <mergeCell ref="AY22:BB22"/>
    <mergeCell ref="BF22:BI22"/>
    <mergeCell ref="I21:L21"/>
    <mergeCell ref="P21:S21"/>
    <mergeCell ref="W21:Z21"/>
    <mergeCell ref="AD21:AG21"/>
    <mergeCell ref="AK21:AN21"/>
    <mergeCell ref="AR21:AU21"/>
    <mergeCell ref="AY21:BB21"/>
    <mergeCell ref="BF21:BI21"/>
    <mergeCell ref="BM21:BP21"/>
    <mergeCell ref="BT19:BW19"/>
    <mergeCell ref="I20:L20"/>
    <mergeCell ref="P20:S20"/>
    <mergeCell ref="W20:Z20"/>
    <mergeCell ref="AD20:AG20"/>
    <mergeCell ref="AK20:AN20"/>
    <mergeCell ref="AR20:AU20"/>
    <mergeCell ref="AY20:BB20"/>
    <mergeCell ref="BF20:BI20"/>
    <mergeCell ref="BM20:BP20"/>
    <mergeCell ref="BT20:BW20"/>
    <mergeCell ref="I19:L19"/>
    <mergeCell ref="P19:S19"/>
    <mergeCell ref="W19:Z19"/>
    <mergeCell ref="AD19:AG19"/>
    <mergeCell ref="AK19:AN19"/>
    <mergeCell ref="AR19:AU19"/>
    <mergeCell ref="AY19:BB19"/>
    <mergeCell ref="BF19:BI19"/>
    <mergeCell ref="BM19:BP19"/>
    <mergeCell ref="BT17:BW17"/>
    <mergeCell ref="I18:L18"/>
    <mergeCell ref="P18:S18"/>
    <mergeCell ref="W18:Z18"/>
    <mergeCell ref="AD18:AG18"/>
    <mergeCell ref="AK18:AN18"/>
    <mergeCell ref="AR18:AU18"/>
    <mergeCell ref="AY18:BB18"/>
    <mergeCell ref="BF18:BI18"/>
    <mergeCell ref="BM18:BP18"/>
    <mergeCell ref="BT18:BW18"/>
    <mergeCell ref="I17:L17"/>
    <mergeCell ref="P17:S17"/>
    <mergeCell ref="W17:Z17"/>
    <mergeCell ref="AD17:AG17"/>
    <mergeCell ref="AK17:AN17"/>
    <mergeCell ref="AR17:AU17"/>
    <mergeCell ref="AY17:BB17"/>
    <mergeCell ref="BF17:BI17"/>
    <mergeCell ref="BM17:BP17"/>
    <mergeCell ref="BT15:BX15"/>
    <mergeCell ref="I16:M16"/>
    <mergeCell ref="P16:T16"/>
    <mergeCell ref="W16:AA16"/>
    <mergeCell ref="AD16:AH16"/>
    <mergeCell ref="AK16:AO16"/>
    <mergeCell ref="AR16:AV16"/>
    <mergeCell ref="AY16:BC16"/>
    <mergeCell ref="BF16:BJ16"/>
    <mergeCell ref="BM16:BQ16"/>
    <mergeCell ref="BT16:BX16"/>
    <mergeCell ref="I15:M15"/>
    <mergeCell ref="P15:T15"/>
    <mergeCell ref="W15:AA15"/>
    <mergeCell ref="AD15:AH15"/>
    <mergeCell ref="AK15:AO15"/>
    <mergeCell ref="AR15:AV15"/>
    <mergeCell ref="AY15:BC15"/>
    <mergeCell ref="BF15:BJ15"/>
    <mergeCell ref="BF5:BF6"/>
    <mergeCell ref="BG5:BJ5"/>
    <mergeCell ref="AD5:AD6"/>
    <mergeCell ref="AE5:AH5"/>
    <mergeCell ref="AK5:AK6"/>
    <mergeCell ref="AL5:AO5"/>
    <mergeCell ref="AR5:AR6"/>
    <mergeCell ref="AS5:AV5"/>
    <mergeCell ref="BM15:BQ15"/>
    <mergeCell ref="BN4:BP4"/>
    <mergeCell ref="BU4:BW4"/>
    <mergeCell ref="B5:B6"/>
    <mergeCell ref="C5:F5"/>
    <mergeCell ref="I5:I6"/>
    <mergeCell ref="J5:M5"/>
    <mergeCell ref="P5:P6"/>
    <mergeCell ref="Q5:T5"/>
    <mergeCell ref="W5:W6"/>
    <mergeCell ref="X5:AA5"/>
    <mergeCell ref="BT5:BT6"/>
    <mergeCell ref="BU5:BX5"/>
    <mergeCell ref="BM5:BM6"/>
    <mergeCell ref="BN5:BQ5"/>
    <mergeCell ref="J4:L4"/>
    <mergeCell ref="Q4:S4"/>
    <mergeCell ref="X4:Z4"/>
    <mergeCell ref="AE4:AG4"/>
    <mergeCell ref="AL4:AN4"/>
    <mergeCell ref="AS4:AU4"/>
    <mergeCell ref="AZ4:BB4"/>
    <mergeCell ref="BG4:BI4"/>
    <mergeCell ref="AY5:AY6"/>
    <mergeCell ref="AZ5:BC5"/>
    <mergeCell ref="BV2:BX2"/>
    <mergeCell ref="I3:J3"/>
    <mergeCell ref="L3:M3"/>
    <mergeCell ref="P3:Q3"/>
    <mergeCell ref="S3:T3"/>
    <mergeCell ref="W3:X3"/>
    <mergeCell ref="Z3:AA3"/>
    <mergeCell ref="AR2:AS2"/>
    <mergeCell ref="AT2:AV2"/>
    <mergeCell ref="AY2:AZ2"/>
    <mergeCell ref="BA2:BC2"/>
    <mergeCell ref="BF2:BG2"/>
    <mergeCell ref="BH2:BJ2"/>
    <mergeCell ref="W2:X2"/>
    <mergeCell ref="Y2:AA2"/>
    <mergeCell ref="AD2:AE2"/>
    <mergeCell ref="AF2:AH2"/>
    <mergeCell ref="AK2:AL2"/>
    <mergeCell ref="AM2:AO2"/>
    <mergeCell ref="BT3:BU3"/>
    <mergeCell ref="BW3:BX3"/>
    <mergeCell ref="BM3:BN3"/>
    <mergeCell ref="BP3:BQ3"/>
    <mergeCell ref="AY3:AZ3"/>
    <mergeCell ref="B2:C3"/>
    <mergeCell ref="I2:J2"/>
    <mergeCell ref="K2:M2"/>
    <mergeCell ref="P2:Q2"/>
    <mergeCell ref="R2:T2"/>
    <mergeCell ref="BM2:BN2"/>
    <mergeCell ref="BO2:BQ2"/>
    <mergeCell ref="BT2:BU2"/>
    <mergeCell ref="BB3:BC3"/>
    <mergeCell ref="BF3:BG3"/>
    <mergeCell ref="BI3:BJ3"/>
    <mergeCell ref="AD3:AE3"/>
    <mergeCell ref="AG3:AH3"/>
    <mergeCell ref="AK3:AL3"/>
    <mergeCell ref="AN3:AO3"/>
    <mergeCell ref="AR3:AS3"/>
    <mergeCell ref="AU3:AV3"/>
    <mergeCell ref="D2:D3"/>
    <mergeCell ref="E2:E3"/>
    <mergeCell ref="F2:F3"/>
  </mergeCell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104AD-6C39-44F5-870D-54E55236B5FB}">
  <dimension ref="B1:BY29"/>
  <sheetViews>
    <sheetView showGridLines="0" zoomScaleNormal="100" workbookViewId="0">
      <pane xSplit="7" topLeftCell="H1" activePane="topRight" state="frozen"/>
      <selection pane="topRight" activeCell="M30" sqref="M30"/>
    </sheetView>
  </sheetViews>
  <sheetFormatPr baseColWidth="10" defaultColWidth="9.140625" defaultRowHeight="15" x14ac:dyDescent="0.25"/>
  <cols>
    <col min="1" max="1" width="3.7109375" style="24" customWidth="1"/>
    <col min="2" max="2" width="19.85546875" style="24" customWidth="1"/>
    <col min="3" max="6" width="12.28515625" style="24" customWidth="1"/>
    <col min="7" max="8" width="2.28515625" style="24" customWidth="1"/>
    <col min="9" max="9" width="19.85546875" style="24" bestFit="1" customWidth="1"/>
    <col min="10" max="13" width="11.140625" style="24" customWidth="1"/>
    <col min="14" max="15" width="2.28515625" style="24" customWidth="1"/>
    <col min="16" max="16" width="19.85546875" style="24" bestFit="1" customWidth="1"/>
    <col min="17" max="20" width="11.140625" style="24" customWidth="1"/>
    <col min="21" max="22" width="2.28515625" style="24" customWidth="1"/>
    <col min="23" max="23" width="19.85546875" style="24" bestFit="1" customWidth="1"/>
    <col min="24" max="27" width="11.140625" style="24" customWidth="1"/>
    <col min="28" max="29" width="2.28515625" style="24" customWidth="1"/>
    <col min="30" max="30" width="19.85546875" style="24" bestFit="1" customWidth="1"/>
    <col min="31" max="34" width="11.140625" style="24" customWidth="1"/>
    <col min="35" max="36" width="2.28515625" style="24" customWidth="1"/>
    <col min="37" max="37" width="19.85546875" style="24" bestFit="1" customWidth="1"/>
    <col min="38" max="41" width="11.140625" style="24" customWidth="1"/>
    <col min="42" max="43" width="2.28515625" style="24" customWidth="1"/>
    <col min="44" max="44" width="19.85546875" style="24" bestFit="1" customWidth="1"/>
    <col min="45" max="48" width="11.140625" style="24" customWidth="1"/>
    <col min="49" max="50" width="2.28515625" style="24" customWidth="1"/>
    <col min="51" max="51" width="19.85546875" style="24" bestFit="1" customWidth="1"/>
    <col min="52" max="55" width="11.140625" style="24" customWidth="1"/>
    <col min="56" max="57" width="2.28515625" style="24" customWidth="1"/>
    <col min="58" max="58" width="19.85546875" style="24" bestFit="1" customWidth="1"/>
    <col min="59" max="62" width="11.140625" style="24" customWidth="1"/>
    <col min="63" max="64" width="2.28515625" style="24" customWidth="1"/>
    <col min="65" max="65" width="19.85546875" style="24" bestFit="1" customWidth="1"/>
    <col min="66" max="69" width="11.140625" style="24" customWidth="1"/>
    <col min="70" max="71" width="2.28515625" style="24" customWidth="1"/>
    <col min="72" max="72" width="19.85546875" style="24" bestFit="1" customWidth="1"/>
    <col min="73" max="76" width="11.140625" style="24" customWidth="1"/>
    <col min="77" max="77" width="2.28515625" style="24" customWidth="1"/>
    <col min="78" max="16384" width="9.140625" style="24"/>
  </cols>
  <sheetData>
    <row r="1" spans="2:77" ht="5.25" customHeight="1" thickBot="1" x14ac:dyDescent="0.3"/>
    <row r="2" spans="2:77" ht="23.1" customHeight="1" x14ac:dyDescent="0.3">
      <c r="B2" s="181" t="s">
        <v>137</v>
      </c>
      <c r="C2" s="179"/>
      <c r="D2" s="188"/>
      <c r="E2" s="184" t="s">
        <v>280</v>
      </c>
      <c r="F2" s="224">
        <v>1</v>
      </c>
      <c r="G2" s="25"/>
      <c r="H2" s="25"/>
      <c r="I2" s="179" t="s">
        <v>147</v>
      </c>
      <c r="J2" s="180"/>
      <c r="K2" s="173" t="s">
        <v>75</v>
      </c>
      <c r="L2" s="173"/>
      <c r="M2" s="174"/>
      <c r="N2" s="25"/>
      <c r="O2" s="25"/>
      <c r="P2" s="179" t="s">
        <v>106</v>
      </c>
      <c r="Q2" s="180"/>
      <c r="R2" s="173" t="s">
        <v>75</v>
      </c>
      <c r="S2" s="173"/>
      <c r="T2" s="174"/>
      <c r="U2" s="25"/>
      <c r="V2" s="25"/>
      <c r="W2" s="179" t="s">
        <v>107</v>
      </c>
      <c r="X2" s="180"/>
      <c r="Y2" s="173" t="s">
        <v>75</v>
      </c>
      <c r="Z2" s="173"/>
      <c r="AA2" s="174"/>
      <c r="AB2" s="25"/>
      <c r="AC2" s="25"/>
      <c r="AD2" s="179" t="s">
        <v>108</v>
      </c>
      <c r="AE2" s="180"/>
      <c r="AF2" s="173" t="s">
        <v>75</v>
      </c>
      <c r="AG2" s="173"/>
      <c r="AH2" s="174"/>
      <c r="AI2" s="25"/>
      <c r="AJ2" s="25"/>
      <c r="AK2" s="179" t="s">
        <v>109</v>
      </c>
      <c r="AL2" s="180"/>
      <c r="AM2" s="173" t="s">
        <v>75</v>
      </c>
      <c r="AN2" s="173"/>
      <c r="AO2" s="174"/>
      <c r="AP2" s="25"/>
      <c r="AQ2" s="25"/>
      <c r="AR2" s="179" t="s">
        <v>110</v>
      </c>
      <c r="AS2" s="180"/>
      <c r="AT2" s="173" t="s">
        <v>75</v>
      </c>
      <c r="AU2" s="173"/>
      <c r="AV2" s="174"/>
      <c r="AW2" s="25"/>
      <c r="AX2" s="25"/>
      <c r="AY2" s="179" t="s">
        <v>116</v>
      </c>
      <c r="AZ2" s="180"/>
      <c r="BA2" s="173" t="s">
        <v>75</v>
      </c>
      <c r="BB2" s="173"/>
      <c r="BC2" s="174"/>
      <c r="BD2" s="25"/>
      <c r="BE2" s="25"/>
      <c r="BF2" s="179" t="s">
        <v>112</v>
      </c>
      <c r="BG2" s="180"/>
      <c r="BH2" s="173" t="s">
        <v>75</v>
      </c>
      <c r="BI2" s="173"/>
      <c r="BJ2" s="174"/>
      <c r="BK2" s="25"/>
      <c r="BL2" s="25"/>
      <c r="BM2" s="179" t="s">
        <v>115</v>
      </c>
      <c r="BN2" s="180"/>
      <c r="BO2" s="173" t="s">
        <v>75</v>
      </c>
      <c r="BP2" s="173"/>
      <c r="BQ2" s="174"/>
      <c r="BR2" s="25"/>
      <c r="BS2" s="25"/>
      <c r="BT2" s="179" t="s">
        <v>114</v>
      </c>
      <c r="BU2" s="180"/>
      <c r="BV2" s="173" t="s">
        <v>75</v>
      </c>
      <c r="BW2" s="173"/>
      <c r="BX2" s="174"/>
      <c r="BY2" s="25"/>
    </row>
    <row r="3" spans="2:77" ht="23.1" customHeight="1" thickBot="1" x14ac:dyDescent="0.35">
      <c r="B3" s="182"/>
      <c r="C3" s="183"/>
      <c r="D3" s="189"/>
      <c r="E3" s="185"/>
      <c r="F3" s="225"/>
      <c r="G3" s="25"/>
      <c r="H3" s="25"/>
      <c r="I3" s="175" t="s">
        <v>46</v>
      </c>
      <c r="J3" s="176"/>
      <c r="K3" s="23" t="str">
        <f>IF(ISNA(HLOOKUP(J27,Données!$C4:$O5,2,FALSE)),"... mois",HLOOKUP(J27,Données!$C4:$O5,2,FALSE))</f>
        <v>... mois</v>
      </c>
      <c r="L3" s="177" t="str">
        <f>IF(J11&lt;&gt;"",$C11,IF(K11&lt;&gt;"",$D11,IF(L11&lt;&gt;"",$E11,IF(M11&lt;&gt;"",$F11,"..."))))</f>
        <v>...</v>
      </c>
      <c r="M3" s="178"/>
      <c r="N3" s="25"/>
      <c r="O3" s="25"/>
      <c r="P3" s="175" t="s">
        <v>46</v>
      </c>
      <c r="Q3" s="176"/>
      <c r="R3" s="23" t="str">
        <f>IF(ISNA(HLOOKUP(Q27,Données!$C4:$O5,2,FALSE)),"... mois",HLOOKUP(Q27,Données!$C4:$O5,2,FALSE))</f>
        <v>... mois</v>
      </c>
      <c r="S3" s="177" t="str">
        <f>IF(Q11&lt;&gt;"",$C11,IF(R11&lt;&gt;"",$D11,IF(S11&lt;&gt;"",$E11,IF(T11&lt;&gt;"",$F11,"..."))))</f>
        <v>...</v>
      </c>
      <c r="T3" s="178"/>
      <c r="U3" s="25"/>
      <c r="V3" s="25"/>
      <c r="W3" s="175" t="s">
        <v>46</v>
      </c>
      <c r="X3" s="176"/>
      <c r="Y3" s="23" t="str">
        <f>IF(ISNA(HLOOKUP(X27,Données!$C4:$O5,2,FALSE)),"... mois",HLOOKUP(X27,Données!$C4:$O5,2,FALSE))</f>
        <v>... mois</v>
      </c>
      <c r="Z3" s="177" t="str">
        <f>IF(X11&lt;&gt;"",$C11,IF(Y11&lt;&gt;"",$D11,IF(Z11&lt;&gt;"",$E11,IF(AA11&lt;&gt;"",$F11,"..."))))</f>
        <v>...</v>
      </c>
      <c r="AA3" s="178"/>
      <c r="AB3" s="25"/>
      <c r="AC3" s="25"/>
      <c r="AD3" s="175" t="s">
        <v>46</v>
      </c>
      <c r="AE3" s="176"/>
      <c r="AF3" s="23" t="str">
        <f>IF(ISNA(HLOOKUP(AE27,Données!$C4:$O5,2,FALSE)),"... mois",HLOOKUP(AE27,Données!$C4:$O5,2,FALSE))</f>
        <v>... mois</v>
      </c>
      <c r="AG3" s="177" t="str">
        <f>IF(AE11&lt;&gt;"",$C11,IF(AF11&lt;&gt;"",$D11,IF(AG11&lt;&gt;"",$E11,IF(AH11&lt;&gt;"",$F11,"..."))))</f>
        <v>...</v>
      </c>
      <c r="AH3" s="178"/>
      <c r="AI3" s="25"/>
      <c r="AJ3" s="25"/>
      <c r="AK3" s="175" t="s">
        <v>46</v>
      </c>
      <c r="AL3" s="176"/>
      <c r="AM3" s="23" t="str">
        <f>IF(ISNA(HLOOKUP(AL27,Données!$C4:$O5,2,FALSE)),"... mois",HLOOKUP(AL27,Données!$C4:$O5,2,FALSE))</f>
        <v>... mois</v>
      </c>
      <c r="AN3" s="177" t="str">
        <f>IF(AL11&lt;&gt;"",$C11,IF(AM11&lt;&gt;"",$D11,IF(AN11&lt;&gt;"",$E11,IF(AO11&lt;&gt;"",$F11,"..."))))</f>
        <v>...</v>
      </c>
      <c r="AO3" s="178"/>
      <c r="AP3" s="25"/>
      <c r="AQ3" s="25"/>
      <c r="AR3" s="175" t="s">
        <v>46</v>
      </c>
      <c r="AS3" s="176"/>
      <c r="AT3" s="23" t="str">
        <f>IF(ISNA(HLOOKUP(AS27,Données!$C4:$O5,2,FALSE)),"... mois",HLOOKUP(AS27,Données!$C4:$O5,2,FALSE))</f>
        <v>... mois</v>
      </c>
      <c r="AU3" s="177" t="str">
        <f>IF(AS11&lt;&gt;"",$C11,IF(AT11&lt;&gt;"",$D11,IF(AU11&lt;&gt;"",$E11,IF(AV11&lt;&gt;"",$F11,"..."))))</f>
        <v>...</v>
      </c>
      <c r="AV3" s="178"/>
      <c r="AW3" s="25"/>
      <c r="AX3" s="25"/>
      <c r="AY3" s="175" t="s">
        <v>46</v>
      </c>
      <c r="AZ3" s="176"/>
      <c r="BA3" s="23" t="str">
        <f>IF(ISNA(HLOOKUP(AZ27,Données!$C4:$O5,2,FALSE)),"... mois",HLOOKUP(AZ27,Données!$C4:$O5,2,FALSE))</f>
        <v>... mois</v>
      </c>
      <c r="BB3" s="177" t="str">
        <f>IF(AZ11&lt;&gt;"",$C11,IF(BA11&lt;&gt;"",$D11,IF(BB11&lt;&gt;"",$E11,IF(BC11&lt;&gt;"",$F11,"..."))))</f>
        <v>...</v>
      </c>
      <c r="BC3" s="178"/>
      <c r="BD3" s="25"/>
      <c r="BE3" s="25"/>
      <c r="BF3" s="175" t="s">
        <v>46</v>
      </c>
      <c r="BG3" s="176"/>
      <c r="BH3" s="23" t="str">
        <f>IF(ISNA(HLOOKUP(BG27,Données!$C4:$O5,2,FALSE)),"... mois",HLOOKUP(BG27,Données!$C4:$O5,2,FALSE))</f>
        <v>... mois</v>
      </c>
      <c r="BI3" s="177" t="str">
        <f>IF(BG11&lt;&gt;"",$C11,IF(BH11&lt;&gt;"",$D11,IF(BI11&lt;&gt;"",$E11,IF(BJ11&lt;&gt;"",$F11,"..."))))</f>
        <v>...</v>
      </c>
      <c r="BJ3" s="178"/>
      <c r="BK3" s="25"/>
      <c r="BL3" s="25"/>
      <c r="BM3" s="175" t="s">
        <v>46</v>
      </c>
      <c r="BN3" s="176"/>
      <c r="BO3" s="23" t="str">
        <f>IF(ISNA(HLOOKUP(BN27,Données!$C4:$O5,2,FALSE)),"... mois",HLOOKUP(BN27,Données!$C4:$O5,2,FALSE))</f>
        <v>... mois</v>
      </c>
      <c r="BP3" s="177" t="str">
        <f>IF(BN11&lt;&gt;"",$C11,IF(BO11&lt;&gt;"",$D11,IF(BP11&lt;&gt;"",$E11,IF(BQ11&lt;&gt;"",$F11,"..."))))</f>
        <v>...</v>
      </c>
      <c r="BQ3" s="178"/>
      <c r="BR3" s="25"/>
      <c r="BS3" s="25"/>
      <c r="BT3" s="175" t="s">
        <v>46</v>
      </c>
      <c r="BU3" s="176"/>
      <c r="BV3" s="23" t="str">
        <f>IF(ISNA(HLOOKUP(BU27,Données!$C4:$O5,2,FALSE)),"... mois",HLOOKUP(BU27,Données!$C4:$O5,2,FALSE))</f>
        <v>... mois</v>
      </c>
      <c r="BW3" s="177" t="str">
        <f>IF(BU11&lt;&gt;"",$C11,IF(BV11&lt;&gt;"",$D11,IF(BW11&lt;&gt;"",$E11,IF(BX11&lt;&gt;"",$F11,"..."))))</f>
        <v>...</v>
      </c>
      <c r="BX3" s="178"/>
      <c r="BY3" s="25"/>
    </row>
    <row r="4" spans="2:77" ht="11.45" customHeight="1" x14ac:dyDescent="0.25">
      <c r="I4" s="26"/>
      <c r="J4" s="172"/>
      <c r="K4" s="172"/>
      <c r="L4" s="172"/>
      <c r="M4" s="27"/>
      <c r="P4" s="26"/>
      <c r="Q4" s="172"/>
      <c r="R4" s="172"/>
      <c r="S4" s="172"/>
      <c r="T4" s="27"/>
      <c r="W4" s="26"/>
      <c r="X4" s="172"/>
      <c r="Y4" s="172"/>
      <c r="Z4" s="172"/>
      <c r="AA4" s="27"/>
      <c r="AD4" s="26"/>
      <c r="AE4" s="172"/>
      <c r="AF4" s="172"/>
      <c r="AG4" s="172"/>
      <c r="AH4" s="27"/>
      <c r="AK4" s="26"/>
      <c r="AL4" s="172"/>
      <c r="AM4" s="172"/>
      <c r="AN4" s="172"/>
      <c r="AO4" s="27"/>
      <c r="AR4" s="26"/>
      <c r="AS4" s="172"/>
      <c r="AT4" s="172"/>
      <c r="AU4" s="172"/>
      <c r="AV4" s="27"/>
      <c r="AY4" s="26"/>
      <c r="AZ4" s="172"/>
      <c r="BA4" s="172"/>
      <c r="BB4" s="172"/>
      <c r="BC4" s="27"/>
      <c r="BF4" s="26"/>
      <c r="BG4" s="172"/>
      <c r="BH4" s="172"/>
      <c r="BI4" s="172"/>
      <c r="BJ4" s="27"/>
      <c r="BM4" s="26"/>
      <c r="BN4" s="172"/>
      <c r="BO4" s="172"/>
      <c r="BP4" s="172"/>
      <c r="BQ4" s="27"/>
      <c r="BT4" s="26"/>
      <c r="BU4" s="172"/>
      <c r="BV4" s="172"/>
      <c r="BW4" s="172"/>
      <c r="BX4" s="27"/>
    </row>
    <row r="5" spans="2:77" ht="15" customHeight="1" x14ac:dyDescent="0.25">
      <c r="B5" s="166" t="s">
        <v>67</v>
      </c>
      <c r="C5" s="169" t="s">
        <v>0</v>
      </c>
      <c r="D5" s="170"/>
      <c r="E5" s="170"/>
      <c r="F5" s="171"/>
      <c r="I5" s="166" t="s">
        <v>67</v>
      </c>
      <c r="J5" s="169" t="s">
        <v>0</v>
      </c>
      <c r="K5" s="170"/>
      <c r="L5" s="170"/>
      <c r="M5" s="171"/>
      <c r="P5" s="166" t="s">
        <v>67</v>
      </c>
      <c r="Q5" s="169" t="s">
        <v>0</v>
      </c>
      <c r="R5" s="170"/>
      <c r="S5" s="170"/>
      <c r="T5" s="171"/>
      <c r="W5" s="166" t="s">
        <v>67</v>
      </c>
      <c r="X5" s="169" t="s">
        <v>0</v>
      </c>
      <c r="Y5" s="170"/>
      <c r="Z5" s="170"/>
      <c r="AA5" s="171"/>
      <c r="AD5" s="166" t="s">
        <v>67</v>
      </c>
      <c r="AE5" s="169" t="s">
        <v>0</v>
      </c>
      <c r="AF5" s="170"/>
      <c r="AG5" s="170"/>
      <c r="AH5" s="171"/>
      <c r="AK5" s="166" t="s">
        <v>67</v>
      </c>
      <c r="AL5" s="169" t="s">
        <v>0</v>
      </c>
      <c r="AM5" s="170"/>
      <c r="AN5" s="170"/>
      <c r="AO5" s="171"/>
      <c r="AR5" s="166" t="s">
        <v>67</v>
      </c>
      <c r="AS5" s="169" t="s">
        <v>0</v>
      </c>
      <c r="AT5" s="170"/>
      <c r="AU5" s="170"/>
      <c r="AV5" s="171"/>
      <c r="AY5" s="166" t="s">
        <v>67</v>
      </c>
      <c r="AZ5" s="169" t="s">
        <v>0</v>
      </c>
      <c r="BA5" s="170"/>
      <c r="BB5" s="170"/>
      <c r="BC5" s="171"/>
      <c r="BF5" s="166" t="s">
        <v>67</v>
      </c>
      <c r="BG5" s="169" t="s">
        <v>0</v>
      </c>
      <c r="BH5" s="170"/>
      <c r="BI5" s="170"/>
      <c r="BJ5" s="171"/>
      <c r="BM5" s="166" t="s">
        <v>67</v>
      </c>
      <c r="BN5" s="169" t="s">
        <v>0</v>
      </c>
      <c r="BO5" s="170"/>
      <c r="BP5" s="170"/>
      <c r="BQ5" s="171"/>
      <c r="BT5" s="166" t="s">
        <v>67</v>
      </c>
      <c r="BU5" s="169" t="s">
        <v>0</v>
      </c>
      <c r="BV5" s="170"/>
      <c r="BW5" s="170"/>
      <c r="BX5" s="171"/>
    </row>
    <row r="6" spans="2:77" ht="15" customHeight="1" x14ac:dyDescent="0.25">
      <c r="B6" s="166"/>
      <c r="C6" s="28">
        <v>0</v>
      </c>
      <c r="D6" s="29">
        <v>1</v>
      </c>
      <c r="E6" s="29">
        <v>2</v>
      </c>
      <c r="F6" s="30">
        <v>3</v>
      </c>
      <c r="I6" s="166"/>
      <c r="J6" s="28">
        <v>0</v>
      </c>
      <c r="K6" s="29">
        <v>1</v>
      </c>
      <c r="L6" s="29">
        <v>2</v>
      </c>
      <c r="M6" s="30">
        <v>3</v>
      </c>
      <c r="P6" s="166"/>
      <c r="Q6" s="28">
        <v>0</v>
      </c>
      <c r="R6" s="29">
        <v>1</v>
      </c>
      <c r="S6" s="29">
        <v>2</v>
      </c>
      <c r="T6" s="30">
        <v>3</v>
      </c>
      <c r="W6" s="166"/>
      <c r="X6" s="28">
        <v>0</v>
      </c>
      <c r="Y6" s="29">
        <v>1</v>
      </c>
      <c r="Z6" s="29">
        <v>2</v>
      </c>
      <c r="AA6" s="30">
        <v>3</v>
      </c>
      <c r="AD6" s="166"/>
      <c r="AE6" s="28">
        <v>0</v>
      </c>
      <c r="AF6" s="29">
        <v>1</v>
      </c>
      <c r="AG6" s="29">
        <v>2</v>
      </c>
      <c r="AH6" s="30">
        <v>3</v>
      </c>
      <c r="AK6" s="166"/>
      <c r="AL6" s="28">
        <v>0</v>
      </c>
      <c r="AM6" s="29">
        <v>1</v>
      </c>
      <c r="AN6" s="29">
        <v>2</v>
      </c>
      <c r="AO6" s="30">
        <v>3</v>
      </c>
      <c r="AR6" s="166"/>
      <c r="AS6" s="28">
        <v>0</v>
      </c>
      <c r="AT6" s="29">
        <v>1</v>
      </c>
      <c r="AU6" s="29">
        <v>2</v>
      </c>
      <c r="AV6" s="30">
        <v>3</v>
      </c>
      <c r="AY6" s="166"/>
      <c r="AZ6" s="28">
        <v>0</v>
      </c>
      <c r="BA6" s="29">
        <v>1</v>
      </c>
      <c r="BB6" s="29">
        <v>2</v>
      </c>
      <c r="BC6" s="30">
        <v>3</v>
      </c>
      <c r="BF6" s="166"/>
      <c r="BG6" s="28">
        <v>0</v>
      </c>
      <c r="BH6" s="29">
        <v>1</v>
      </c>
      <c r="BI6" s="29">
        <v>2</v>
      </c>
      <c r="BJ6" s="30">
        <v>3</v>
      </c>
      <c r="BM6" s="166"/>
      <c r="BN6" s="28">
        <v>0</v>
      </c>
      <c r="BO6" s="29">
        <v>1</v>
      </c>
      <c r="BP6" s="29">
        <v>2</v>
      </c>
      <c r="BQ6" s="30">
        <v>3</v>
      </c>
      <c r="BT6" s="166"/>
      <c r="BU6" s="28">
        <v>0</v>
      </c>
      <c r="BV6" s="29">
        <v>1</v>
      </c>
      <c r="BW6" s="29">
        <v>2</v>
      </c>
      <c r="BX6" s="30">
        <v>3</v>
      </c>
    </row>
    <row r="7" spans="2:77" ht="35.1" customHeight="1" x14ac:dyDescent="0.25">
      <c r="B7" s="31" t="s">
        <v>52</v>
      </c>
      <c r="C7" s="32" t="s">
        <v>1</v>
      </c>
      <c r="D7" s="32" t="s">
        <v>60</v>
      </c>
      <c r="E7" s="32" t="s">
        <v>61</v>
      </c>
      <c r="F7" s="32" t="s">
        <v>2</v>
      </c>
      <c r="I7" s="31" t="s">
        <v>52</v>
      </c>
      <c r="J7" s="40"/>
      <c r="K7" s="40"/>
      <c r="L7" s="40"/>
      <c r="M7" s="40"/>
      <c r="P7" s="31" t="s">
        <v>52</v>
      </c>
      <c r="Q7" s="40"/>
      <c r="R7" s="40"/>
      <c r="S7" s="40"/>
      <c r="T7" s="40"/>
      <c r="W7" s="31" t="s">
        <v>52</v>
      </c>
      <c r="X7" s="40"/>
      <c r="Y7" s="40"/>
      <c r="Z7" s="40"/>
      <c r="AA7" s="40"/>
      <c r="AD7" s="31" t="s">
        <v>52</v>
      </c>
      <c r="AE7" s="40"/>
      <c r="AF7" s="40"/>
      <c r="AG7" s="40"/>
      <c r="AH7" s="40"/>
      <c r="AK7" s="31" t="s">
        <v>52</v>
      </c>
      <c r="AL7" s="40"/>
      <c r="AM7" s="40"/>
      <c r="AN7" s="40"/>
      <c r="AO7" s="40"/>
      <c r="AR7" s="31" t="s">
        <v>52</v>
      </c>
      <c r="AS7" s="40"/>
      <c r="AT7" s="40"/>
      <c r="AU7" s="40"/>
      <c r="AV7" s="40"/>
      <c r="AY7" s="31" t="s">
        <v>52</v>
      </c>
      <c r="AZ7" s="40"/>
      <c r="BA7" s="40"/>
      <c r="BB7" s="40"/>
      <c r="BC7" s="40"/>
      <c r="BF7" s="31" t="s">
        <v>52</v>
      </c>
      <c r="BG7" s="40"/>
      <c r="BH7" s="40"/>
      <c r="BI7" s="40"/>
      <c r="BJ7" s="40"/>
      <c r="BM7" s="31" t="s">
        <v>52</v>
      </c>
      <c r="BN7" s="40"/>
      <c r="BO7" s="40"/>
      <c r="BP7" s="40"/>
      <c r="BQ7" s="40"/>
      <c r="BT7" s="31" t="s">
        <v>52</v>
      </c>
      <c r="BU7" s="40"/>
      <c r="BV7" s="40"/>
      <c r="BW7" s="40"/>
      <c r="BX7" s="40"/>
    </row>
    <row r="8" spans="2:77" ht="35.1" customHeight="1" x14ac:dyDescent="0.25">
      <c r="B8" s="31" t="s">
        <v>54</v>
      </c>
      <c r="C8" s="33" t="s">
        <v>3</v>
      </c>
      <c r="D8" s="34" t="s">
        <v>62</v>
      </c>
      <c r="E8" s="34" t="s">
        <v>63</v>
      </c>
      <c r="F8" s="34" t="s">
        <v>64</v>
      </c>
      <c r="I8" s="31" t="s">
        <v>54</v>
      </c>
      <c r="J8" s="40"/>
      <c r="K8" s="40"/>
      <c r="L8" s="40"/>
      <c r="M8" s="40"/>
      <c r="P8" s="31" t="s">
        <v>54</v>
      </c>
      <c r="Q8" s="40"/>
      <c r="R8" s="40"/>
      <c r="S8" s="40"/>
      <c r="T8" s="40"/>
      <c r="W8" s="31" t="s">
        <v>54</v>
      </c>
      <c r="X8" s="40"/>
      <c r="Y8" s="40"/>
      <c r="Z8" s="40"/>
      <c r="AA8" s="40"/>
      <c r="AD8" s="31" t="s">
        <v>54</v>
      </c>
      <c r="AE8" s="40"/>
      <c r="AF8" s="40"/>
      <c r="AG8" s="40"/>
      <c r="AH8" s="40"/>
      <c r="AK8" s="31" t="s">
        <v>54</v>
      </c>
      <c r="AL8" s="40"/>
      <c r="AM8" s="40"/>
      <c r="AN8" s="40"/>
      <c r="AO8" s="40"/>
      <c r="AR8" s="31" t="s">
        <v>54</v>
      </c>
      <c r="AS8" s="40"/>
      <c r="AT8" s="40"/>
      <c r="AU8" s="40"/>
      <c r="AV8" s="40"/>
      <c r="AY8" s="31" t="s">
        <v>54</v>
      </c>
      <c r="AZ8" s="40"/>
      <c r="BA8" s="40"/>
      <c r="BB8" s="40"/>
      <c r="BC8" s="40"/>
      <c r="BF8" s="31" t="s">
        <v>54</v>
      </c>
      <c r="BG8" s="40"/>
      <c r="BH8" s="40"/>
      <c r="BI8" s="40"/>
      <c r="BJ8" s="40"/>
      <c r="BM8" s="31" t="s">
        <v>54</v>
      </c>
      <c r="BN8" s="40"/>
      <c r="BO8" s="40"/>
      <c r="BP8" s="40"/>
      <c r="BQ8" s="40"/>
      <c r="BT8" s="31" t="s">
        <v>54</v>
      </c>
      <c r="BU8" s="40"/>
      <c r="BV8" s="40"/>
      <c r="BW8" s="40"/>
      <c r="BX8" s="40"/>
    </row>
    <row r="9" spans="2:77" ht="35.1" customHeight="1" x14ac:dyDescent="0.25">
      <c r="B9" s="35" t="s">
        <v>4</v>
      </c>
      <c r="C9" s="33" t="s">
        <v>65</v>
      </c>
      <c r="D9" s="33" t="s">
        <v>6</v>
      </c>
      <c r="E9" s="33" t="s">
        <v>7</v>
      </c>
      <c r="F9" s="33" t="s">
        <v>8</v>
      </c>
      <c r="I9" s="35" t="s">
        <v>4</v>
      </c>
      <c r="J9" s="40"/>
      <c r="K9" s="40"/>
      <c r="L9" s="40"/>
      <c r="M9" s="40"/>
      <c r="P9" s="35" t="s">
        <v>4</v>
      </c>
      <c r="Q9" s="40"/>
      <c r="R9" s="40"/>
      <c r="S9" s="40"/>
      <c r="T9" s="40"/>
      <c r="W9" s="35" t="s">
        <v>4</v>
      </c>
      <c r="X9" s="40"/>
      <c r="Y9" s="40"/>
      <c r="Z9" s="40"/>
      <c r="AA9" s="40"/>
      <c r="AD9" s="35" t="s">
        <v>4</v>
      </c>
      <c r="AE9" s="40"/>
      <c r="AF9" s="40"/>
      <c r="AG9" s="40"/>
      <c r="AH9" s="40"/>
      <c r="AK9" s="35" t="s">
        <v>4</v>
      </c>
      <c r="AL9" s="40"/>
      <c r="AM9" s="40"/>
      <c r="AN9" s="40"/>
      <c r="AO9" s="40"/>
      <c r="AR9" s="35" t="s">
        <v>4</v>
      </c>
      <c r="AS9" s="40"/>
      <c r="AT9" s="40"/>
      <c r="AU9" s="40"/>
      <c r="AV9" s="40"/>
      <c r="AY9" s="35" t="s">
        <v>4</v>
      </c>
      <c r="AZ9" s="40"/>
      <c r="BA9" s="40"/>
      <c r="BB9" s="40"/>
      <c r="BC9" s="40"/>
      <c r="BF9" s="35" t="s">
        <v>4</v>
      </c>
      <c r="BG9" s="40"/>
      <c r="BH9" s="40"/>
      <c r="BI9" s="40"/>
      <c r="BJ9" s="40"/>
      <c r="BM9" s="35" t="s">
        <v>4</v>
      </c>
      <c r="BN9" s="40"/>
      <c r="BO9" s="40"/>
      <c r="BP9" s="40"/>
      <c r="BQ9" s="40"/>
      <c r="BT9" s="35" t="s">
        <v>4</v>
      </c>
      <c r="BU9" s="40"/>
      <c r="BV9" s="40"/>
      <c r="BW9" s="40"/>
      <c r="BX9" s="40"/>
    </row>
    <row r="10" spans="2:77" ht="35.1" customHeight="1" x14ac:dyDescent="0.25">
      <c r="B10" s="31" t="s">
        <v>9</v>
      </c>
      <c r="C10" s="33" t="s">
        <v>5</v>
      </c>
      <c r="D10" s="32" t="s">
        <v>71</v>
      </c>
      <c r="E10" s="32" t="s">
        <v>72</v>
      </c>
      <c r="F10" s="32" t="s">
        <v>73</v>
      </c>
      <c r="I10" s="31" t="s">
        <v>9</v>
      </c>
      <c r="J10" s="40"/>
      <c r="K10" s="40"/>
      <c r="L10" s="40"/>
      <c r="M10" s="40"/>
      <c r="P10" s="31" t="s">
        <v>9</v>
      </c>
      <c r="Q10" s="40"/>
      <c r="R10" s="40"/>
      <c r="S10" s="40"/>
      <c r="T10" s="40"/>
      <c r="W10" s="31" t="s">
        <v>9</v>
      </c>
      <c r="X10" s="40"/>
      <c r="Y10" s="40"/>
      <c r="Z10" s="40"/>
      <c r="AA10" s="40"/>
      <c r="AD10" s="31" t="s">
        <v>9</v>
      </c>
      <c r="AE10" s="40"/>
      <c r="AF10" s="40"/>
      <c r="AG10" s="40"/>
      <c r="AH10" s="40"/>
      <c r="AK10" s="31" t="s">
        <v>9</v>
      </c>
      <c r="AL10" s="40"/>
      <c r="AM10" s="40"/>
      <c r="AN10" s="40"/>
      <c r="AO10" s="40"/>
      <c r="AR10" s="31" t="s">
        <v>9</v>
      </c>
      <c r="AS10" s="40"/>
      <c r="AT10" s="40"/>
      <c r="AU10" s="40"/>
      <c r="AV10" s="40"/>
      <c r="AY10" s="31" t="s">
        <v>9</v>
      </c>
      <c r="AZ10" s="40"/>
      <c r="BA10" s="40"/>
      <c r="BB10" s="40"/>
      <c r="BC10" s="40"/>
      <c r="BF10" s="31" t="s">
        <v>9</v>
      </c>
      <c r="BG10" s="40"/>
      <c r="BH10" s="40"/>
      <c r="BI10" s="40"/>
      <c r="BJ10" s="40"/>
      <c r="BM10" s="31" t="s">
        <v>9</v>
      </c>
      <c r="BN10" s="40"/>
      <c r="BO10" s="40"/>
      <c r="BP10" s="40"/>
      <c r="BQ10" s="40"/>
      <c r="BT10" s="31" t="s">
        <v>9</v>
      </c>
      <c r="BU10" s="40"/>
      <c r="BV10" s="40"/>
      <c r="BW10" s="40"/>
      <c r="BX10" s="40"/>
    </row>
    <row r="11" spans="2:77" ht="35.1" customHeight="1" x14ac:dyDescent="0.25">
      <c r="B11" s="31" t="s">
        <v>53</v>
      </c>
      <c r="C11" s="32" t="s">
        <v>66</v>
      </c>
      <c r="D11" s="32" t="s">
        <v>70</v>
      </c>
      <c r="E11" s="32" t="s">
        <v>69</v>
      </c>
      <c r="F11" s="32" t="s">
        <v>68</v>
      </c>
      <c r="I11" s="31" t="s">
        <v>53</v>
      </c>
      <c r="J11" s="40"/>
      <c r="K11" s="40"/>
      <c r="L11" s="40"/>
      <c r="M11" s="40"/>
      <c r="P11" s="31" t="s">
        <v>53</v>
      </c>
      <c r="Q11" s="40"/>
      <c r="R11" s="40"/>
      <c r="S11" s="40"/>
      <c r="T11" s="40"/>
      <c r="W11" s="31" t="s">
        <v>53</v>
      </c>
      <c r="X11" s="40"/>
      <c r="Y11" s="40"/>
      <c r="Z11" s="40"/>
      <c r="AA11" s="40"/>
      <c r="AD11" s="31" t="s">
        <v>53</v>
      </c>
      <c r="AE11" s="40"/>
      <c r="AF11" s="40"/>
      <c r="AG11" s="40"/>
      <c r="AH11" s="40"/>
      <c r="AK11" s="31" t="s">
        <v>53</v>
      </c>
      <c r="AL11" s="40"/>
      <c r="AM11" s="40"/>
      <c r="AN11" s="40"/>
      <c r="AO11" s="40"/>
      <c r="AR11" s="31" t="s">
        <v>53</v>
      </c>
      <c r="AS11" s="40"/>
      <c r="AT11" s="40"/>
      <c r="AU11" s="40"/>
      <c r="AV11" s="40"/>
      <c r="AY11" s="31" t="s">
        <v>53</v>
      </c>
      <c r="AZ11" s="40"/>
      <c r="BA11" s="40"/>
      <c r="BB11" s="40"/>
      <c r="BC11" s="40"/>
      <c r="BF11" s="31" t="s">
        <v>53</v>
      </c>
      <c r="BG11" s="40"/>
      <c r="BH11" s="40"/>
      <c r="BI11" s="40"/>
      <c r="BJ11" s="40"/>
      <c r="BM11" s="31" t="s">
        <v>53</v>
      </c>
      <c r="BN11" s="40"/>
      <c r="BO11" s="40"/>
      <c r="BP11" s="40"/>
      <c r="BQ11" s="40"/>
      <c r="BT11" s="31" t="s">
        <v>53</v>
      </c>
      <c r="BU11" s="40"/>
      <c r="BV11" s="40"/>
      <c r="BW11" s="40"/>
      <c r="BX11" s="40"/>
    </row>
    <row r="12" spans="2:77" ht="9.1999999999999993" customHeight="1" x14ac:dyDescent="0.25">
      <c r="K12" s="19">
        <f>COUNTIF(K7:K10,"x")</f>
        <v>0</v>
      </c>
      <c r="L12" s="19">
        <f>COUNTIF(L7:L10,"x")*2</f>
        <v>0</v>
      </c>
      <c r="M12" s="19">
        <f>COUNTIF(M7:M10,"x")*3</f>
        <v>0</v>
      </c>
      <c r="R12" s="19">
        <f>COUNTIF(R7:R10,"x")</f>
        <v>0</v>
      </c>
      <c r="S12" s="19">
        <f>COUNTIF(S7:S10,"x")*2</f>
        <v>0</v>
      </c>
      <c r="T12" s="19">
        <f>COUNTIF(T7:T10,"x")*3</f>
        <v>0</v>
      </c>
      <c r="Y12" s="19">
        <f>COUNTIF(Y7:Y10,"x")</f>
        <v>0</v>
      </c>
      <c r="Z12" s="19">
        <f>COUNTIF(Z7:Z10,"x")*2</f>
        <v>0</v>
      </c>
      <c r="AA12" s="19">
        <f>COUNTIF(AA7:AA10,"x")*3</f>
        <v>0</v>
      </c>
      <c r="AF12" s="19">
        <f>COUNTIF(AF7:AF10,"x")</f>
        <v>0</v>
      </c>
      <c r="AG12" s="19">
        <f>COUNTIF(AG7:AG10,"x")*2</f>
        <v>0</v>
      </c>
      <c r="AH12" s="19">
        <f>COUNTIF(AH7:AH10,"x")*3</f>
        <v>0</v>
      </c>
      <c r="AM12" s="19">
        <f>COUNTIF(AM7:AM10,"x")</f>
        <v>0</v>
      </c>
      <c r="AN12" s="19">
        <f>COUNTIF(AN7:AN10,"x")*2</f>
        <v>0</v>
      </c>
      <c r="AO12" s="19">
        <f>COUNTIF(AO7:AO10,"x")*3</f>
        <v>0</v>
      </c>
      <c r="AT12" s="19">
        <f>COUNTIF(AT7:AT10,"x")</f>
        <v>0</v>
      </c>
      <c r="AU12" s="19">
        <f>COUNTIF(AU7:AU10,"x")*2</f>
        <v>0</v>
      </c>
      <c r="AV12" s="19">
        <f>COUNTIF(AV7:AV10,"x")*3</f>
        <v>0</v>
      </c>
      <c r="BA12" s="19">
        <f>COUNTIF(BA7:BA10,"x")</f>
        <v>0</v>
      </c>
      <c r="BB12" s="19">
        <f>COUNTIF(BB7:BB10,"x")*2</f>
        <v>0</v>
      </c>
      <c r="BC12" s="19">
        <f>COUNTIF(BC7:BC10,"x")*3</f>
        <v>0</v>
      </c>
      <c r="BH12" s="22">
        <f>COUNTIF(BH7:BH10,"x")</f>
        <v>0</v>
      </c>
      <c r="BI12" s="22">
        <f>COUNTIF(BI7:BI10,"x")*2</f>
        <v>0</v>
      </c>
      <c r="BJ12" s="22">
        <f>COUNTIF(BJ7:BJ10,"x")*3</f>
        <v>0</v>
      </c>
      <c r="BO12" s="22">
        <f>COUNTIF(BO7:BO10,"x")</f>
        <v>0</v>
      </c>
      <c r="BP12" s="22">
        <f>COUNTIF(BP7:BP10,"x")*2</f>
        <v>0</v>
      </c>
      <c r="BQ12" s="22">
        <f>COUNTIF(BQ7:BQ10,"x")*3</f>
        <v>0</v>
      </c>
      <c r="BV12" s="22">
        <f>COUNTIF(BV7:BV10,"x")</f>
        <v>0</v>
      </c>
      <c r="BW12" s="22">
        <f>COUNTIF(BW7:BW10,"x")*2</f>
        <v>0</v>
      </c>
      <c r="BX12" s="22">
        <f>COUNTIF(BX7:BX10,"x")*3</f>
        <v>0</v>
      </c>
    </row>
    <row r="13" spans="2:77" ht="21" x14ac:dyDescent="0.25">
      <c r="I13" s="36" t="s">
        <v>44</v>
      </c>
      <c r="J13" s="37">
        <f>SUM(K12:M12)</f>
        <v>0</v>
      </c>
      <c r="K13" s="38" t="s">
        <v>11</v>
      </c>
      <c r="P13" s="36" t="s">
        <v>44</v>
      </c>
      <c r="Q13" s="37">
        <f>SUM(R12:T12)</f>
        <v>0</v>
      </c>
      <c r="R13" s="38" t="s">
        <v>11</v>
      </c>
      <c r="W13" s="36" t="s">
        <v>44</v>
      </c>
      <c r="X13" s="37">
        <f>SUM(Y12:AA12)</f>
        <v>0</v>
      </c>
      <c r="Y13" s="38" t="s">
        <v>11</v>
      </c>
      <c r="AD13" s="36" t="s">
        <v>44</v>
      </c>
      <c r="AE13" s="37">
        <f>SUM(AF12:AH12)</f>
        <v>0</v>
      </c>
      <c r="AF13" s="38" t="s">
        <v>11</v>
      </c>
      <c r="AK13" s="36" t="s">
        <v>44</v>
      </c>
      <c r="AL13" s="37">
        <f>SUM(AM12:AO12)</f>
        <v>0</v>
      </c>
      <c r="AM13" s="38" t="s">
        <v>11</v>
      </c>
      <c r="AR13" s="36" t="s">
        <v>44</v>
      </c>
      <c r="AS13" s="37">
        <f>SUM(AT12:AV12)</f>
        <v>0</v>
      </c>
      <c r="AT13" s="38" t="s">
        <v>11</v>
      </c>
      <c r="AY13" s="36" t="s">
        <v>44</v>
      </c>
      <c r="AZ13" s="37">
        <f>SUM(BA12:BC12)</f>
        <v>0</v>
      </c>
      <c r="BA13" s="38" t="s">
        <v>11</v>
      </c>
      <c r="BF13" s="36" t="s">
        <v>44</v>
      </c>
      <c r="BG13" s="37">
        <f>SUM(BH12:BJ12)</f>
        <v>0</v>
      </c>
      <c r="BH13" s="38" t="s">
        <v>11</v>
      </c>
      <c r="BM13" s="36" t="s">
        <v>44</v>
      </c>
      <c r="BN13" s="37">
        <f>SUM(BO12:BQ12)</f>
        <v>0</v>
      </c>
      <c r="BO13" s="38" t="s">
        <v>11</v>
      </c>
      <c r="BT13" s="36" t="s">
        <v>44</v>
      </c>
      <c r="BU13" s="37">
        <f>SUM(BV12:BX12)</f>
        <v>0</v>
      </c>
      <c r="BV13" s="38" t="s">
        <v>11</v>
      </c>
    </row>
    <row r="14" spans="2:77" ht="9.1999999999999993" customHeight="1" x14ac:dyDescent="0.25"/>
    <row r="15" spans="2:77" ht="15.6" customHeight="1" x14ac:dyDescent="0.25">
      <c r="I15" s="167" t="s">
        <v>34</v>
      </c>
      <c r="J15" s="167"/>
      <c r="K15" s="167"/>
      <c r="L15" s="167"/>
      <c r="M15" s="167"/>
      <c r="P15" s="167" t="s">
        <v>34</v>
      </c>
      <c r="Q15" s="167"/>
      <c r="R15" s="167"/>
      <c r="S15" s="167"/>
      <c r="T15" s="167"/>
      <c r="W15" s="167" t="s">
        <v>34</v>
      </c>
      <c r="X15" s="167"/>
      <c r="Y15" s="167"/>
      <c r="Z15" s="167"/>
      <c r="AA15" s="167"/>
      <c r="AD15" s="167" t="s">
        <v>34</v>
      </c>
      <c r="AE15" s="167"/>
      <c r="AF15" s="167"/>
      <c r="AG15" s="167"/>
      <c r="AH15" s="167"/>
      <c r="AK15" s="167" t="s">
        <v>34</v>
      </c>
      <c r="AL15" s="167"/>
      <c r="AM15" s="167"/>
      <c r="AN15" s="167"/>
      <c r="AO15" s="167"/>
      <c r="AR15" s="167" t="s">
        <v>34</v>
      </c>
      <c r="AS15" s="167"/>
      <c r="AT15" s="167"/>
      <c r="AU15" s="167"/>
      <c r="AV15" s="167"/>
      <c r="AY15" s="167" t="s">
        <v>34</v>
      </c>
      <c r="AZ15" s="167"/>
      <c r="BA15" s="167"/>
      <c r="BB15" s="167"/>
      <c r="BC15" s="167"/>
      <c r="BF15" s="167" t="s">
        <v>34</v>
      </c>
      <c r="BG15" s="167"/>
      <c r="BH15" s="167"/>
      <c r="BI15" s="167"/>
      <c r="BJ15" s="167"/>
      <c r="BM15" s="167" t="s">
        <v>34</v>
      </c>
      <c r="BN15" s="167"/>
      <c r="BO15" s="167"/>
      <c r="BP15" s="167"/>
      <c r="BQ15" s="167"/>
      <c r="BT15" s="167" t="s">
        <v>34</v>
      </c>
      <c r="BU15" s="167"/>
      <c r="BV15" s="167"/>
      <c r="BW15" s="167"/>
      <c r="BX15" s="167"/>
    </row>
    <row r="16" spans="2:77" ht="4.5" customHeight="1" x14ac:dyDescent="0.25">
      <c r="I16" s="168"/>
      <c r="J16" s="168"/>
      <c r="K16" s="168"/>
      <c r="L16" s="168"/>
      <c r="M16" s="168"/>
      <c r="P16" s="168"/>
      <c r="Q16" s="168"/>
      <c r="R16" s="168"/>
      <c r="S16" s="168"/>
      <c r="T16" s="168"/>
      <c r="W16" s="168"/>
      <c r="X16" s="168"/>
      <c r="Y16" s="168"/>
      <c r="Z16" s="168"/>
      <c r="AA16" s="168"/>
      <c r="AD16" s="168"/>
      <c r="AE16" s="168"/>
      <c r="AF16" s="168"/>
      <c r="AG16" s="168"/>
      <c r="AH16" s="168"/>
      <c r="AK16" s="168"/>
      <c r="AL16" s="168"/>
      <c r="AM16" s="168"/>
      <c r="AN16" s="168"/>
      <c r="AO16" s="168"/>
      <c r="AR16" s="168"/>
      <c r="AS16" s="168"/>
      <c r="AT16" s="168"/>
      <c r="AU16" s="168"/>
      <c r="AV16" s="168"/>
      <c r="AY16" s="168"/>
      <c r="AZ16" s="168"/>
      <c r="BA16" s="168"/>
      <c r="BB16" s="168"/>
      <c r="BC16" s="168"/>
      <c r="BF16" s="168"/>
      <c r="BG16" s="168"/>
      <c r="BH16" s="168"/>
      <c r="BI16" s="168"/>
      <c r="BJ16" s="168"/>
      <c r="BM16" s="168"/>
      <c r="BN16" s="168"/>
      <c r="BO16" s="168"/>
      <c r="BP16" s="168"/>
      <c r="BQ16" s="168"/>
      <c r="BT16" s="168"/>
      <c r="BU16" s="168"/>
      <c r="BV16" s="168"/>
      <c r="BW16" s="168"/>
      <c r="BX16" s="168"/>
    </row>
    <row r="17" spans="9:77" ht="30.2" customHeight="1" x14ac:dyDescent="0.25">
      <c r="I17" s="166" t="s">
        <v>20</v>
      </c>
      <c r="J17" s="166"/>
      <c r="K17" s="166"/>
      <c r="L17" s="166"/>
      <c r="M17" s="35" t="s">
        <v>0</v>
      </c>
      <c r="P17" s="166" t="s">
        <v>20</v>
      </c>
      <c r="Q17" s="166"/>
      <c r="R17" s="166"/>
      <c r="S17" s="166"/>
      <c r="T17" s="35" t="s">
        <v>0</v>
      </c>
      <c r="W17" s="166" t="s">
        <v>20</v>
      </c>
      <c r="X17" s="166"/>
      <c r="Y17" s="166"/>
      <c r="Z17" s="166"/>
      <c r="AA17" s="35" t="s">
        <v>0</v>
      </c>
      <c r="AD17" s="166" t="s">
        <v>20</v>
      </c>
      <c r="AE17" s="166"/>
      <c r="AF17" s="166"/>
      <c r="AG17" s="166"/>
      <c r="AH17" s="35" t="s">
        <v>0</v>
      </c>
      <c r="AK17" s="166" t="s">
        <v>20</v>
      </c>
      <c r="AL17" s="166"/>
      <c r="AM17" s="166"/>
      <c r="AN17" s="166"/>
      <c r="AO17" s="35" t="s">
        <v>0</v>
      </c>
      <c r="AR17" s="166" t="s">
        <v>20</v>
      </c>
      <c r="AS17" s="166"/>
      <c r="AT17" s="166"/>
      <c r="AU17" s="166"/>
      <c r="AV17" s="35" t="s">
        <v>0</v>
      </c>
      <c r="AY17" s="166" t="s">
        <v>20</v>
      </c>
      <c r="AZ17" s="166"/>
      <c r="BA17" s="166"/>
      <c r="BB17" s="166"/>
      <c r="BC17" s="35" t="s">
        <v>0</v>
      </c>
      <c r="BF17" s="166" t="s">
        <v>20</v>
      </c>
      <c r="BG17" s="166"/>
      <c r="BH17" s="166"/>
      <c r="BI17" s="166"/>
      <c r="BJ17" s="35" t="s">
        <v>0</v>
      </c>
      <c r="BM17" s="166" t="s">
        <v>20</v>
      </c>
      <c r="BN17" s="166"/>
      <c r="BO17" s="166"/>
      <c r="BP17" s="166"/>
      <c r="BQ17" s="35" t="s">
        <v>0</v>
      </c>
      <c r="BT17" s="166" t="s">
        <v>20</v>
      </c>
      <c r="BU17" s="166"/>
      <c r="BV17" s="166"/>
      <c r="BW17" s="166"/>
      <c r="BX17" s="35" t="s">
        <v>0</v>
      </c>
    </row>
    <row r="18" spans="9:77" ht="30.2" customHeight="1" x14ac:dyDescent="0.25">
      <c r="I18" s="165" t="s">
        <v>12</v>
      </c>
      <c r="J18" s="165"/>
      <c r="K18" s="165"/>
      <c r="L18" s="165"/>
      <c r="M18" s="40"/>
      <c r="N18" s="20" t="str">
        <f>IF(M18="x",-2,"")</f>
        <v/>
      </c>
      <c r="P18" s="165" t="s">
        <v>12</v>
      </c>
      <c r="Q18" s="165"/>
      <c r="R18" s="165"/>
      <c r="S18" s="165"/>
      <c r="T18" s="40"/>
      <c r="U18" s="20" t="str">
        <f>IF(T18="x",-2,"")</f>
        <v/>
      </c>
      <c r="W18" s="165" t="s">
        <v>12</v>
      </c>
      <c r="X18" s="165"/>
      <c r="Y18" s="165"/>
      <c r="Z18" s="165"/>
      <c r="AA18" s="40"/>
      <c r="AB18" s="20" t="str">
        <f>IF(AA18="x",-2,"")</f>
        <v/>
      </c>
      <c r="AD18" s="165" t="s">
        <v>12</v>
      </c>
      <c r="AE18" s="165"/>
      <c r="AF18" s="165"/>
      <c r="AG18" s="165"/>
      <c r="AH18" s="40"/>
      <c r="AI18" s="20" t="str">
        <f>IF(AH18="x",-2,"")</f>
        <v/>
      </c>
      <c r="AK18" s="165" t="s">
        <v>12</v>
      </c>
      <c r="AL18" s="165"/>
      <c r="AM18" s="165"/>
      <c r="AN18" s="165"/>
      <c r="AO18" s="40"/>
      <c r="AP18" s="20" t="str">
        <f>IF(AO18="x",-2,"")</f>
        <v/>
      </c>
      <c r="AR18" s="165" t="s">
        <v>12</v>
      </c>
      <c r="AS18" s="165"/>
      <c r="AT18" s="165"/>
      <c r="AU18" s="165"/>
      <c r="AV18" s="40"/>
      <c r="AW18" s="20" t="str">
        <f>IF(AV18="x",-2,"")</f>
        <v/>
      </c>
      <c r="AY18" s="165" t="s">
        <v>12</v>
      </c>
      <c r="AZ18" s="165"/>
      <c r="BA18" s="165"/>
      <c r="BB18" s="165"/>
      <c r="BC18" s="40"/>
      <c r="BD18" s="20" t="str">
        <f>IF(BC18="x",-2,"")</f>
        <v/>
      </c>
      <c r="BF18" s="165" t="s">
        <v>12</v>
      </c>
      <c r="BG18" s="165"/>
      <c r="BH18" s="165"/>
      <c r="BI18" s="165"/>
      <c r="BJ18" s="40"/>
      <c r="BK18" s="20" t="str">
        <f>IF(BJ18="x",-2,"")</f>
        <v/>
      </c>
      <c r="BM18" s="165" t="s">
        <v>12</v>
      </c>
      <c r="BN18" s="165"/>
      <c r="BO18" s="165"/>
      <c r="BP18" s="165"/>
      <c r="BQ18" s="40"/>
      <c r="BR18" s="20" t="str">
        <f>IF(BQ18="x",-2,"")</f>
        <v/>
      </c>
      <c r="BT18" s="165" t="s">
        <v>12</v>
      </c>
      <c r="BU18" s="165"/>
      <c r="BV18" s="165"/>
      <c r="BW18" s="165"/>
      <c r="BX18" s="40"/>
      <c r="BY18" s="20" t="str">
        <f>IF(BX18="x",-2,"")</f>
        <v/>
      </c>
    </row>
    <row r="19" spans="9:77" ht="30.2" customHeight="1" x14ac:dyDescent="0.25">
      <c r="I19" s="165" t="s">
        <v>13</v>
      </c>
      <c r="J19" s="165"/>
      <c r="K19" s="165"/>
      <c r="L19" s="165"/>
      <c r="M19" s="40"/>
      <c r="N19" s="21" t="str">
        <f>IF(M19="x",-1,"")</f>
        <v/>
      </c>
      <c r="P19" s="165" t="s">
        <v>13</v>
      </c>
      <c r="Q19" s="165"/>
      <c r="R19" s="165"/>
      <c r="S19" s="165"/>
      <c r="T19" s="40"/>
      <c r="U19" s="21" t="str">
        <f>IF(T19="x",-1,"")</f>
        <v/>
      </c>
      <c r="W19" s="165" t="s">
        <v>13</v>
      </c>
      <c r="X19" s="165"/>
      <c r="Y19" s="165"/>
      <c r="Z19" s="165"/>
      <c r="AA19" s="40"/>
      <c r="AB19" s="21" t="str">
        <f>IF(AA19="x",-1,"")</f>
        <v/>
      </c>
      <c r="AD19" s="165" t="s">
        <v>13</v>
      </c>
      <c r="AE19" s="165"/>
      <c r="AF19" s="165"/>
      <c r="AG19" s="165"/>
      <c r="AH19" s="40"/>
      <c r="AI19" s="21" t="str">
        <f>IF(AH19="x",-1,"")</f>
        <v/>
      </c>
      <c r="AK19" s="165" t="s">
        <v>13</v>
      </c>
      <c r="AL19" s="165"/>
      <c r="AM19" s="165"/>
      <c r="AN19" s="165"/>
      <c r="AO19" s="40"/>
      <c r="AP19" s="21" t="str">
        <f>IF(AO19="x",-1,"")</f>
        <v/>
      </c>
      <c r="AR19" s="165" t="s">
        <v>13</v>
      </c>
      <c r="AS19" s="165"/>
      <c r="AT19" s="165"/>
      <c r="AU19" s="165"/>
      <c r="AV19" s="40"/>
      <c r="AW19" s="21" t="str">
        <f>IF(AV19="x",-1,"")</f>
        <v/>
      </c>
      <c r="AY19" s="165" t="s">
        <v>13</v>
      </c>
      <c r="AZ19" s="165"/>
      <c r="BA19" s="165"/>
      <c r="BB19" s="165"/>
      <c r="BC19" s="40"/>
      <c r="BD19" s="21" t="str">
        <f>IF(BC19="x",-1,"")</f>
        <v/>
      </c>
      <c r="BF19" s="165" t="s">
        <v>13</v>
      </c>
      <c r="BG19" s="165"/>
      <c r="BH19" s="165"/>
      <c r="BI19" s="165"/>
      <c r="BJ19" s="40"/>
      <c r="BK19" s="21" t="str">
        <f>IF(BJ19="x",-1,"")</f>
        <v/>
      </c>
      <c r="BM19" s="165" t="s">
        <v>13</v>
      </c>
      <c r="BN19" s="165"/>
      <c r="BO19" s="165"/>
      <c r="BP19" s="165"/>
      <c r="BQ19" s="40"/>
      <c r="BR19" s="21" t="str">
        <f>IF(BQ19="x",-1,"")</f>
        <v/>
      </c>
      <c r="BT19" s="165" t="s">
        <v>13</v>
      </c>
      <c r="BU19" s="165"/>
      <c r="BV19" s="165"/>
      <c r="BW19" s="165"/>
      <c r="BX19" s="40"/>
      <c r="BY19" s="21" t="str">
        <f>IF(BX19="x",-1,"")</f>
        <v/>
      </c>
    </row>
    <row r="20" spans="9:77" ht="30.2" customHeight="1" x14ac:dyDescent="0.25">
      <c r="I20" s="165" t="s">
        <v>14</v>
      </c>
      <c r="J20" s="165"/>
      <c r="K20" s="165"/>
      <c r="L20" s="165"/>
      <c r="M20" s="40"/>
      <c r="N20" s="21" t="str">
        <f>IF(M20="x",0,"")</f>
        <v/>
      </c>
      <c r="P20" s="165" t="s">
        <v>14</v>
      </c>
      <c r="Q20" s="165"/>
      <c r="R20" s="165"/>
      <c r="S20" s="165"/>
      <c r="T20" s="40"/>
      <c r="U20" s="21" t="str">
        <f>IF(T20="x",0,"")</f>
        <v/>
      </c>
      <c r="W20" s="165" t="s">
        <v>14</v>
      </c>
      <c r="X20" s="165"/>
      <c r="Y20" s="165"/>
      <c r="Z20" s="165"/>
      <c r="AA20" s="40"/>
      <c r="AB20" s="21" t="str">
        <f>IF(AA20="x",0,"")</f>
        <v/>
      </c>
      <c r="AD20" s="165" t="s">
        <v>14</v>
      </c>
      <c r="AE20" s="165"/>
      <c r="AF20" s="165"/>
      <c r="AG20" s="165"/>
      <c r="AH20" s="40"/>
      <c r="AI20" s="21" t="str">
        <f>IF(AH20="x",0,"")</f>
        <v/>
      </c>
      <c r="AK20" s="165" t="s">
        <v>14</v>
      </c>
      <c r="AL20" s="165"/>
      <c r="AM20" s="165"/>
      <c r="AN20" s="165"/>
      <c r="AO20" s="40"/>
      <c r="AP20" s="21" t="str">
        <f>IF(AO20="x",0,"")</f>
        <v/>
      </c>
      <c r="AR20" s="165" t="s">
        <v>14</v>
      </c>
      <c r="AS20" s="165"/>
      <c r="AT20" s="165"/>
      <c r="AU20" s="165"/>
      <c r="AV20" s="40"/>
      <c r="AW20" s="21" t="str">
        <f>IF(AV20="x",0,"")</f>
        <v/>
      </c>
      <c r="AY20" s="165" t="s">
        <v>14</v>
      </c>
      <c r="AZ20" s="165"/>
      <c r="BA20" s="165"/>
      <c r="BB20" s="165"/>
      <c r="BC20" s="40"/>
      <c r="BD20" s="21" t="str">
        <f>IF(BC20="x",0,"")</f>
        <v/>
      </c>
      <c r="BF20" s="165" t="s">
        <v>14</v>
      </c>
      <c r="BG20" s="165"/>
      <c r="BH20" s="165"/>
      <c r="BI20" s="165"/>
      <c r="BJ20" s="40"/>
      <c r="BK20" s="21" t="str">
        <f>IF(BJ20="x",0,"")</f>
        <v/>
      </c>
      <c r="BM20" s="165" t="s">
        <v>14</v>
      </c>
      <c r="BN20" s="165"/>
      <c r="BO20" s="165"/>
      <c r="BP20" s="165"/>
      <c r="BQ20" s="40"/>
      <c r="BR20" s="21" t="str">
        <f>IF(BQ20="x",0,"")</f>
        <v/>
      </c>
      <c r="BT20" s="165" t="s">
        <v>14</v>
      </c>
      <c r="BU20" s="165"/>
      <c r="BV20" s="165"/>
      <c r="BW20" s="165"/>
      <c r="BX20" s="40"/>
      <c r="BY20" s="21" t="str">
        <f>IF(BX20="x",0,"")</f>
        <v/>
      </c>
    </row>
    <row r="21" spans="9:77" ht="30.2" customHeight="1" x14ac:dyDescent="0.25">
      <c r="I21" s="165" t="s">
        <v>17</v>
      </c>
      <c r="J21" s="165"/>
      <c r="K21" s="165"/>
      <c r="L21" s="165"/>
      <c r="M21" s="40"/>
      <c r="N21" s="21" t="str">
        <f>IF(M21="x",1,"")</f>
        <v/>
      </c>
      <c r="P21" s="165" t="s">
        <v>17</v>
      </c>
      <c r="Q21" s="165"/>
      <c r="R21" s="165"/>
      <c r="S21" s="165"/>
      <c r="T21" s="40"/>
      <c r="U21" s="21" t="str">
        <f>IF(T21="x",1,"")</f>
        <v/>
      </c>
      <c r="W21" s="165" t="s">
        <v>17</v>
      </c>
      <c r="X21" s="165"/>
      <c r="Y21" s="165"/>
      <c r="Z21" s="165"/>
      <c r="AA21" s="40"/>
      <c r="AB21" s="21" t="str">
        <f>IF(AA21="x",1,"")</f>
        <v/>
      </c>
      <c r="AD21" s="165" t="s">
        <v>17</v>
      </c>
      <c r="AE21" s="165"/>
      <c r="AF21" s="165"/>
      <c r="AG21" s="165"/>
      <c r="AH21" s="40"/>
      <c r="AI21" s="21" t="str">
        <f>IF(AH21="x",1,"")</f>
        <v/>
      </c>
      <c r="AK21" s="165" t="s">
        <v>17</v>
      </c>
      <c r="AL21" s="165"/>
      <c r="AM21" s="165"/>
      <c r="AN21" s="165"/>
      <c r="AO21" s="40"/>
      <c r="AP21" s="21" t="str">
        <f>IF(AO21="x",1,"")</f>
        <v/>
      </c>
      <c r="AR21" s="165" t="s">
        <v>17</v>
      </c>
      <c r="AS21" s="165"/>
      <c r="AT21" s="165"/>
      <c r="AU21" s="165"/>
      <c r="AV21" s="40"/>
      <c r="AW21" s="21" t="str">
        <f>IF(AV21="x",1,"")</f>
        <v/>
      </c>
      <c r="AY21" s="165" t="s">
        <v>17</v>
      </c>
      <c r="AZ21" s="165"/>
      <c r="BA21" s="165"/>
      <c r="BB21" s="165"/>
      <c r="BC21" s="40"/>
      <c r="BD21" s="21" t="str">
        <f>IF(BC21="x",1,"")</f>
        <v/>
      </c>
      <c r="BF21" s="165" t="s">
        <v>17</v>
      </c>
      <c r="BG21" s="165"/>
      <c r="BH21" s="165"/>
      <c r="BI21" s="165"/>
      <c r="BJ21" s="40"/>
      <c r="BK21" s="21" t="str">
        <f>IF(BJ21="x",1,"")</f>
        <v/>
      </c>
      <c r="BM21" s="165" t="s">
        <v>17</v>
      </c>
      <c r="BN21" s="165"/>
      <c r="BO21" s="165"/>
      <c r="BP21" s="165"/>
      <c r="BQ21" s="40"/>
      <c r="BR21" s="21" t="str">
        <f>IF(BQ21="x",1,"")</f>
        <v/>
      </c>
      <c r="BT21" s="165" t="s">
        <v>17</v>
      </c>
      <c r="BU21" s="165"/>
      <c r="BV21" s="165"/>
      <c r="BW21" s="165"/>
      <c r="BX21" s="40"/>
      <c r="BY21" s="21" t="str">
        <f>IF(BX21="x",1,"")</f>
        <v/>
      </c>
    </row>
    <row r="22" spans="9:77" ht="30.2" customHeight="1" x14ac:dyDescent="0.25">
      <c r="I22" s="165" t="s">
        <v>15</v>
      </c>
      <c r="J22" s="165"/>
      <c r="K22" s="165"/>
      <c r="L22" s="165"/>
      <c r="M22" s="40"/>
      <c r="N22" s="21" t="str">
        <f>IF(M22="x",2,"")</f>
        <v/>
      </c>
      <c r="P22" s="165" t="s">
        <v>15</v>
      </c>
      <c r="Q22" s="165"/>
      <c r="R22" s="165"/>
      <c r="S22" s="165"/>
      <c r="T22" s="40"/>
      <c r="U22" s="21" t="str">
        <f>IF(T22="x",2,"")</f>
        <v/>
      </c>
      <c r="W22" s="165" t="s">
        <v>15</v>
      </c>
      <c r="X22" s="165"/>
      <c r="Y22" s="165"/>
      <c r="Z22" s="165"/>
      <c r="AA22" s="40"/>
      <c r="AB22" s="21" t="str">
        <f>IF(AA22="x",2,"")</f>
        <v/>
      </c>
      <c r="AD22" s="165" t="s">
        <v>15</v>
      </c>
      <c r="AE22" s="165"/>
      <c r="AF22" s="165"/>
      <c r="AG22" s="165"/>
      <c r="AH22" s="40"/>
      <c r="AI22" s="21" t="str">
        <f>IF(AH22="x",2,"")</f>
        <v/>
      </c>
      <c r="AK22" s="165" t="s">
        <v>15</v>
      </c>
      <c r="AL22" s="165"/>
      <c r="AM22" s="165"/>
      <c r="AN22" s="165"/>
      <c r="AO22" s="40"/>
      <c r="AP22" s="21" t="str">
        <f>IF(AO22="x",2,"")</f>
        <v/>
      </c>
      <c r="AR22" s="165" t="s">
        <v>15</v>
      </c>
      <c r="AS22" s="165"/>
      <c r="AT22" s="165"/>
      <c r="AU22" s="165"/>
      <c r="AV22" s="40"/>
      <c r="AW22" s="21" t="str">
        <f>IF(AV22="x",2,"")</f>
        <v/>
      </c>
      <c r="AY22" s="165" t="s">
        <v>15</v>
      </c>
      <c r="AZ22" s="165"/>
      <c r="BA22" s="165"/>
      <c r="BB22" s="165"/>
      <c r="BC22" s="40"/>
      <c r="BD22" s="21" t="str">
        <f>IF(BC22="x",2,"")</f>
        <v/>
      </c>
      <c r="BF22" s="165" t="s">
        <v>15</v>
      </c>
      <c r="BG22" s="165"/>
      <c r="BH22" s="165"/>
      <c r="BI22" s="165"/>
      <c r="BJ22" s="40"/>
      <c r="BK22" s="21" t="str">
        <f>IF(BJ22="x",2,"")</f>
        <v/>
      </c>
      <c r="BM22" s="165" t="s">
        <v>15</v>
      </c>
      <c r="BN22" s="165"/>
      <c r="BO22" s="165"/>
      <c r="BP22" s="165"/>
      <c r="BQ22" s="40"/>
      <c r="BR22" s="21" t="str">
        <f>IF(BQ22="x",2,"")</f>
        <v/>
      </c>
      <c r="BT22" s="165" t="s">
        <v>15</v>
      </c>
      <c r="BU22" s="165"/>
      <c r="BV22" s="165"/>
      <c r="BW22" s="165"/>
      <c r="BX22" s="40"/>
      <c r="BY22" s="21" t="str">
        <f>IF(BX22="x",2,"")</f>
        <v/>
      </c>
    </row>
    <row r="23" spans="9:77" ht="30.2" customHeight="1" x14ac:dyDescent="0.25">
      <c r="I23" s="165" t="s">
        <v>16</v>
      </c>
      <c r="J23" s="165"/>
      <c r="K23" s="165"/>
      <c r="L23" s="165"/>
      <c r="M23" s="40"/>
      <c r="N23" s="21" t="str">
        <f>IF(M23="x",3,"")</f>
        <v/>
      </c>
      <c r="P23" s="165" t="s">
        <v>16</v>
      </c>
      <c r="Q23" s="165"/>
      <c r="R23" s="165"/>
      <c r="S23" s="165"/>
      <c r="T23" s="40"/>
      <c r="U23" s="21" t="str">
        <f>IF(T23="x",3,"")</f>
        <v/>
      </c>
      <c r="W23" s="165" t="s">
        <v>16</v>
      </c>
      <c r="X23" s="165"/>
      <c r="Y23" s="165"/>
      <c r="Z23" s="165"/>
      <c r="AA23" s="40"/>
      <c r="AB23" s="21" t="str">
        <f>IF(AA23="x",3,"")</f>
        <v/>
      </c>
      <c r="AD23" s="165" t="s">
        <v>16</v>
      </c>
      <c r="AE23" s="165"/>
      <c r="AF23" s="165"/>
      <c r="AG23" s="165"/>
      <c r="AH23" s="40"/>
      <c r="AI23" s="21" t="str">
        <f>IF(AH23="x",3,"")</f>
        <v/>
      </c>
      <c r="AK23" s="165" t="s">
        <v>16</v>
      </c>
      <c r="AL23" s="165"/>
      <c r="AM23" s="165"/>
      <c r="AN23" s="165"/>
      <c r="AO23" s="40"/>
      <c r="AP23" s="21" t="str">
        <f>IF(AO23="x",3,"")</f>
        <v/>
      </c>
      <c r="AR23" s="165" t="s">
        <v>16</v>
      </c>
      <c r="AS23" s="165"/>
      <c r="AT23" s="165"/>
      <c r="AU23" s="165"/>
      <c r="AV23" s="40"/>
      <c r="AW23" s="21" t="str">
        <f>IF(AV23="x",3,"")</f>
        <v/>
      </c>
      <c r="AY23" s="165" t="s">
        <v>16</v>
      </c>
      <c r="AZ23" s="165"/>
      <c r="BA23" s="165"/>
      <c r="BB23" s="165"/>
      <c r="BC23" s="40"/>
      <c r="BD23" s="21" t="str">
        <f>IF(BC23="x",3,"")</f>
        <v/>
      </c>
      <c r="BF23" s="165" t="s">
        <v>16</v>
      </c>
      <c r="BG23" s="165"/>
      <c r="BH23" s="165"/>
      <c r="BI23" s="165"/>
      <c r="BJ23" s="40"/>
      <c r="BK23" s="21" t="str">
        <f>IF(BJ23="x",3,"")</f>
        <v/>
      </c>
      <c r="BM23" s="165" t="s">
        <v>16</v>
      </c>
      <c r="BN23" s="165"/>
      <c r="BO23" s="165"/>
      <c r="BP23" s="165"/>
      <c r="BQ23" s="40"/>
      <c r="BR23" s="21" t="str">
        <f>IF(BQ23="x",3,"")</f>
        <v/>
      </c>
      <c r="BT23" s="165" t="s">
        <v>16</v>
      </c>
      <c r="BU23" s="165"/>
      <c r="BV23" s="165"/>
      <c r="BW23" s="165"/>
      <c r="BX23" s="40"/>
      <c r="BY23" s="21" t="str">
        <f>IF(BX23="x",3,"")</f>
        <v/>
      </c>
    </row>
    <row r="24" spans="9:77" ht="9.1999999999999993" customHeight="1" x14ac:dyDescent="0.25"/>
    <row r="25" spans="9:77" ht="21" x14ac:dyDescent="0.25">
      <c r="I25" s="36" t="s">
        <v>43</v>
      </c>
      <c r="J25" s="37">
        <f>SUM(N18:N23)</f>
        <v>0</v>
      </c>
      <c r="K25" s="38" t="s">
        <v>11</v>
      </c>
      <c r="P25" s="36" t="s">
        <v>43</v>
      </c>
      <c r="Q25" s="37">
        <f>SUM(U18:U23)</f>
        <v>0</v>
      </c>
      <c r="R25" s="38" t="s">
        <v>11</v>
      </c>
      <c r="W25" s="36" t="s">
        <v>43</v>
      </c>
      <c r="X25" s="37">
        <f>SUM(AB18:AB23)</f>
        <v>0</v>
      </c>
      <c r="Y25" s="38" t="s">
        <v>11</v>
      </c>
      <c r="AD25" s="36" t="s">
        <v>43</v>
      </c>
      <c r="AE25" s="37">
        <f>SUM(AI18:AI23)</f>
        <v>0</v>
      </c>
      <c r="AF25" s="38" t="s">
        <v>11</v>
      </c>
      <c r="AK25" s="36" t="s">
        <v>43</v>
      </c>
      <c r="AL25" s="37">
        <f>SUM(AP18:AP23)</f>
        <v>0</v>
      </c>
      <c r="AM25" s="38" t="s">
        <v>11</v>
      </c>
      <c r="AR25" s="36" t="s">
        <v>43</v>
      </c>
      <c r="AS25" s="37">
        <f>SUM(AW18:AW23)</f>
        <v>0</v>
      </c>
      <c r="AT25" s="38" t="s">
        <v>11</v>
      </c>
      <c r="AY25" s="36" t="s">
        <v>43</v>
      </c>
      <c r="AZ25" s="37">
        <f>SUM(BD18:BD23)</f>
        <v>0</v>
      </c>
      <c r="BA25" s="38" t="s">
        <v>11</v>
      </c>
      <c r="BF25" s="36" t="s">
        <v>43</v>
      </c>
      <c r="BG25" s="37">
        <f>SUM(BK18:BK23)</f>
        <v>0</v>
      </c>
      <c r="BH25" s="38" t="s">
        <v>11</v>
      </c>
      <c r="BM25" s="36" t="s">
        <v>43</v>
      </c>
      <c r="BN25" s="37">
        <f>SUM(BR18:BR23)</f>
        <v>0</v>
      </c>
      <c r="BO25" s="38" t="s">
        <v>11</v>
      </c>
      <c r="BT25" s="36" t="s">
        <v>43</v>
      </c>
      <c r="BU25" s="37">
        <f>SUM(BY18:BY23)</f>
        <v>0</v>
      </c>
      <c r="BV25" s="38" t="s">
        <v>11</v>
      </c>
    </row>
    <row r="26" spans="9:77" ht="9.1999999999999993" customHeight="1" x14ac:dyDescent="0.25">
      <c r="I26" s="39"/>
      <c r="P26" s="39"/>
      <c r="W26" s="39"/>
      <c r="AD26" s="39"/>
      <c r="AK26" s="39"/>
      <c r="AR26" s="39"/>
      <c r="AY26" s="39"/>
      <c r="BF26" s="39"/>
      <c r="BM26" s="39"/>
      <c r="BT26" s="39"/>
    </row>
    <row r="27" spans="9:77" ht="21" x14ac:dyDescent="0.25">
      <c r="I27" s="36" t="s">
        <v>45</v>
      </c>
      <c r="J27" s="37">
        <f>J13+J25</f>
        <v>0</v>
      </c>
      <c r="K27" s="38" t="s">
        <v>11</v>
      </c>
      <c r="P27" s="36" t="s">
        <v>45</v>
      </c>
      <c r="Q27" s="37">
        <f>Q13+Q25</f>
        <v>0</v>
      </c>
      <c r="R27" s="38" t="s">
        <v>11</v>
      </c>
      <c r="W27" s="36" t="s">
        <v>45</v>
      </c>
      <c r="X27" s="37">
        <f>X13+X25</f>
        <v>0</v>
      </c>
      <c r="Y27" s="38" t="s">
        <v>11</v>
      </c>
      <c r="AD27" s="36" t="s">
        <v>45</v>
      </c>
      <c r="AE27" s="37">
        <f>AE13+AE25</f>
        <v>0</v>
      </c>
      <c r="AF27" s="38" t="s">
        <v>11</v>
      </c>
      <c r="AK27" s="36" t="s">
        <v>45</v>
      </c>
      <c r="AL27" s="37">
        <f>AL13+AL25</f>
        <v>0</v>
      </c>
      <c r="AM27" s="38" t="s">
        <v>11</v>
      </c>
      <c r="AR27" s="36" t="s">
        <v>45</v>
      </c>
      <c r="AS27" s="37">
        <f>AS13+AS25</f>
        <v>0</v>
      </c>
      <c r="AT27" s="38" t="s">
        <v>11</v>
      </c>
      <c r="AY27" s="36" t="s">
        <v>45</v>
      </c>
      <c r="AZ27" s="37">
        <f>AZ13+AZ25</f>
        <v>0</v>
      </c>
      <c r="BA27" s="38" t="s">
        <v>11</v>
      </c>
      <c r="BF27" s="36" t="s">
        <v>45</v>
      </c>
      <c r="BG27" s="37">
        <f>BG13+BG25</f>
        <v>0</v>
      </c>
      <c r="BH27" s="38" t="s">
        <v>11</v>
      </c>
      <c r="BM27" s="36" t="s">
        <v>45</v>
      </c>
      <c r="BN27" s="37">
        <f>BN13+BN25</f>
        <v>0</v>
      </c>
      <c r="BO27" s="38" t="s">
        <v>11</v>
      </c>
      <c r="BT27" s="36" t="s">
        <v>45</v>
      </c>
      <c r="BU27" s="37">
        <f>BU13+BU25</f>
        <v>0</v>
      </c>
      <c r="BV27" s="38" t="s">
        <v>11</v>
      </c>
    </row>
    <row r="29" spans="9:77" ht="14.85" customHeight="1" x14ac:dyDescent="0.25"/>
  </sheetData>
  <sheetProtection sheet="1" formatCells="0"/>
  <mergeCells count="166">
    <mergeCell ref="B2:C3"/>
    <mergeCell ref="I2:J2"/>
    <mergeCell ref="K2:M2"/>
    <mergeCell ref="P2:Q2"/>
    <mergeCell ref="R2:T2"/>
    <mergeCell ref="BM2:BN2"/>
    <mergeCell ref="BO2:BQ2"/>
    <mergeCell ref="BT2:BU2"/>
    <mergeCell ref="BB3:BC3"/>
    <mergeCell ref="BF3:BG3"/>
    <mergeCell ref="BI3:BJ3"/>
    <mergeCell ref="AD3:AE3"/>
    <mergeCell ref="AG3:AH3"/>
    <mergeCell ref="AK3:AL3"/>
    <mergeCell ref="AN3:AO3"/>
    <mergeCell ref="AR3:AS3"/>
    <mergeCell ref="AU3:AV3"/>
    <mergeCell ref="D2:D3"/>
    <mergeCell ref="F2:F3"/>
    <mergeCell ref="E2:E3"/>
    <mergeCell ref="BV2:BX2"/>
    <mergeCell ref="I3:J3"/>
    <mergeCell ref="L3:M3"/>
    <mergeCell ref="P3:Q3"/>
    <mergeCell ref="S3:T3"/>
    <mergeCell ref="W3:X3"/>
    <mergeCell ref="Z3:AA3"/>
    <mergeCell ref="AR2:AS2"/>
    <mergeCell ref="AT2:AV2"/>
    <mergeCell ref="AY2:AZ2"/>
    <mergeCell ref="BA2:BC2"/>
    <mergeCell ref="BF2:BG2"/>
    <mergeCell ref="BH2:BJ2"/>
    <mergeCell ref="W2:X2"/>
    <mergeCell ref="Y2:AA2"/>
    <mergeCell ref="AD2:AE2"/>
    <mergeCell ref="AF2:AH2"/>
    <mergeCell ref="AK2:AL2"/>
    <mergeCell ref="AM2:AO2"/>
    <mergeCell ref="BT3:BU3"/>
    <mergeCell ref="BW3:BX3"/>
    <mergeCell ref="BM3:BN3"/>
    <mergeCell ref="BP3:BQ3"/>
    <mergeCell ref="AY3:AZ3"/>
    <mergeCell ref="BN4:BP4"/>
    <mergeCell ref="BU4:BW4"/>
    <mergeCell ref="B5:B6"/>
    <mergeCell ref="C5:F5"/>
    <mergeCell ref="I5:I6"/>
    <mergeCell ref="J5:M5"/>
    <mergeCell ref="P5:P6"/>
    <mergeCell ref="Q5:T5"/>
    <mergeCell ref="W5:W6"/>
    <mergeCell ref="X5:AA5"/>
    <mergeCell ref="BT5:BT6"/>
    <mergeCell ref="BU5:BX5"/>
    <mergeCell ref="BM5:BM6"/>
    <mergeCell ref="BN5:BQ5"/>
    <mergeCell ref="J4:L4"/>
    <mergeCell ref="Q4:S4"/>
    <mergeCell ref="X4:Z4"/>
    <mergeCell ref="AE4:AG4"/>
    <mergeCell ref="AL4:AN4"/>
    <mergeCell ref="AS4:AU4"/>
    <mergeCell ref="AZ4:BB4"/>
    <mergeCell ref="BG4:BI4"/>
    <mergeCell ref="AY5:AY6"/>
    <mergeCell ref="AZ5:BC5"/>
    <mergeCell ref="BF5:BF6"/>
    <mergeCell ref="BG5:BJ5"/>
    <mergeCell ref="AD5:AD6"/>
    <mergeCell ref="AE5:AH5"/>
    <mergeCell ref="AK5:AK6"/>
    <mergeCell ref="AL5:AO5"/>
    <mergeCell ref="AR5:AR6"/>
    <mergeCell ref="AS5:AV5"/>
    <mergeCell ref="BM15:BQ15"/>
    <mergeCell ref="BT15:BX15"/>
    <mergeCell ref="I16:M16"/>
    <mergeCell ref="P16:T16"/>
    <mergeCell ref="W16:AA16"/>
    <mergeCell ref="AD16:AH16"/>
    <mergeCell ref="AK16:AO16"/>
    <mergeCell ref="AR16:AV16"/>
    <mergeCell ref="AY16:BC16"/>
    <mergeCell ref="BF16:BJ16"/>
    <mergeCell ref="BM16:BQ16"/>
    <mergeCell ref="BT16:BX16"/>
    <mergeCell ref="I15:M15"/>
    <mergeCell ref="P15:T15"/>
    <mergeCell ref="W15:AA15"/>
    <mergeCell ref="AD15:AH15"/>
    <mergeCell ref="AK15:AO15"/>
    <mergeCell ref="AR15:AV15"/>
    <mergeCell ref="AY15:BC15"/>
    <mergeCell ref="BF15:BJ15"/>
    <mergeCell ref="BT17:BW17"/>
    <mergeCell ref="I18:L18"/>
    <mergeCell ref="P18:S18"/>
    <mergeCell ref="W18:Z18"/>
    <mergeCell ref="AD18:AG18"/>
    <mergeCell ref="AK18:AN18"/>
    <mergeCell ref="AR18:AU18"/>
    <mergeCell ref="AY18:BB18"/>
    <mergeCell ref="BF18:BI18"/>
    <mergeCell ref="BM18:BP18"/>
    <mergeCell ref="BT18:BW18"/>
    <mergeCell ref="I17:L17"/>
    <mergeCell ref="P17:S17"/>
    <mergeCell ref="W17:Z17"/>
    <mergeCell ref="AD17:AG17"/>
    <mergeCell ref="AK17:AN17"/>
    <mergeCell ref="AR17:AU17"/>
    <mergeCell ref="AY17:BB17"/>
    <mergeCell ref="BF17:BI17"/>
    <mergeCell ref="BM17:BP17"/>
    <mergeCell ref="BT19:BW19"/>
    <mergeCell ref="I20:L20"/>
    <mergeCell ref="P20:S20"/>
    <mergeCell ref="W20:Z20"/>
    <mergeCell ref="AD20:AG20"/>
    <mergeCell ref="AK20:AN20"/>
    <mergeCell ref="AR20:AU20"/>
    <mergeCell ref="AY20:BB20"/>
    <mergeCell ref="BF20:BI20"/>
    <mergeCell ref="BM20:BP20"/>
    <mergeCell ref="BT20:BW20"/>
    <mergeCell ref="I19:L19"/>
    <mergeCell ref="P19:S19"/>
    <mergeCell ref="W19:Z19"/>
    <mergeCell ref="AD19:AG19"/>
    <mergeCell ref="AK19:AN19"/>
    <mergeCell ref="AR19:AU19"/>
    <mergeCell ref="AY19:BB19"/>
    <mergeCell ref="BF19:BI19"/>
    <mergeCell ref="BM19:BP19"/>
    <mergeCell ref="BT21:BW21"/>
    <mergeCell ref="I22:L22"/>
    <mergeCell ref="P22:S22"/>
    <mergeCell ref="W22:Z22"/>
    <mergeCell ref="AD22:AG22"/>
    <mergeCell ref="AK22:AN22"/>
    <mergeCell ref="AR22:AU22"/>
    <mergeCell ref="AY22:BB22"/>
    <mergeCell ref="BF22:BI22"/>
    <mergeCell ref="I21:L21"/>
    <mergeCell ref="P21:S21"/>
    <mergeCell ref="W21:Z21"/>
    <mergeCell ref="AD21:AG21"/>
    <mergeCell ref="AK21:AN21"/>
    <mergeCell ref="AR21:AU21"/>
    <mergeCell ref="AY21:BB21"/>
    <mergeCell ref="BF21:BI21"/>
    <mergeCell ref="BM21:BP21"/>
    <mergeCell ref="BM23:BP23"/>
    <mergeCell ref="BT23:BW23"/>
    <mergeCell ref="BM22:BP22"/>
    <mergeCell ref="BT22:BW22"/>
    <mergeCell ref="I23:L23"/>
    <mergeCell ref="P23:S23"/>
    <mergeCell ref="W23:Z23"/>
    <mergeCell ref="AD23:AG23"/>
    <mergeCell ref="AK23:AN23"/>
    <mergeCell ref="AR23:AU23"/>
    <mergeCell ref="AY23:BB23"/>
    <mergeCell ref="BF23:BI2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24</vt:i4>
      </vt:variant>
      <vt:variant>
        <vt:lpstr>Plages nommées</vt:lpstr>
      </vt:variant>
      <vt:variant>
        <vt:i4>1</vt:i4>
      </vt:variant>
    </vt:vector>
  </HeadingPairs>
  <TitlesOfParts>
    <vt:vector size="25" baseType="lpstr">
      <vt:lpstr>Plan</vt:lpstr>
      <vt:lpstr>Données</vt:lpstr>
      <vt:lpstr>TAC 2-1</vt:lpstr>
      <vt:lpstr>TAC 14-1</vt:lpstr>
      <vt:lpstr>TAC 14-2</vt:lpstr>
      <vt:lpstr>TAC 27-1</vt:lpstr>
      <vt:lpstr>TAC 55-1</vt:lpstr>
      <vt:lpstr>TAC 184-1</vt:lpstr>
      <vt:lpstr>TAC 184-2</vt:lpstr>
      <vt:lpstr>TAC 193-1</vt:lpstr>
      <vt:lpstr>TAC 193-2</vt:lpstr>
      <vt:lpstr>TAC 201-1</vt:lpstr>
      <vt:lpstr>TAC 214-1</vt:lpstr>
      <vt:lpstr>TAC 215-2</vt:lpstr>
      <vt:lpstr>TAC 218-1</vt:lpstr>
      <vt:lpstr>TAC 216-1</vt:lpstr>
      <vt:lpstr>TAC 253-1</vt:lpstr>
      <vt:lpstr>TAC 253-2</vt:lpstr>
      <vt:lpstr>TAC 259-1</vt:lpstr>
      <vt:lpstr>TAC 262-1</vt:lpstr>
      <vt:lpstr>TAC 264-1</vt:lpstr>
      <vt:lpstr>TAC 265-1</vt:lpstr>
      <vt:lpstr>TAC 267-1</vt:lpstr>
      <vt:lpstr>TM 1</vt:lpstr>
      <vt:lpstr>Plan!Zone_d_impression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Sobo, Laurent</dc:creator>
  <cp:lastModifiedBy>JFL</cp:lastModifiedBy>
  <dcterms:created xsi:type="dcterms:W3CDTF">2015-06-05T18:19:34Z</dcterms:created>
  <dcterms:modified xsi:type="dcterms:W3CDTF">2022-09-30T13:48:38Z</dcterms:modified>
</cp:coreProperties>
</file>