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15"/>
  <workbookPr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13_ncr:1_{E4E20C7A-2572-458D-BEAA-009793C8EDD5}" xr6:coauthVersionLast="47" xr6:coauthVersionMax="47" xr10:uidLastSave="{00000000-0000-0000-0000-000000000000}"/>
  <bookViews>
    <workbookView xWindow="7590" yWindow="1140" windowWidth="20820" windowHeight="9420" activeTab="1" xr2:uid="{786FD6F0-A301-4EF5-B413-C4303D87B6A8}"/>
  </bookViews>
  <sheets>
    <sheet name="Feuil1" sheetId="1" r:id="rId1"/>
    <sheet name="Avec Table correspondance" sheetId="2" r:id="rId2"/>
  </sheets>
  <definedNames>
    <definedName name="_xlnm._FilterDatabase" localSheetId="1" hidden="1">'Avec Table correspondance'!$A$1:$B$19</definedName>
    <definedName name="_xlnm._FilterDatabase" localSheetId="0" hidden="1">Feuil1!$A$1:$B$19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2" i="2" l="1" a="1"/>
  <c r="B2" i="2" s="1"/>
  <c r="B3" i="2" a="1"/>
  <c r="B3" i="2" s="1"/>
  <c r="B4" i="2" a="1"/>
  <c r="B4" i="2" s="1"/>
  <c r="B5" i="2" a="1"/>
  <c r="B5" i="2" s="1"/>
  <c r="B6" i="2" a="1"/>
  <c r="B6" i="2" s="1"/>
  <c r="B7" i="2" a="1"/>
  <c r="B7" i="2" s="1"/>
  <c r="B8" i="2" a="1"/>
  <c r="B8" i="2" s="1"/>
  <c r="B9" i="2" a="1"/>
  <c r="B9" i="2" s="1"/>
  <c r="B10" i="2" a="1"/>
  <c r="B10" i="2" s="1"/>
  <c r="B11" i="2" a="1"/>
  <c r="B11" i="2" s="1"/>
  <c r="B12" i="2" a="1"/>
  <c r="B12" i="2" s="1"/>
  <c r="B13" i="2" a="1"/>
  <c r="B13" i="2" s="1"/>
  <c r="B14" i="2" a="1"/>
  <c r="B14" i="2" s="1"/>
  <c r="B15" i="2" a="1"/>
  <c r="B15" i="2" s="1"/>
  <c r="B16" i="2" a="1"/>
  <c r="B16" i="2" s="1"/>
  <c r="B17" i="2" a="1"/>
  <c r="B17" i="2" s="1"/>
  <c r="B18" i="2" a="1"/>
  <c r="B18" i="2" s="1"/>
  <c r="B19" i="2" a="1"/>
  <c r="B19" i="2" s="1"/>
  <c r="H6" i="2"/>
  <c r="H7" i="2"/>
  <c r="H8" i="2"/>
  <c r="H5" i="2"/>
  <c r="F5" i="2" a="1"/>
  <c r="F5" i="2" s="1"/>
  <c r="B2" i="1" l="1"/>
  <c r="B3" i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<sst xmlns="http://schemas.openxmlformats.org/spreadsheetml/2006/main" count="45" uniqueCount="11">
  <si>
    <t>groupe</t>
  </si>
  <si>
    <t>codification</t>
  </si>
  <si>
    <t>FOBEDE</t>
  </si>
  <si>
    <t>FODEDE</t>
  </si>
  <si>
    <t>FOMAGE</t>
  </si>
  <si>
    <t>FOADEM</t>
  </si>
  <si>
    <t>Base non filtrée :</t>
  </si>
  <si>
    <t>Base filtrée :</t>
  </si>
  <si>
    <t>Groupe</t>
  </si>
  <si>
    <t>Code Initial</t>
  </si>
  <si>
    <t>Code Final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</si>
</sst>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/>
    </xf>
  </cellXfs>
  <cellStyles count="1">
    <cellStyle name="Normal" xfId="0" builtinId="0"/>
  </cellStyles>
  <dxfs count="1"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1</xdr:row>
      <xdr:rowOff>0</xdr:rowOff>
    </xdr:from>
    <xdr:to>
      <xdr:col>6</xdr:col>
      <xdr:colOff>257424</xdr:colOff>
      <xdr:row>35</xdr:row>
      <xdr:rowOff>124401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7E92673E-67A0-30E4-4E0E-729407B66FF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048000" y="190500"/>
          <a:ext cx="1781424" cy="4124901"/>
        </a:xfrm>
        <a:prstGeom prst="rect">
          <a:avLst/>
        </a:prstGeom>
      </xdr:spPr>
    </xdr:pic>
    <xdr:clientData/>
  </xdr:twoCellAnchor>
  <xdr:twoCellAnchor editAs="oneCell">
    <xdr:from>
      <xdr:col>8</xdr:col>
      <xdr:colOff>0</xdr:colOff>
      <xdr:row>1</xdr:row>
      <xdr:rowOff>0</xdr:rowOff>
    </xdr:from>
    <xdr:to>
      <xdr:col>10</xdr:col>
      <xdr:colOff>114529</xdr:colOff>
      <xdr:row>22</xdr:row>
      <xdr:rowOff>57371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0119354F-37EB-3B1C-1A9F-44E6489F6C0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096000" y="190500"/>
          <a:ext cx="1638529" cy="1581371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8DE4211-3760-4077-8418-6E613BCC70CC}" name="Tableau1" displayName="Tableau1" ref="A1:B19" totalsRowShown="0">
  <autoFilter ref="A1:B19" xr:uid="{78C29FE0-4060-4E78-AC7F-0ADF6456E18D}"/>
  <tableColumns count="2">
    <tableColumn id="1" xr3:uid="{8CC53AFD-AFCE-44A7-8D02-3188B8D4BFA7}" name="groupe"/>
    <tableColumn id="2" xr3:uid="{A6106C08-105A-4F4E-BD79-48ADCB5B6035}" name="codification" dataDxfId="0">
      <calculatedColumnFormula array="1">COUNTIFS($A$1:A1,A2)+_xlfn.XLOOKUP(Tableau1[[#This Row],[groupe]],_xlfn.ANCHORARRAY($F$5),G5:G8)+1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C29FE0-4060-4E78-AC7F-0ADF6456E18D}">
  <sheetPr filterMode="1"/>
  <dimension ref="A1:I19"/>
  <sheetViews>
    <sheetView showGridLines="0" workbookViewId="0">
      <selection activeCell="O16" sqref="O16"/>
    </sheetView>
  </sheetViews>
  <sheetFormatPr baseColWidth="10" defaultRowHeight="15" x14ac:dyDescent="0.25"/>
  <sheetData>
    <row r="1" spans="1:9" x14ac:dyDescent="0.25">
      <c r="A1" t="s">
        <v>0</v>
      </c>
      <c r="B1" t="s">
        <v>1</v>
      </c>
      <c r="E1" t="s">
        <v>6</v>
      </c>
      <c r="I1" t="s">
        <v>7</v>
      </c>
    </row>
    <row r="2" spans="1:9" hidden="1" x14ac:dyDescent="0.25">
      <c r="A2" t="s">
        <v>2</v>
      </c>
      <c r="B2">
        <f>COUNTIFS($A$1:A1,A2)+1</f>
        <v>1</v>
      </c>
    </row>
    <row r="3" spans="1:9" hidden="1" x14ac:dyDescent="0.25">
      <c r="A3" t="s">
        <v>3</v>
      </c>
      <c r="B3">
        <f>COUNTIFS($A$1:A2,A3)+1</f>
        <v>1</v>
      </c>
    </row>
    <row r="4" spans="1:9" x14ac:dyDescent="0.25">
      <c r="A4" t="s">
        <v>4</v>
      </c>
      <c r="B4">
        <f>COUNTIFS($A$1:A3,A4)+1</f>
        <v>1</v>
      </c>
    </row>
    <row r="5" spans="1:9" hidden="1" x14ac:dyDescent="0.25">
      <c r="A5" t="s">
        <v>2</v>
      </c>
      <c r="B5">
        <f>COUNTIFS($A$1:A4,A5)+1</f>
        <v>2</v>
      </c>
    </row>
    <row r="6" spans="1:9" hidden="1" x14ac:dyDescent="0.25">
      <c r="A6" t="s">
        <v>3</v>
      </c>
      <c r="B6">
        <f>COUNTIFS($A$1:A5,A6)+1</f>
        <v>2</v>
      </c>
    </row>
    <row r="7" spans="1:9" x14ac:dyDescent="0.25">
      <c r="A7" t="s">
        <v>4</v>
      </c>
      <c r="B7">
        <f>COUNTIFS($A$1:A6,A7)+1</f>
        <v>2</v>
      </c>
    </row>
    <row r="8" spans="1:9" hidden="1" x14ac:dyDescent="0.25">
      <c r="A8" t="s">
        <v>5</v>
      </c>
      <c r="B8">
        <f>COUNTIFS($A$1:A7,A8)+1</f>
        <v>1</v>
      </c>
    </row>
    <row r="9" spans="1:9" hidden="1" x14ac:dyDescent="0.25">
      <c r="A9" t="s">
        <v>3</v>
      </c>
      <c r="B9">
        <f>COUNTIFS($A$1:A8,A9)+1</f>
        <v>3</v>
      </c>
    </row>
    <row r="10" spans="1:9" hidden="1" x14ac:dyDescent="0.25">
      <c r="A10" t="s">
        <v>5</v>
      </c>
      <c r="B10">
        <f>COUNTIFS($A$1:A9,A10)+1</f>
        <v>2</v>
      </c>
    </row>
    <row r="11" spans="1:9" hidden="1" x14ac:dyDescent="0.25">
      <c r="A11" t="s">
        <v>3</v>
      </c>
      <c r="B11">
        <f>COUNTIFS($A$1:A10,A11)+1</f>
        <v>4</v>
      </c>
    </row>
    <row r="12" spans="1:9" hidden="1" x14ac:dyDescent="0.25">
      <c r="A12" t="s">
        <v>2</v>
      </c>
      <c r="B12">
        <f>COUNTIFS($A$1:A11,A12)+1</f>
        <v>3</v>
      </c>
    </row>
    <row r="13" spans="1:9" x14ac:dyDescent="0.25">
      <c r="A13" t="s">
        <v>4</v>
      </c>
      <c r="B13">
        <f>COUNTIFS($A$1:A12,A13)+1</f>
        <v>3</v>
      </c>
    </row>
    <row r="14" spans="1:9" x14ac:dyDescent="0.25">
      <c r="A14" t="s">
        <v>4</v>
      </c>
      <c r="B14">
        <f>COUNTIFS($A$1:A13,A14)+1</f>
        <v>4</v>
      </c>
    </row>
    <row r="15" spans="1:9" hidden="1" x14ac:dyDescent="0.25">
      <c r="A15" t="s">
        <v>2</v>
      </c>
      <c r="B15">
        <f>COUNTIFS($A$1:A14,A15)+1</f>
        <v>4</v>
      </c>
    </row>
    <row r="16" spans="1:9" x14ac:dyDescent="0.25">
      <c r="A16" t="s">
        <v>4</v>
      </c>
      <c r="B16">
        <f>COUNTIFS($A$1:A15,A16)+1</f>
        <v>5</v>
      </c>
    </row>
    <row r="17" spans="1:2" hidden="1" x14ac:dyDescent="0.25">
      <c r="A17" t="s">
        <v>2</v>
      </c>
      <c r="B17">
        <f>COUNTIFS($A$1:A16,A17)+1</f>
        <v>5</v>
      </c>
    </row>
    <row r="18" spans="1:2" hidden="1" x14ac:dyDescent="0.25">
      <c r="A18" t="s">
        <v>3</v>
      </c>
      <c r="B18">
        <f>COUNTIFS($A$1:A17,A18)+1</f>
        <v>5</v>
      </c>
    </row>
    <row r="19" spans="1:2" hidden="1" x14ac:dyDescent="0.25">
      <c r="A19" t="s">
        <v>2</v>
      </c>
      <c r="B19">
        <f>COUNTIFS($A$1:A18,A19)+1</f>
        <v>6</v>
      </c>
    </row>
  </sheetData>
  <autoFilter ref="A1:B19" xr:uid="{78C29FE0-4060-4E78-AC7F-0ADF6456E18D}">
    <filterColumn colId="0">
      <filters>
        <filter val="FOMAGE"/>
      </filters>
    </filterColumn>
  </autoFilter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F2847D-8AF0-4CEE-8660-F3325D0151A1}">
  <dimension ref="A1:H19"/>
  <sheetViews>
    <sheetView showGridLines="0" tabSelected="1" topLeftCell="A2" workbookViewId="0">
      <selection activeCell="B3" sqref="B3"/>
    </sheetView>
  </sheetViews>
  <sheetFormatPr baseColWidth="10" defaultRowHeight="15" x14ac:dyDescent="0.25"/>
  <cols>
    <col min="2" max="2" width="13.5703125" customWidth="1"/>
  </cols>
  <sheetData>
    <row r="1" spans="1:8" x14ac:dyDescent="0.25">
      <c r="A1" t="s">
        <v>0</v>
      </c>
      <c r="B1" t="s">
        <v>1</v>
      </c>
    </row>
    <row r="2" spans="1:8" x14ac:dyDescent="0.25">
      <c r="A2" t="s">
        <v>2</v>
      </c>
      <c r="B2" cm="1">
        <f t="array" ref="B2">COUNTIFS($A$1:A1,A2)+_xlfn.XLOOKUP(Tableau1[[#This Row],[groupe]],_xlfn.ANCHORARRAY($F$5),G5:G8)+1</f>
        <v>1</v>
      </c>
    </row>
    <row r="3" spans="1:8" x14ac:dyDescent="0.25">
      <c r="A3" t="s">
        <v>3</v>
      </c>
      <c r="B3" cm="1">
        <f t="array" ref="B3">COUNTIFS($A$1:A2,A3)+_xlfn.XLOOKUP(Tableau1[[#This Row],[groupe]],_xlfn.ANCHORARRAY($F$5),G6:G9)+1</f>
        <v>1</v>
      </c>
    </row>
    <row r="4" spans="1:8" x14ac:dyDescent="0.25">
      <c r="A4" t="s">
        <v>4</v>
      </c>
      <c r="B4" cm="1">
        <f t="array" ref="B4">COUNTIFS($A$1:A3,A4)+_xlfn.XLOOKUP(Tableau1[[#This Row],[groupe]],_xlfn.ANCHORARRAY($F$5),G7:G10)+1</f>
        <v>1</v>
      </c>
      <c r="F4" t="s">
        <v>8</v>
      </c>
      <c r="G4" t="s">
        <v>9</v>
      </c>
      <c r="H4" t="s">
        <v>10</v>
      </c>
    </row>
    <row r="5" spans="1:8" x14ac:dyDescent="0.25">
      <c r="A5" t="s">
        <v>2</v>
      </c>
      <c r="B5" cm="1">
        <f t="array" ref="B5">COUNTIFS($A$1:A4,A5)+_xlfn.XLOOKUP(Tableau1[[#This Row],[groupe]],_xlfn.ANCHORARRAY($F$5),G8:G11)+1</f>
        <v>2</v>
      </c>
      <c r="F5" t="str" cm="1">
        <f t="array" ref="F5:F8">_xlfn.UNIQUE(A2:A19)</f>
        <v>FOBEDE</v>
      </c>
      <c r="G5" s="1">
        <v>0</v>
      </c>
      <c r="H5" s="1">
        <f>COUNTIFS(Tableau1[groupe],F5)</f>
        <v>6</v>
      </c>
    </row>
    <row r="6" spans="1:8" x14ac:dyDescent="0.25">
      <c r="A6" t="s">
        <v>3</v>
      </c>
      <c r="B6" cm="1">
        <f t="array" ref="B6">COUNTIFS($A$1:A5,A6)+_xlfn.XLOOKUP(Tableau1[[#This Row],[groupe]],_xlfn.ANCHORARRAY($F$5),G9:G12)+1</f>
        <v>2</v>
      </c>
      <c r="F6" t="str">
        <v>FODEDE</v>
      </c>
      <c r="G6" s="1">
        <v>0</v>
      </c>
      <c r="H6" s="1">
        <f>COUNTIFS(Tableau1[groupe],F6)</f>
        <v>5</v>
      </c>
    </row>
    <row r="7" spans="1:8" x14ac:dyDescent="0.25">
      <c r="A7" t="s">
        <v>4</v>
      </c>
      <c r="B7" cm="1">
        <f t="array" ref="B7">COUNTIFS($A$1:A6,A7)+_xlfn.XLOOKUP(Tableau1[[#This Row],[groupe]],_xlfn.ANCHORARRAY($F$5),G10:G13)+1</f>
        <v>2</v>
      </c>
      <c r="F7" t="str">
        <v>FOMAGE</v>
      </c>
      <c r="G7" s="1">
        <v>0</v>
      </c>
      <c r="H7" s="1">
        <f>COUNTIFS(Tableau1[groupe],F7)</f>
        <v>5</v>
      </c>
    </row>
    <row r="8" spans="1:8" x14ac:dyDescent="0.25">
      <c r="A8" t="s">
        <v>5</v>
      </c>
      <c r="B8" cm="1">
        <f t="array" ref="B8">COUNTIFS($A$1:A7,A8)+_xlfn.XLOOKUP(Tableau1[[#This Row],[groupe]],_xlfn.ANCHORARRAY($F$5),G11:G14)+1</f>
        <v>1</v>
      </c>
      <c r="F8" t="str">
        <v>FOADEM</v>
      </c>
      <c r="G8" s="1">
        <v>0</v>
      </c>
      <c r="H8" s="1">
        <f>COUNTIFS(Tableau1[groupe],F8)</f>
        <v>2</v>
      </c>
    </row>
    <row r="9" spans="1:8" x14ac:dyDescent="0.25">
      <c r="A9" t="s">
        <v>3</v>
      </c>
      <c r="B9" cm="1">
        <f t="array" ref="B9">COUNTIFS($A$1:A8,A9)+_xlfn.XLOOKUP(Tableau1[[#This Row],[groupe]],_xlfn.ANCHORARRAY($F$5),G12:G15)+1</f>
        <v>3</v>
      </c>
    </row>
    <row r="10" spans="1:8" x14ac:dyDescent="0.25">
      <c r="A10" t="s">
        <v>5</v>
      </c>
      <c r="B10" cm="1">
        <f t="array" ref="B10">COUNTIFS($A$1:A9,A10)+_xlfn.XLOOKUP(Tableau1[[#This Row],[groupe]],_xlfn.ANCHORARRAY($F$5),G13:G16)+1</f>
        <v>2</v>
      </c>
    </row>
    <row r="11" spans="1:8" x14ac:dyDescent="0.25">
      <c r="A11" t="s">
        <v>3</v>
      </c>
      <c r="B11" cm="1">
        <f t="array" ref="B11">COUNTIFS($A$1:A10,A11)+_xlfn.XLOOKUP(Tableau1[[#This Row],[groupe]],_xlfn.ANCHORARRAY($F$5),G14:G17)+1</f>
        <v>4</v>
      </c>
    </row>
    <row r="12" spans="1:8" x14ac:dyDescent="0.25">
      <c r="A12" t="s">
        <v>2</v>
      </c>
      <c r="B12" cm="1">
        <f t="array" ref="B12">COUNTIFS($A$1:A11,A12)+_xlfn.XLOOKUP(Tableau1[[#This Row],[groupe]],_xlfn.ANCHORARRAY($F$5),G15:G18)+1</f>
        <v>3</v>
      </c>
    </row>
    <row r="13" spans="1:8" x14ac:dyDescent="0.25">
      <c r="A13" t="s">
        <v>4</v>
      </c>
      <c r="B13" cm="1">
        <f t="array" ref="B13">COUNTIFS($A$1:A12,A13)+_xlfn.XLOOKUP(Tableau1[[#This Row],[groupe]],_xlfn.ANCHORARRAY($F$5),G16:G19)+1</f>
        <v>3</v>
      </c>
    </row>
    <row r="14" spans="1:8" x14ac:dyDescent="0.25">
      <c r="A14" t="s">
        <v>4</v>
      </c>
      <c r="B14" cm="1">
        <f t="array" ref="B14">COUNTIFS($A$1:A13,A14)+_xlfn.XLOOKUP(Tableau1[[#This Row],[groupe]],_xlfn.ANCHORARRAY($F$5),G17:G20)+1</f>
        <v>4</v>
      </c>
    </row>
    <row r="15" spans="1:8" x14ac:dyDescent="0.25">
      <c r="A15" t="s">
        <v>2</v>
      </c>
      <c r="B15" cm="1">
        <f t="array" ref="B15">COUNTIFS($A$1:A14,A15)+_xlfn.XLOOKUP(Tableau1[[#This Row],[groupe]],_xlfn.ANCHORARRAY($F$5),G18:G21)+1</f>
        <v>4</v>
      </c>
    </row>
    <row r="16" spans="1:8" x14ac:dyDescent="0.25">
      <c r="A16" t="s">
        <v>4</v>
      </c>
      <c r="B16" cm="1">
        <f t="array" ref="B16">COUNTIFS($A$1:A15,A16)+_xlfn.XLOOKUP(Tableau1[[#This Row],[groupe]],_xlfn.ANCHORARRAY($F$5),G19:G22)+1</f>
        <v>5</v>
      </c>
    </row>
    <row r="17" spans="1:2" x14ac:dyDescent="0.25">
      <c r="A17" t="s">
        <v>2</v>
      </c>
      <c r="B17" cm="1">
        <f t="array" ref="B17">COUNTIFS($A$1:A16,A17)+_xlfn.XLOOKUP(Tableau1[[#This Row],[groupe]],_xlfn.ANCHORARRAY($F$5),G20:G23)+1</f>
        <v>5</v>
      </c>
    </row>
    <row r="18" spans="1:2" x14ac:dyDescent="0.25">
      <c r="A18" t="s">
        <v>3</v>
      </c>
      <c r="B18" cm="1">
        <f t="array" ref="B18">COUNTIFS($A$1:A17,A18)+_xlfn.XLOOKUP(Tableau1[[#This Row],[groupe]],_xlfn.ANCHORARRAY($F$5),G21:G24)+1</f>
        <v>5</v>
      </c>
    </row>
    <row r="19" spans="1:2" x14ac:dyDescent="0.25">
      <c r="A19" t="s">
        <v>2</v>
      </c>
      <c r="B19" cm="1">
        <f t="array" ref="B19">COUNTIFS($A$1:A18,A19)+_xlfn.XLOOKUP(Tableau1[[#This Row],[groupe]],_xlfn.ANCHORARRAY($F$5),G22:G25)+1</f>
        <v>6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Avec Table correspondance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JF</cp:lastModifiedBy>
  <dcterms:created xsi:type="dcterms:W3CDTF">2022-09-25T07:10:47Z</dcterms:created>
  <dcterms:modified xsi:type="dcterms:W3CDTF">2022-09-25T09:13:14Z</dcterms:modified>
</cp:coreProperties>
</file>