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31C678C-9920-4EF1-BD4A-5F834D5851BD}" xr6:coauthVersionLast="47" xr6:coauthVersionMax="47" xr10:uidLastSave="{00000000-0000-0000-0000-000000000000}"/>
  <bookViews>
    <workbookView xWindow="10875" yWindow="3075" windowWidth="20820" windowHeight="9420" xr2:uid="{E38A397A-598B-4CEB-B132-5C433666B38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D4" i="1" a="1"/>
  <c r="D4" i="1"/>
  <c r="C5" i="1" a="1"/>
  <c r="C5" i="1" s="1"/>
  <c r="D5" i="1" a="1"/>
  <c r="D5" i="1"/>
  <c r="C6" i="1" a="1"/>
  <c r="C6" i="1" s="1"/>
  <c r="D6" i="1" a="1"/>
  <c r="D6" i="1"/>
  <c r="C7" i="1" a="1"/>
  <c r="C7" i="1" s="1"/>
  <c r="D7" i="1" a="1"/>
  <c r="D7" i="1"/>
  <c r="C8" i="1" a="1"/>
  <c r="C8" i="1" s="1"/>
  <c r="D8" i="1" a="1"/>
  <c r="D8" i="1"/>
  <c r="C9" i="1" a="1"/>
  <c r="C9" i="1" s="1"/>
  <c r="D9" i="1" a="1"/>
  <c r="D9" i="1"/>
  <c r="C10" i="1" a="1"/>
  <c r="C10" i="1" s="1"/>
  <c r="D10" i="1" a="1"/>
  <c r="D10" i="1"/>
  <c r="C11" i="1" a="1"/>
  <c r="C11" i="1" s="1"/>
  <c r="D11" i="1" a="1"/>
  <c r="D11" i="1"/>
  <c r="C12" i="1" a="1"/>
  <c r="C12" i="1" s="1"/>
  <c r="D12" i="1" a="1"/>
  <c r="D12" i="1"/>
  <c r="C13" i="1" a="1"/>
  <c r="C13" i="1" s="1"/>
  <c r="D13" i="1" a="1"/>
  <c r="D13" i="1"/>
  <c r="C14" i="1" a="1"/>
  <c r="C14" i="1" s="1"/>
  <c r="D14" i="1" a="1"/>
  <c r="D14" i="1"/>
  <c r="C15" i="1" a="1"/>
  <c r="C15" i="1" s="1"/>
  <c r="D15" i="1" a="1"/>
  <c r="D15" i="1"/>
  <c r="C16" i="1" a="1"/>
  <c r="C16" i="1" s="1"/>
  <c r="D16" i="1" a="1"/>
  <c r="D16" i="1"/>
  <c r="C17" i="1" a="1"/>
  <c r="C17" i="1" s="1"/>
  <c r="D17" i="1" a="1"/>
  <c r="D17" i="1"/>
  <c r="C18" i="1" a="1"/>
  <c r="C18" i="1" s="1"/>
  <c r="D18" i="1" a="1"/>
  <c r="D18" i="1"/>
  <c r="C19" i="1" a="1"/>
  <c r="C19" i="1" s="1"/>
  <c r="D19" i="1" a="1"/>
  <c r="D19" i="1"/>
  <c r="C20" i="1" a="1"/>
  <c r="C20" i="1" s="1"/>
  <c r="D20" i="1" a="1"/>
  <c r="D20" i="1"/>
  <c r="C21" i="1" a="1"/>
  <c r="C21" i="1" s="1"/>
  <c r="D21" i="1" a="1"/>
  <c r="D21" i="1"/>
  <c r="C22" i="1" a="1"/>
  <c r="C22" i="1" s="1"/>
  <c r="D22" i="1" a="1"/>
  <c r="D22" i="1"/>
  <c r="C23" i="1" a="1"/>
  <c r="C23" i="1" s="1"/>
  <c r="D23" i="1" a="1"/>
  <c r="D23" i="1"/>
  <c r="C24" i="1" a="1"/>
  <c r="C24" i="1" s="1"/>
  <c r="D24" i="1" a="1"/>
  <c r="D24" i="1"/>
  <c r="C25" i="1" a="1"/>
  <c r="C25" i="1" s="1"/>
  <c r="D25" i="1" a="1"/>
  <c r="D25" i="1"/>
  <c r="C26" i="1" a="1"/>
  <c r="C26" i="1" s="1"/>
  <c r="D26" i="1" a="1"/>
  <c r="D26" i="1"/>
  <c r="C27" i="1" a="1"/>
  <c r="C27" i="1" s="1"/>
  <c r="D27" i="1" a="1"/>
  <c r="D27" i="1"/>
  <c r="C28" i="1" a="1"/>
  <c r="C28" i="1" s="1"/>
  <c r="D28" i="1" a="1"/>
  <c r="D28" i="1"/>
  <c r="C29" i="1" a="1"/>
  <c r="C29" i="1" s="1"/>
  <c r="D29" i="1" a="1"/>
  <c r="D29" i="1"/>
  <c r="C30" i="1" a="1"/>
  <c r="C30" i="1" s="1"/>
  <c r="D30" i="1" a="1"/>
  <c r="D30" i="1"/>
  <c r="C31" i="1" a="1"/>
  <c r="C31" i="1" s="1"/>
  <c r="D31" i="1" a="1"/>
  <c r="D31" i="1"/>
  <c r="C32" i="1" a="1"/>
  <c r="C32" i="1" s="1"/>
  <c r="D32" i="1" a="1"/>
  <c r="D32" i="1"/>
  <c r="C33" i="1" a="1"/>
  <c r="C33" i="1" s="1"/>
  <c r="D33" i="1" a="1"/>
  <c r="D33" i="1"/>
  <c r="C34" i="1" a="1"/>
  <c r="C34" i="1" s="1"/>
  <c r="D34" i="1" a="1"/>
  <c r="D34" i="1"/>
  <c r="C35" i="1" a="1"/>
  <c r="C35" i="1" s="1"/>
  <c r="D35" i="1" a="1"/>
  <c r="D35" i="1"/>
  <c r="C36" i="1" a="1"/>
  <c r="C36" i="1" s="1"/>
  <c r="D36" i="1" a="1"/>
  <c r="D36" i="1"/>
  <c r="C37" i="1" a="1"/>
  <c r="C37" i="1" s="1"/>
  <c r="D37" i="1" a="1"/>
  <c r="D37" i="1"/>
  <c r="C38" i="1" a="1"/>
  <c r="C38" i="1" s="1"/>
  <c r="D38" i="1" a="1"/>
  <c r="D38" i="1"/>
  <c r="C39" i="1" a="1"/>
  <c r="C39" i="1" s="1"/>
  <c r="D39" i="1" a="1"/>
  <c r="D39" i="1"/>
  <c r="C40" i="1" a="1"/>
  <c r="C40" i="1" s="1"/>
  <c r="D40" i="1" a="1"/>
  <c r="D40" i="1"/>
  <c r="C41" i="1" a="1"/>
  <c r="C41" i="1" s="1"/>
  <c r="D41" i="1" a="1"/>
  <c r="D41" i="1"/>
  <c r="C42" i="1" a="1"/>
  <c r="C42" i="1" s="1"/>
  <c r="D42" i="1" a="1"/>
  <c r="D42" i="1"/>
  <c r="C43" i="1" a="1"/>
  <c r="C43" i="1" s="1"/>
  <c r="D43" i="1" a="1"/>
  <c r="D43" i="1"/>
  <c r="C44" i="1" a="1"/>
  <c r="C44" i="1" s="1"/>
  <c r="D44" i="1" a="1"/>
  <c r="D44" i="1"/>
  <c r="C45" i="1" a="1"/>
  <c r="C45" i="1" s="1"/>
  <c r="D45" i="1" a="1"/>
  <c r="D45" i="1"/>
  <c r="C46" i="1" a="1"/>
  <c r="C46" i="1" s="1"/>
  <c r="D46" i="1" a="1"/>
  <c r="D46" i="1"/>
  <c r="C47" i="1" a="1"/>
  <c r="C47" i="1" s="1"/>
  <c r="D47" i="1" a="1"/>
  <c r="D47" i="1"/>
  <c r="C48" i="1" a="1"/>
  <c r="C48" i="1" s="1"/>
  <c r="D48" i="1" a="1"/>
  <c r="D48" i="1"/>
  <c r="C49" i="1" a="1"/>
  <c r="C49" i="1" s="1"/>
  <c r="D49" i="1" a="1"/>
  <c r="D49" i="1"/>
  <c r="C50" i="1" a="1"/>
  <c r="C50" i="1" s="1"/>
  <c r="D50" i="1" a="1"/>
  <c r="D50" i="1"/>
  <c r="C51" i="1" a="1"/>
  <c r="C51" i="1" s="1"/>
  <c r="D51" i="1" a="1"/>
  <c r="D51" i="1"/>
  <c r="C52" i="1" a="1"/>
  <c r="C52" i="1" s="1"/>
  <c r="D52" i="1" a="1"/>
  <c r="D52" i="1"/>
  <c r="C53" i="1" a="1"/>
  <c r="C53" i="1" s="1"/>
  <c r="D53" i="1" a="1"/>
  <c r="D53" i="1"/>
  <c r="C54" i="1" a="1"/>
  <c r="C54" i="1" s="1"/>
  <c r="D54" i="1" a="1"/>
  <c r="D54" i="1"/>
  <c r="C55" i="1" a="1"/>
  <c r="C55" i="1" s="1"/>
  <c r="D55" i="1" a="1"/>
  <c r="D55" i="1"/>
  <c r="C56" i="1" a="1"/>
  <c r="C56" i="1" s="1"/>
  <c r="D56" i="1" a="1"/>
  <c r="D56" i="1"/>
  <c r="C57" i="1" a="1"/>
  <c r="C57" i="1" s="1"/>
  <c r="D57" i="1" a="1"/>
  <c r="D57" i="1"/>
  <c r="C58" i="1" a="1"/>
  <c r="C58" i="1" s="1"/>
  <c r="D58" i="1" a="1"/>
  <c r="D58" i="1"/>
  <c r="C59" i="1" a="1"/>
  <c r="C59" i="1" s="1"/>
  <c r="D59" i="1" a="1"/>
  <c r="D59" i="1"/>
  <c r="C60" i="1" a="1"/>
  <c r="C60" i="1" s="1"/>
  <c r="D60" i="1" a="1"/>
  <c r="D60" i="1"/>
  <c r="C61" i="1" a="1"/>
  <c r="C61" i="1" s="1"/>
  <c r="D61" i="1" a="1"/>
  <c r="D61" i="1"/>
  <c r="C62" i="1" a="1"/>
  <c r="C62" i="1" s="1"/>
  <c r="D62" i="1" a="1"/>
  <c r="D62" i="1"/>
  <c r="C63" i="1" a="1"/>
  <c r="C63" i="1" s="1"/>
  <c r="D63" i="1" a="1"/>
  <c r="D63" i="1"/>
  <c r="C64" i="1" a="1"/>
  <c r="C64" i="1" s="1"/>
  <c r="D64" i="1" a="1"/>
  <c r="D64" i="1"/>
  <c r="C65" i="1" a="1"/>
  <c r="C65" i="1" s="1"/>
  <c r="D65" i="1" a="1"/>
  <c r="D65" i="1"/>
  <c r="C66" i="1" a="1"/>
  <c r="C66" i="1" s="1"/>
  <c r="D66" i="1" a="1"/>
  <c r="D66" i="1"/>
  <c r="C67" i="1" a="1"/>
  <c r="C67" i="1" s="1"/>
  <c r="D67" i="1" a="1"/>
  <c r="D67" i="1"/>
  <c r="C68" i="1" a="1"/>
  <c r="C68" i="1" s="1"/>
  <c r="D68" i="1" a="1"/>
  <c r="D68" i="1"/>
  <c r="C69" i="1" a="1"/>
  <c r="C69" i="1" s="1"/>
  <c r="D69" i="1" a="1"/>
  <c r="D69" i="1" s="1"/>
  <c r="C70" i="1" a="1"/>
  <c r="C70" i="1" s="1"/>
  <c r="D70" i="1" a="1"/>
  <c r="D70" i="1"/>
  <c r="C71" i="1" a="1"/>
  <c r="C71" i="1" s="1"/>
  <c r="D71" i="1" a="1"/>
  <c r="D71" i="1"/>
  <c r="C72" i="1" a="1"/>
  <c r="C72" i="1" s="1"/>
  <c r="D72" i="1" a="1"/>
  <c r="D72" i="1"/>
  <c r="D3" i="1" a="1"/>
  <c r="D3" i="1" s="1"/>
  <c r="C3" i="1" a="1"/>
  <c r="C3" i="1" s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<sst xmlns="http://schemas.openxmlformats.org/spreadsheetml/2006/main" count="18" uniqueCount="16">
  <si>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Ticket moyen</t>
  </si>
  <si>
    <t>Chiffres d'affaires</t>
  </si>
  <si>
    <t>Nombre de couverts</t>
  </si>
  <si>
    <t>26</t>
  </si>
  <si>
    <t>20</t>
  </si>
  <si>
    <t>21</t>
  </si>
  <si>
    <t>14</t>
  </si>
  <si>
    <t>22</t>
  </si>
  <si>
    <t>6</t>
  </si>
  <si>
    <t>36</t>
  </si>
  <si>
    <t>43</t>
  </si>
  <si>
    <t>10</t>
  </si>
  <si>
    <t>11</t>
  </si>
  <si>
    <t>8</t>
  </si>
  <si>
    <t>Prix moyen</t>
  </si>
  <si>
    <t>Taux de fréquentation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</si>
</sst>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0"/>
      <name val="Bookman Old Style"/>
      <family val="1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11622"/>
        <bgColor indexed="64"/>
      </patternFill>
    </fill>
  </fills>
  <borders count="7">
    <border>
      <left/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9" fontId="4" fillId="2" borderId="6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28CF-F7FA-4132-A3BD-56A4A8517C9A}">
  <dimension ref="B2:AK72"/>
  <sheetViews>
    <sheetView tabSelected="1" workbookViewId="0">
      <selection activeCell="C3" sqref="C3:D72"/>
    </sheetView>
  </sheetViews>
  <sheetFormatPr baseColWidth="10" defaultRowHeight="15" x14ac:dyDescent="0.25"/>
  <cols>
    <col min="3" max="4" width="20.7109375" customWidth="1"/>
    <col min="6" max="37" width="30.7109375" customWidth="1"/>
  </cols>
  <sheetData>
    <row r="2" spans="2:37" ht="18.75" x14ac:dyDescent="0.3">
      <c r="C2" s="1" t="s">
        <v>0</v>
      </c>
      <c r="D2" s="1" t="s">
        <v>1</v>
      </c>
      <c r="F2" s="2" t="s">
        <v>2</v>
      </c>
      <c r="G2" s="3" t="s">
        <v>3</v>
      </c>
      <c r="H2" s="4" t="s">
        <v>4</v>
      </c>
      <c r="I2" s="4" t="s">
        <v>5</v>
      </c>
      <c r="J2" s="4" t="s">
        <v>6</v>
      </c>
      <c r="K2" s="4" t="s">
        <v>7</v>
      </c>
      <c r="L2" s="4" t="s">
        <v>8</v>
      </c>
      <c r="M2" s="4" t="s">
        <v>9</v>
      </c>
      <c r="N2" s="4" t="s">
        <v>10</v>
      </c>
      <c r="O2" s="4" t="s">
        <v>11</v>
      </c>
      <c r="P2" s="4">
        <v>20</v>
      </c>
      <c r="Q2" s="4" t="s">
        <v>12</v>
      </c>
      <c r="R2" s="4">
        <v>3</v>
      </c>
      <c r="S2" s="4" t="s">
        <v>13</v>
      </c>
      <c r="T2" s="4" t="s">
        <v>5</v>
      </c>
      <c r="U2" s="4">
        <v>28</v>
      </c>
      <c r="V2" s="4">
        <v>11</v>
      </c>
      <c r="W2" s="4">
        <v>25</v>
      </c>
      <c r="X2" s="4">
        <v>14</v>
      </c>
      <c r="Y2" s="4">
        <v>3</v>
      </c>
      <c r="Z2" s="4">
        <v>16</v>
      </c>
      <c r="AA2" s="4">
        <v>31</v>
      </c>
      <c r="AB2" s="4">
        <v>33</v>
      </c>
      <c r="AC2" s="4">
        <v>7</v>
      </c>
      <c r="AD2" s="4">
        <v>9</v>
      </c>
      <c r="AE2" s="4">
        <v>11</v>
      </c>
      <c r="AF2" s="4">
        <v>8</v>
      </c>
      <c r="AG2" s="4">
        <v>10</v>
      </c>
      <c r="AH2" s="4">
        <v>20</v>
      </c>
      <c r="AI2" s="4">
        <v>49</v>
      </c>
      <c r="AJ2" s="4">
        <v>6</v>
      </c>
      <c r="AK2" s="4">
        <v>19</v>
      </c>
    </row>
    <row r="3" spans="2:37" ht="18.75" x14ac:dyDescent="0.3">
      <c r="B3" s="1">
        <v>1</v>
      </c>
      <c r="C3" cm="1">
        <f t="array" ref="C3">IFERROR(INDEX($G$4:$AK$4,,MATCH(B3,$G$2:$AK$2,0)),0)</f>
        <v>0</v>
      </c>
      <c r="D3" cm="1">
        <f t="array" ref="D3">IFERROR(INDEX($G$3:$AK$3,,MATCH(B3,$G$2:$AK$2,0)),0)</f>
        <v>0</v>
      </c>
      <c r="F3" s="5" t="s">
        <v>1</v>
      </c>
      <c r="G3" s="6">
        <v>1816</v>
      </c>
      <c r="H3" s="7">
        <v>1046.5</v>
      </c>
      <c r="I3" s="7">
        <v>1335</v>
      </c>
      <c r="J3" s="7">
        <v>980</v>
      </c>
      <c r="K3" s="7">
        <v>1171</v>
      </c>
      <c r="L3" s="7">
        <v>441</v>
      </c>
      <c r="M3" s="7">
        <v>2023</v>
      </c>
      <c r="N3" s="7">
        <v>2492.5</v>
      </c>
      <c r="O3" s="7">
        <v>649</v>
      </c>
      <c r="P3" s="7">
        <v>1123</v>
      </c>
      <c r="Q3" s="7">
        <v>699</v>
      </c>
      <c r="R3" s="7">
        <v>264</v>
      </c>
      <c r="S3" s="7">
        <v>569</v>
      </c>
      <c r="T3" s="7">
        <v>1163</v>
      </c>
      <c r="U3" s="7">
        <v>1721.5</v>
      </c>
      <c r="V3" s="7">
        <v>159</v>
      </c>
      <c r="W3" s="7">
        <v>1002</v>
      </c>
      <c r="X3" s="7">
        <v>817</v>
      </c>
      <c r="Y3" s="7">
        <v>217</v>
      </c>
      <c r="Z3" s="7">
        <v>1048.5</v>
      </c>
      <c r="AA3" s="7">
        <v>1965.5</v>
      </c>
      <c r="AB3" s="7">
        <v>1963</v>
      </c>
      <c r="AC3" s="7">
        <v>428</v>
      </c>
      <c r="AD3" s="7">
        <v>669.2</v>
      </c>
      <c r="AE3" s="7">
        <v>607.5</v>
      </c>
      <c r="AF3" s="7">
        <v>499</v>
      </c>
      <c r="AG3" s="7">
        <v>621</v>
      </c>
      <c r="AH3" s="7">
        <v>1316.5</v>
      </c>
      <c r="AI3" s="7">
        <v>3175.5</v>
      </c>
      <c r="AJ3" s="7">
        <v>268</v>
      </c>
      <c r="AK3" s="7">
        <v>879</v>
      </c>
    </row>
    <row r="4" spans="2:37" ht="18.75" x14ac:dyDescent="0.3">
      <c r="B4" s="1">
        <v>2</v>
      </c>
      <c r="C4" cm="1">
        <f t="array" ref="C4">IFERROR(INDEX($G$4:$AK$4,,MATCH(B4,$G$2:$AK$2,0)),0)</f>
        <v>0</v>
      </c>
      <c r="D4" cm="1">
        <f t="array" ref="D4">IFERROR(INDEX($G$3:$AK$3,,MATCH(B4,$G$2:$AK$2,0)),0)</f>
        <v>0</v>
      </c>
      <c r="F4" s="5" t="s">
        <v>14</v>
      </c>
      <c r="G4" s="6">
        <f t="shared" ref="G4:AK4" si="0">IFERROR(G3/G2,0)</f>
        <v>69.84615384615384</v>
      </c>
      <c r="H4" s="6">
        <f t="shared" si="0"/>
        <v>52.325000000000003</v>
      </c>
      <c r="I4" s="6">
        <f t="shared" si="0"/>
        <v>63.571428571428569</v>
      </c>
      <c r="J4" s="6">
        <f t="shared" si="0"/>
        <v>70</v>
      </c>
      <c r="K4" s="6">
        <f t="shared" si="0"/>
        <v>53.227272727272727</v>
      </c>
      <c r="L4" s="6">
        <f t="shared" si="0"/>
        <v>73.5</v>
      </c>
      <c r="M4" s="6">
        <f t="shared" si="0"/>
        <v>56.194444444444443</v>
      </c>
      <c r="N4" s="6">
        <f t="shared" si="0"/>
        <v>57.965116279069768</v>
      </c>
      <c r="O4" s="6">
        <f t="shared" si="0"/>
        <v>64.900000000000006</v>
      </c>
      <c r="P4" s="6">
        <f t="shared" si="0"/>
        <v>56.15</v>
      </c>
      <c r="Q4" s="6">
        <f t="shared" si="0"/>
        <v>63.545454545454547</v>
      </c>
      <c r="R4" s="6">
        <f t="shared" si="0"/>
        <v>88</v>
      </c>
      <c r="S4" s="6">
        <f t="shared" si="0"/>
        <v>71.125</v>
      </c>
      <c r="T4" s="6">
        <f t="shared" si="0"/>
        <v>55.38095238095238</v>
      </c>
      <c r="U4" s="6">
        <f t="shared" si="0"/>
        <v>61.482142857142854</v>
      </c>
      <c r="V4" s="6">
        <f t="shared" si="0"/>
        <v>14.454545454545455</v>
      </c>
      <c r="W4" s="6">
        <f t="shared" si="0"/>
        <v>40.08</v>
      </c>
      <c r="X4" s="6">
        <f t="shared" si="0"/>
        <v>58.357142857142854</v>
      </c>
      <c r="Y4" s="6">
        <f t="shared" si="0"/>
        <v>72.333333333333329</v>
      </c>
      <c r="Z4" s="6">
        <f t="shared" si="0"/>
        <v>65.53125</v>
      </c>
      <c r="AA4" s="6">
        <f t="shared" si="0"/>
        <v>63.403225806451616</v>
      </c>
      <c r="AB4" s="6">
        <f t="shared" si="0"/>
        <v>59.484848484848484</v>
      </c>
      <c r="AC4" s="6">
        <f t="shared" si="0"/>
        <v>61.142857142857146</v>
      </c>
      <c r="AD4" s="6">
        <f t="shared" si="0"/>
        <v>74.355555555555554</v>
      </c>
      <c r="AE4" s="6">
        <f t="shared" si="0"/>
        <v>55.227272727272727</v>
      </c>
      <c r="AF4" s="6">
        <f t="shared" si="0"/>
        <v>62.375</v>
      </c>
      <c r="AG4" s="6">
        <f t="shared" si="0"/>
        <v>62.1</v>
      </c>
      <c r="AH4" s="6">
        <f t="shared" si="0"/>
        <v>65.825000000000003</v>
      </c>
      <c r="AI4" s="6">
        <f t="shared" si="0"/>
        <v>64.806122448979593</v>
      </c>
      <c r="AJ4" s="6">
        <f t="shared" si="0"/>
        <v>44.666666666666664</v>
      </c>
      <c r="AK4" s="6">
        <f t="shared" si="0"/>
        <v>46.263157894736842</v>
      </c>
    </row>
    <row r="5" spans="2:37" ht="18.75" x14ac:dyDescent="0.3">
      <c r="B5" s="1">
        <v>3</v>
      </c>
      <c r="C5" cm="1">
        <f t="array" ref="C5">IFERROR(INDEX($G$4:$AK$4,,MATCH(B5,$G$2:$AK$2,0)),0)</f>
        <v>88</v>
      </c>
      <c r="D5" cm="1">
        <f t="array" ref="D5">IFERROR(INDEX($G$3:$AK$3,,MATCH(B5,$G$2:$AK$2,0)),0)</f>
        <v>264</v>
      </c>
      <c r="F5" s="8" t="s">
        <v>15</v>
      </c>
      <c r="G5" s="9">
        <f>G2/70</f>
        <v>0.37142857142857144</v>
      </c>
      <c r="H5" s="9">
        <f t="shared" ref="H5:AK5" si="1">H2/70</f>
        <v>0.2857142857142857</v>
      </c>
      <c r="I5" s="9">
        <f t="shared" si="1"/>
        <v>0.3</v>
      </c>
      <c r="J5" s="9">
        <f t="shared" si="1"/>
        <v>0.2</v>
      </c>
      <c r="K5" s="9">
        <f t="shared" si="1"/>
        <v>0.31428571428571428</v>
      </c>
      <c r="L5" s="9">
        <f t="shared" si="1"/>
        <v>8.5714285714285715E-2</v>
      </c>
      <c r="M5" s="9">
        <f t="shared" si="1"/>
        <v>0.51428571428571423</v>
      </c>
      <c r="N5" s="9">
        <f t="shared" si="1"/>
        <v>0.61428571428571432</v>
      </c>
      <c r="O5" s="9">
        <f t="shared" si="1"/>
        <v>0.14285714285714285</v>
      </c>
      <c r="P5" s="9">
        <f t="shared" si="1"/>
        <v>0.2857142857142857</v>
      </c>
      <c r="Q5" s="9">
        <f t="shared" si="1"/>
        <v>0.15714285714285714</v>
      </c>
      <c r="R5" s="9">
        <f t="shared" si="1"/>
        <v>4.2857142857142858E-2</v>
      </c>
      <c r="S5" s="9">
        <f t="shared" si="1"/>
        <v>0.11428571428571428</v>
      </c>
      <c r="T5" s="9">
        <f t="shared" si="1"/>
        <v>0.3</v>
      </c>
      <c r="U5" s="9">
        <f t="shared" si="1"/>
        <v>0.4</v>
      </c>
      <c r="V5" s="9">
        <f t="shared" si="1"/>
        <v>0.15714285714285714</v>
      </c>
      <c r="W5" s="9">
        <f t="shared" si="1"/>
        <v>0.35714285714285715</v>
      </c>
      <c r="X5" s="9">
        <f t="shared" si="1"/>
        <v>0.2</v>
      </c>
      <c r="Y5" s="9">
        <f t="shared" si="1"/>
        <v>4.2857142857142858E-2</v>
      </c>
      <c r="Z5" s="9">
        <f t="shared" si="1"/>
        <v>0.22857142857142856</v>
      </c>
      <c r="AA5" s="9">
        <f t="shared" si="1"/>
        <v>0.44285714285714284</v>
      </c>
      <c r="AB5" s="9">
        <f t="shared" si="1"/>
        <v>0.47142857142857142</v>
      </c>
      <c r="AC5" s="9">
        <f t="shared" si="1"/>
        <v>0.1</v>
      </c>
      <c r="AD5" s="9">
        <f t="shared" si="1"/>
        <v>0.12857142857142856</v>
      </c>
      <c r="AE5" s="9">
        <f t="shared" si="1"/>
        <v>0.15714285714285714</v>
      </c>
      <c r="AF5" s="9">
        <f t="shared" si="1"/>
        <v>0.11428571428571428</v>
      </c>
      <c r="AG5" s="9">
        <f t="shared" si="1"/>
        <v>0.14285714285714285</v>
      </c>
      <c r="AH5" s="9">
        <f t="shared" si="1"/>
        <v>0.2857142857142857</v>
      </c>
      <c r="AI5" s="9">
        <f t="shared" si="1"/>
        <v>0.7</v>
      </c>
      <c r="AJ5" s="9">
        <f t="shared" si="1"/>
        <v>8.5714285714285715E-2</v>
      </c>
      <c r="AK5" s="9">
        <f t="shared" si="1"/>
        <v>0.27142857142857141</v>
      </c>
    </row>
    <row r="6" spans="2:37" ht="18.75" x14ac:dyDescent="0.3">
      <c r="B6" s="1">
        <v>4</v>
      </c>
      <c r="C6" cm="1">
        <f t="array" ref="C6">IFERROR(INDEX($G$4:$AK$4,,MATCH(B6,$G$2:$AK$2,0)),0)</f>
        <v>0</v>
      </c>
      <c r="D6" cm="1">
        <f t="array" ref="D6">IFERROR(INDEX($G$3:$AK$3,,MATCH(B6,$G$2:$AK$2,0)),0)</f>
        <v>0</v>
      </c>
    </row>
    <row r="7" spans="2:37" ht="18.75" x14ac:dyDescent="0.3">
      <c r="B7" s="1">
        <v>5</v>
      </c>
      <c r="C7" cm="1">
        <f t="array" ref="C7">IFERROR(INDEX($G$4:$AK$4,,MATCH(B7,$G$2:$AK$2,0)),0)</f>
        <v>0</v>
      </c>
      <c r="D7" cm="1">
        <f t="array" ref="D7">IFERROR(INDEX($G$3:$AK$3,,MATCH(B7,$G$2:$AK$2,0)),0)</f>
        <v>0</v>
      </c>
    </row>
    <row r="8" spans="2:37" ht="18.75" x14ac:dyDescent="0.3">
      <c r="B8" s="1">
        <v>6</v>
      </c>
      <c r="C8" cm="1">
        <f t="array" ref="C8">IFERROR(INDEX($G$4:$AK$4,,MATCH(B8,$G$2:$AK$2,0)),0)</f>
        <v>44.666666666666664</v>
      </c>
      <c r="D8" cm="1">
        <f t="array" ref="D8">IFERROR(INDEX($G$3:$AK$3,,MATCH(B8,$G$2:$AK$2,0)),0)</f>
        <v>268</v>
      </c>
    </row>
    <row r="9" spans="2:37" ht="18.75" x14ac:dyDescent="0.3">
      <c r="B9" s="1">
        <v>7</v>
      </c>
      <c r="C9" cm="1">
        <f t="array" ref="C9">IFERROR(INDEX($G$4:$AK$4,,MATCH(B9,$G$2:$AK$2,0)),0)</f>
        <v>61.142857142857146</v>
      </c>
      <c r="D9" cm="1">
        <f t="array" ref="D9">IFERROR(INDEX($G$3:$AK$3,,MATCH(B9,$G$2:$AK$2,0)),0)</f>
        <v>428</v>
      </c>
    </row>
    <row r="10" spans="2:37" ht="18.75" x14ac:dyDescent="0.3">
      <c r="B10" s="1">
        <v>8</v>
      </c>
      <c r="C10" cm="1">
        <f t="array" ref="C10">IFERROR(INDEX($G$4:$AK$4,,MATCH(B10,$G$2:$AK$2,0)),0)</f>
        <v>62.375</v>
      </c>
      <c r="D10" cm="1">
        <f t="array" ref="D10">IFERROR(INDEX($G$3:$AK$3,,MATCH(B10,$G$2:$AK$2,0)),0)</f>
        <v>499</v>
      </c>
    </row>
    <row r="11" spans="2:37" ht="18.75" x14ac:dyDescent="0.3">
      <c r="B11" s="1">
        <v>9</v>
      </c>
      <c r="C11" cm="1">
        <f t="array" ref="C11">IFERROR(INDEX($G$4:$AK$4,,MATCH(B11,$G$2:$AK$2,0)),0)</f>
        <v>74.355555555555554</v>
      </c>
      <c r="D11" cm="1">
        <f t="array" ref="D11">IFERROR(INDEX($G$3:$AK$3,,MATCH(B11,$G$2:$AK$2,0)),0)</f>
        <v>669.2</v>
      </c>
    </row>
    <row r="12" spans="2:37" ht="18.75" x14ac:dyDescent="0.3">
      <c r="B12" s="1">
        <v>10</v>
      </c>
      <c r="C12" cm="1">
        <f t="array" ref="C12">IFERROR(INDEX($G$4:$AK$4,,MATCH(B12,$G$2:$AK$2,0)),0)</f>
        <v>62.1</v>
      </c>
      <c r="D12" cm="1">
        <f t="array" ref="D12">IFERROR(INDEX($G$3:$AK$3,,MATCH(B12,$G$2:$AK$2,0)),0)</f>
        <v>621</v>
      </c>
    </row>
    <row r="13" spans="2:37" ht="18.75" x14ac:dyDescent="0.3">
      <c r="B13" s="1">
        <v>11</v>
      </c>
      <c r="C13" cm="1">
        <f t="array" ref="C13">IFERROR(INDEX($G$4:$AK$4,,MATCH(B13,$G$2:$AK$2,0)),0)</f>
        <v>14.454545454545455</v>
      </c>
      <c r="D13" cm="1">
        <f t="array" ref="D13">IFERROR(INDEX($G$3:$AK$3,,MATCH(B13,$G$2:$AK$2,0)),0)</f>
        <v>159</v>
      </c>
    </row>
    <row r="14" spans="2:37" ht="18.75" x14ac:dyDescent="0.3">
      <c r="B14" s="1">
        <v>12</v>
      </c>
      <c r="C14" cm="1">
        <f t="array" ref="C14">IFERROR(INDEX($G$4:$AK$4,,MATCH(B14,$G$2:$AK$2,0)),0)</f>
        <v>0</v>
      </c>
      <c r="D14" cm="1">
        <f t="array" ref="D14">IFERROR(INDEX($G$3:$AK$3,,MATCH(B14,$G$2:$AK$2,0)),0)</f>
        <v>0</v>
      </c>
    </row>
    <row r="15" spans="2:37" ht="18.75" x14ac:dyDescent="0.3">
      <c r="B15" s="1">
        <v>13</v>
      </c>
      <c r="C15" cm="1">
        <f t="array" ref="C15">IFERROR(INDEX($G$4:$AK$4,,MATCH(B15,$G$2:$AK$2,0)),0)</f>
        <v>0</v>
      </c>
      <c r="D15" cm="1">
        <f t="array" ref="D15">IFERROR(INDEX($G$3:$AK$3,,MATCH(B15,$G$2:$AK$2,0)),0)</f>
        <v>0</v>
      </c>
    </row>
    <row r="16" spans="2:37" ht="18.75" x14ac:dyDescent="0.3">
      <c r="B16" s="1">
        <v>14</v>
      </c>
      <c r="C16" cm="1">
        <f t="array" ref="C16">IFERROR(INDEX($G$4:$AK$4,,MATCH(B16,$G$2:$AK$2,0)),0)</f>
        <v>58.357142857142854</v>
      </c>
      <c r="D16" cm="1">
        <f t="array" ref="D16">IFERROR(INDEX($G$3:$AK$3,,MATCH(B16,$G$2:$AK$2,0)),0)</f>
        <v>817</v>
      </c>
    </row>
    <row r="17" spans="2:4" ht="18.75" x14ac:dyDescent="0.3">
      <c r="B17" s="1">
        <v>15</v>
      </c>
      <c r="C17" cm="1">
        <f t="array" ref="C17">IFERROR(INDEX($G$4:$AK$4,,MATCH(B17,$G$2:$AK$2,0)),0)</f>
        <v>0</v>
      </c>
      <c r="D17" cm="1">
        <f t="array" ref="D17">IFERROR(INDEX($G$3:$AK$3,,MATCH(B17,$G$2:$AK$2,0)),0)</f>
        <v>0</v>
      </c>
    </row>
    <row r="18" spans="2:4" ht="18.75" x14ac:dyDescent="0.3">
      <c r="B18" s="1">
        <v>16</v>
      </c>
      <c r="C18" cm="1">
        <f t="array" ref="C18">IFERROR(INDEX($G$4:$AK$4,,MATCH(B18,$G$2:$AK$2,0)),0)</f>
        <v>65.53125</v>
      </c>
      <c r="D18" cm="1">
        <f t="array" ref="D18">IFERROR(INDEX($G$3:$AK$3,,MATCH(B18,$G$2:$AK$2,0)),0)</f>
        <v>1048.5</v>
      </c>
    </row>
    <row r="19" spans="2:4" ht="18.75" x14ac:dyDescent="0.3">
      <c r="B19" s="1">
        <v>17</v>
      </c>
      <c r="C19" cm="1">
        <f t="array" ref="C19">IFERROR(INDEX($G$4:$AK$4,,MATCH(B19,$G$2:$AK$2,0)),0)</f>
        <v>0</v>
      </c>
      <c r="D19" cm="1">
        <f t="array" ref="D19">IFERROR(INDEX($G$3:$AK$3,,MATCH(B19,$G$2:$AK$2,0)),0)</f>
        <v>0</v>
      </c>
    </row>
    <row r="20" spans="2:4" ht="18.75" x14ac:dyDescent="0.3">
      <c r="B20" s="1">
        <v>18</v>
      </c>
      <c r="C20" cm="1">
        <f t="array" ref="C20">IFERROR(INDEX($G$4:$AK$4,,MATCH(B20,$G$2:$AK$2,0)),0)</f>
        <v>0</v>
      </c>
      <c r="D20" cm="1">
        <f t="array" ref="D20">IFERROR(INDEX($G$3:$AK$3,,MATCH(B20,$G$2:$AK$2,0)),0)</f>
        <v>0</v>
      </c>
    </row>
    <row r="21" spans="2:4" ht="18.75" x14ac:dyDescent="0.3">
      <c r="B21" s="1">
        <v>19</v>
      </c>
      <c r="C21" cm="1">
        <f t="array" ref="C21">IFERROR(INDEX($G$4:$AK$4,,MATCH(B21,$G$2:$AK$2,0)),0)</f>
        <v>46.263157894736842</v>
      </c>
      <c r="D21" cm="1">
        <f t="array" ref="D21">IFERROR(INDEX($G$3:$AK$3,,MATCH(B21,$G$2:$AK$2,0)),0)</f>
        <v>879</v>
      </c>
    </row>
    <row r="22" spans="2:4" ht="18.75" x14ac:dyDescent="0.3">
      <c r="B22" s="1">
        <v>20</v>
      </c>
      <c r="C22" cm="1">
        <f t="array" ref="C22">IFERROR(INDEX($G$4:$AK$4,,MATCH(B22,$G$2:$AK$2,0)),0)</f>
        <v>56.15</v>
      </c>
      <c r="D22" cm="1">
        <f t="array" ref="D22">IFERROR(INDEX($G$3:$AK$3,,MATCH(B22,$G$2:$AK$2,0)),0)</f>
        <v>1123</v>
      </c>
    </row>
    <row r="23" spans="2:4" ht="18.75" x14ac:dyDescent="0.3">
      <c r="B23" s="1">
        <v>21</v>
      </c>
      <c r="C23" cm="1">
        <f t="array" ref="C23">IFERROR(INDEX($G$4:$AK$4,,MATCH(B23,$G$2:$AK$2,0)),0)</f>
        <v>0</v>
      </c>
      <c r="D23" cm="1">
        <f t="array" ref="D23">IFERROR(INDEX($G$3:$AK$3,,MATCH(B23,$G$2:$AK$2,0)),0)</f>
        <v>0</v>
      </c>
    </row>
    <row r="24" spans="2:4" ht="18.75" x14ac:dyDescent="0.3">
      <c r="B24" s="1">
        <v>22</v>
      </c>
      <c r="C24" cm="1">
        <f t="array" ref="C24">IFERROR(INDEX($G$4:$AK$4,,MATCH(B24,$G$2:$AK$2,0)),0)</f>
        <v>0</v>
      </c>
      <c r="D24" cm="1">
        <f t="array" ref="D24">IFERROR(INDEX($G$3:$AK$3,,MATCH(B24,$G$2:$AK$2,0)),0)</f>
        <v>0</v>
      </c>
    </row>
    <row r="25" spans="2:4" ht="18.75" x14ac:dyDescent="0.3">
      <c r="B25" s="1">
        <v>23</v>
      </c>
      <c r="C25" cm="1">
        <f t="array" ref="C25">IFERROR(INDEX($G$4:$AK$4,,MATCH(B25,$G$2:$AK$2,0)),0)</f>
        <v>0</v>
      </c>
      <c r="D25" cm="1">
        <f t="array" ref="D25">IFERROR(INDEX($G$3:$AK$3,,MATCH(B25,$G$2:$AK$2,0)),0)</f>
        <v>0</v>
      </c>
    </row>
    <row r="26" spans="2:4" ht="18.75" x14ac:dyDescent="0.3">
      <c r="B26" s="1">
        <v>24</v>
      </c>
      <c r="C26" cm="1">
        <f t="array" ref="C26">IFERROR(INDEX($G$4:$AK$4,,MATCH(B26,$G$2:$AK$2,0)),0)</f>
        <v>0</v>
      </c>
      <c r="D26" cm="1">
        <f t="array" ref="D26">IFERROR(INDEX($G$3:$AK$3,,MATCH(B26,$G$2:$AK$2,0)),0)</f>
        <v>0</v>
      </c>
    </row>
    <row r="27" spans="2:4" ht="18.75" x14ac:dyDescent="0.3">
      <c r="B27" s="1">
        <v>25</v>
      </c>
      <c r="C27" cm="1">
        <f t="array" ref="C27">IFERROR(INDEX($G$4:$AK$4,,MATCH(B27,$G$2:$AK$2,0)),0)</f>
        <v>40.08</v>
      </c>
      <c r="D27" cm="1">
        <f t="array" ref="D27">IFERROR(INDEX($G$3:$AK$3,,MATCH(B27,$G$2:$AK$2,0)),0)</f>
        <v>1002</v>
      </c>
    </row>
    <row r="28" spans="2:4" ht="18.75" x14ac:dyDescent="0.3">
      <c r="B28" s="1">
        <v>26</v>
      </c>
      <c r="C28" cm="1">
        <f t="array" ref="C28">IFERROR(INDEX($G$4:$AK$4,,MATCH(B28,$G$2:$AK$2,0)),0)</f>
        <v>0</v>
      </c>
      <c r="D28" cm="1">
        <f t="array" ref="D28">IFERROR(INDEX($G$3:$AK$3,,MATCH(B28,$G$2:$AK$2,0)),0)</f>
        <v>0</v>
      </c>
    </row>
    <row r="29" spans="2:4" ht="18.75" x14ac:dyDescent="0.3">
      <c r="B29" s="1">
        <v>27</v>
      </c>
      <c r="C29" cm="1">
        <f t="array" ref="C29">IFERROR(INDEX($G$4:$AK$4,,MATCH(B29,$G$2:$AK$2,0)),0)</f>
        <v>0</v>
      </c>
      <c r="D29" cm="1">
        <f t="array" ref="D29">IFERROR(INDEX($G$3:$AK$3,,MATCH(B29,$G$2:$AK$2,0)),0)</f>
        <v>0</v>
      </c>
    </row>
    <row r="30" spans="2:4" ht="18.75" x14ac:dyDescent="0.3">
      <c r="B30" s="1">
        <v>28</v>
      </c>
      <c r="C30" cm="1">
        <f t="array" ref="C30">IFERROR(INDEX($G$4:$AK$4,,MATCH(B30,$G$2:$AK$2,0)),0)</f>
        <v>61.482142857142854</v>
      </c>
      <c r="D30" cm="1">
        <f t="array" ref="D30">IFERROR(INDEX($G$3:$AK$3,,MATCH(B30,$G$2:$AK$2,0)),0)</f>
        <v>1721.5</v>
      </c>
    </row>
    <row r="31" spans="2:4" ht="18.75" x14ac:dyDescent="0.3">
      <c r="B31" s="1">
        <v>29</v>
      </c>
      <c r="C31" cm="1">
        <f t="array" ref="C31">IFERROR(INDEX($G$4:$AK$4,,MATCH(B31,$G$2:$AK$2,0)),0)</f>
        <v>0</v>
      </c>
      <c r="D31" cm="1">
        <f t="array" ref="D31">IFERROR(INDEX($G$3:$AK$3,,MATCH(B31,$G$2:$AK$2,0)),0)</f>
        <v>0</v>
      </c>
    </row>
    <row r="32" spans="2:4" ht="18.75" x14ac:dyDescent="0.3">
      <c r="B32" s="1">
        <v>30</v>
      </c>
      <c r="C32" cm="1">
        <f t="array" ref="C32">IFERROR(INDEX($G$4:$AK$4,,MATCH(B32,$G$2:$AK$2,0)),0)</f>
        <v>0</v>
      </c>
      <c r="D32" cm="1">
        <f t="array" ref="D32">IFERROR(INDEX($G$3:$AK$3,,MATCH(B32,$G$2:$AK$2,0)),0)</f>
        <v>0</v>
      </c>
    </row>
    <row r="33" spans="2:4" ht="18.75" x14ac:dyDescent="0.3">
      <c r="B33" s="1">
        <v>31</v>
      </c>
      <c r="C33" cm="1">
        <f t="array" ref="C33">IFERROR(INDEX($G$4:$AK$4,,MATCH(B33,$G$2:$AK$2,0)),0)</f>
        <v>63.403225806451616</v>
      </c>
      <c r="D33" cm="1">
        <f t="array" ref="D33">IFERROR(INDEX($G$3:$AK$3,,MATCH(B33,$G$2:$AK$2,0)),0)</f>
        <v>1965.5</v>
      </c>
    </row>
    <row r="34" spans="2:4" ht="18.75" x14ac:dyDescent="0.3">
      <c r="B34" s="1">
        <v>32</v>
      </c>
      <c r="C34" cm="1">
        <f t="array" ref="C34">IFERROR(INDEX($G$4:$AK$4,,MATCH(B34,$G$2:$AK$2,0)),0)</f>
        <v>0</v>
      </c>
      <c r="D34" cm="1">
        <f t="array" ref="D34">IFERROR(INDEX($G$3:$AK$3,,MATCH(B34,$G$2:$AK$2,0)),0)</f>
        <v>0</v>
      </c>
    </row>
    <row r="35" spans="2:4" ht="18.75" x14ac:dyDescent="0.3">
      <c r="B35" s="1">
        <v>33</v>
      </c>
      <c r="C35" cm="1">
        <f t="array" ref="C35">IFERROR(INDEX($G$4:$AK$4,,MATCH(B35,$G$2:$AK$2,0)),0)</f>
        <v>59.484848484848484</v>
      </c>
      <c r="D35" cm="1">
        <f t="array" ref="D35">IFERROR(INDEX($G$3:$AK$3,,MATCH(B35,$G$2:$AK$2,0)),0)</f>
        <v>1963</v>
      </c>
    </row>
    <row r="36" spans="2:4" ht="18.75" x14ac:dyDescent="0.3">
      <c r="B36" s="1">
        <v>34</v>
      </c>
      <c r="C36" cm="1">
        <f t="array" ref="C36">IFERROR(INDEX($G$4:$AK$4,,MATCH(B36,$G$2:$AK$2,0)),0)</f>
        <v>0</v>
      </c>
      <c r="D36" cm="1">
        <f t="array" ref="D36">IFERROR(INDEX($G$3:$AK$3,,MATCH(B36,$G$2:$AK$2,0)),0)</f>
        <v>0</v>
      </c>
    </row>
    <row r="37" spans="2:4" ht="18.75" x14ac:dyDescent="0.3">
      <c r="B37" s="1">
        <v>35</v>
      </c>
      <c r="C37" cm="1">
        <f t="array" ref="C37">IFERROR(INDEX($G$4:$AK$4,,MATCH(B37,$G$2:$AK$2,0)),0)</f>
        <v>0</v>
      </c>
      <c r="D37" cm="1">
        <f t="array" ref="D37">IFERROR(INDEX($G$3:$AK$3,,MATCH(B37,$G$2:$AK$2,0)),0)</f>
        <v>0</v>
      </c>
    </row>
    <row r="38" spans="2:4" ht="18.75" x14ac:dyDescent="0.3">
      <c r="B38" s="1">
        <v>36</v>
      </c>
      <c r="C38" cm="1">
        <f t="array" ref="C38">IFERROR(INDEX($G$4:$AK$4,,MATCH(B38,$G$2:$AK$2,0)),0)</f>
        <v>0</v>
      </c>
      <c r="D38" cm="1">
        <f t="array" ref="D38">IFERROR(INDEX($G$3:$AK$3,,MATCH(B38,$G$2:$AK$2,0)),0)</f>
        <v>0</v>
      </c>
    </row>
    <row r="39" spans="2:4" ht="18.75" x14ac:dyDescent="0.3">
      <c r="B39" s="1">
        <v>37</v>
      </c>
      <c r="C39" cm="1">
        <f t="array" ref="C39">IFERROR(INDEX($G$4:$AK$4,,MATCH(B39,$G$2:$AK$2,0)),0)</f>
        <v>0</v>
      </c>
      <c r="D39" cm="1">
        <f t="array" ref="D39">IFERROR(INDEX($G$3:$AK$3,,MATCH(B39,$G$2:$AK$2,0)),0)</f>
        <v>0</v>
      </c>
    </row>
    <row r="40" spans="2:4" ht="18.75" x14ac:dyDescent="0.3">
      <c r="B40" s="1">
        <v>38</v>
      </c>
      <c r="C40" cm="1">
        <f t="array" ref="C40">IFERROR(INDEX($G$4:$AK$4,,MATCH(B40,$G$2:$AK$2,0)),0)</f>
        <v>0</v>
      </c>
      <c r="D40" cm="1">
        <f t="array" ref="D40">IFERROR(INDEX($G$3:$AK$3,,MATCH(B40,$G$2:$AK$2,0)),0)</f>
        <v>0</v>
      </c>
    </row>
    <row r="41" spans="2:4" ht="18.75" x14ac:dyDescent="0.3">
      <c r="B41" s="1">
        <v>39</v>
      </c>
      <c r="C41" cm="1">
        <f t="array" ref="C41">IFERROR(INDEX($G$4:$AK$4,,MATCH(B41,$G$2:$AK$2,0)),0)</f>
        <v>0</v>
      </c>
      <c r="D41" cm="1">
        <f t="array" ref="D41">IFERROR(INDEX($G$3:$AK$3,,MATCH(B41,$G$2:$AK$2,0)),0)</f>
        <v>0</v>
      </c>
    </row>
    <row r="42" spans="2:4" ht="18.75" x14ac:dyDescent="0.3">
      <c r="B42" s="1">
        <v>40</v>
      </c>
      <c r="C42" cm="1">
        <f t="array" ref="C42">IFERROR(INDEX($G$4:$AK$4,,MATCH(B42,$G$2:$AK$2,0)),0)</f>
        <v>0</v>
      </c>
      <c r="D42" cm="1">
        <f t="array" ref="D42">IFERROR(INDEX($G$3:$AK$3,,MATCH(B42,$G$2:$AK$2,0)),0)</f>
        <v>0</v>
      </c>
    </row>
    <row r="43" spans="2:4" ht="18.75" x14ac:dyDescent="0.3">
      <c r="B43" s="1">
        <v>41</v>
      </c>
      <c r="C43" cm="1">
        <f t="array" ref="C43">IFERROR(INDEX($G$4:$AK$4,,MATCH(B43,$G$2:$AK$2,0)),0)</f>
        <v>0</v>
      </c>
      <c r="D43" cm="1">
        <f t="array" ref="D43">IFERROR(INDEX($G$3:$AK$3,,MATCH(B43,$G$2:$AK$2,0)),0)</f>
        <v>0</v>
      </c>
    </row>
    <row r="44" spans="2:4" ht="18.75" x14ac:dyDescent="0.3">
      <c r="B44" s="1">
        <v>42</v>
      </c>
      <c r="C44" cm="1">
        <f t="array" ref="C44">IFERROR(INDEX($G$4:$AK$4,,MATCH(B44,$G$2:$AK$2,0)),0)</f>
        <v>0</v>
      </c>
      <c r="D44" cm="1">
        <f t="array" ref="D44">IFERROR(INDEX($G$3:$AK$3,,MATCH(B44,$G$2:$AK$2,0)),0)</f>
        <v>0</v>
      </c>
    </row>
    <row r="45" spans="2:4" ht="18.75" x14ac:dyDescent="0.3">
      <c r="B45" s="1">
        <v>43</v>
      </c>
      <c r="C45" cm="1">
        <f t="array" ref="C45">IFERROR(INDEX($G$4:$AK$4,,MATCH(B45,$G$2:$AK$2,0)),0)</f>
        <v>0</v>
      </c>
      <c r="D45" cm="1">
        <f t="array" ref="D45">IFERROR(INDEX($G$3:$AK$3,,MATCH(B45,$G$2:$AK$2,0)),0)</f>
        <v>0</v>
      </c>
    </row>
    <row r="46" spans="2:4" ht="18.75" x14ac:dyDescent="0.3">
      <c r="B46" s="1">
        <v>44</v>
      </c>
      <c r="C46" cm="1">
        <f t="array" ref="C46">IFERROR(INDEX($G$4:$AK$4,,MATCH(B46,$G$2:$AK$2,0)),0)</f>
        <v>0</v>
      </c>
      <c r="D46" cm="1">
        <f t="array" ref="D46">IFERROR(INDEX($G$3:$AK$3,,MATCH(B46,$G$2:$AK$2,0)),0)</f>
        <v>0</v>
      </c>
    </row>
    <row r="47" spans="2:4" ht="18.75" x14ac:dyDescent="0.3">
      <c r="B47" s="1">
        <v>45</v>
      </c>
      <c r="C47" cm="1">
        <f t="array" ref="C47">IFERROR(INDEX($G$4:$AK$4,,MATCH(B47,$G$2:$AK$2,0)),0)</f>
        <v>0</v>
      </c>
      <c r="D47" cm="1">
        <f t="array" ref="D47">IFERROR(INDEX($G$3:$AK$3,,MATCH(B47,$G$2:$AK$2,0)),0)</f>
        <v>0</v>
      </c>
    </row>
    <row r="48" spans="2:4" ht="18.75" x14ac:dyDescent="0.3">
      <c r="B48" s="1">
        <v>46</v>
      </c>
      <c r="C48" cm="1">
        <f t="array" ref="C48">IFERROR(INDEX($G$4:$AK$4,,MATCH(B48,$G$2:$AK$2,0)),0)</f>
        <v>0</v>
      </c>
      <c r="D48" cm="1">
        <f t="array" ref="D48">IFERROR(INDEX($G$3:$AK$3,,MATCH(B48,$G$2:$AK$2,0)),0)</f>
        <v>0</v>
      </c>
    </row>
    <row r="49" spans="2:4" ht="18.75" x14ac:dyDescent="0.3">
      <c r="B49" s="1">
        <v>47</v>
      </c>
      <c r="C49" cm="1">
        <f t="array" ref="C49">IFERROR(INDEX($G$4:$AK$4,,MATCH(B49,$G$2:$AK$2,0)),0)</f>
        <v>0</v>
      </c>
      <c r="D49" cm="1">
        <f t="array" ref="D49">IFERROR(INDEX($G$3:$AK$3,,MATCH(B49,$G$2:$AK$2,0)),0)</f>
        <v>0</v>
      </c>
    </row>
    <row r="50" spans="2:4" ht="18.75" x14ac:dyDescent="0.3">
      <c r="B50" s="1">
        <v>48</v>
      </c>
      <c r="C50" cm="1">
        <f t="array" ref="C50">IFERROR(INDEX($G$4:$AK$4,,MATCH(B50,$G$2:$AK$2,0)),0)</f>
        <v>0</v>
      </c>
      <c r="D50" cm="1">
        <f t="array" ref="D50">IFERROR(INDEX($G$3:$AK$3,,MATCH(B50,$G$2:$AK$2,0)),0)</f>
        <v>0</v>
      </c>
    </row>
    <row r="51" spans="2:4" ht="18.75" x14ac:dyDescent="0.3">
      <c r="B51" s="1">
        <v>49</v>
      </c>
      <c r="C51" cm="1">
        <f t="array" ref="C51">IFERROR(INDEX($G$4:$AK$4,,MATCH(B51,$G$2:$AK$2,0)),0)</f>
        <v>64.806122448979593</v>
      </c>
      <c r="D51" cm="1">
        <f t="array" ref="D51">IFERROR(INDEX($G$3:$AK$3,,MATCH(B51,$G$2:$AK$2,0)),0)</f>
        <v>3175.5</v>
      </c>
    </row>
    <row r="52" spans="2:4" ht="18.75" x14ac:dyDescent="0.3">
      <c r="B52" s="1">
        <v>50</v>
      </c>
      <c r="C52" cm="1">
        <f t="array" ref="C52">IFERROR(INDEX($G$4:$AK$4,,MATCH(B52,$G$2:$AK$2,0)),0)</f>
        <v>0</v>
      </c>
      <c r="D52" cm="1">
        <f t="array" ref="D52">IFERROR(INDEX($G$3:$AK$3,,MATCH(B52,$G$2:$AK$2,0)),0)</f>
        <v>0</v>
      </c>
    </row>
    <row r="53" spans="2:4" ht="18.75" x14ac:dyDescent="0.3">
      <c r="B53" s="1">
        <v>51</v>
      </c>
      <c r="C53" cm="1">
        <f t="array" ref="C53">IFERROR(INDEX($G$4:$AK$4,,MATCH(B53,$G$2:$AK$2,0)),0)</f>
        <v>0</v>
      </c>
      <c r="D53" cm="1">
        <f t="array" ref="D53">IFERROR(INDEX($G$3:$AK$3,,MATCH(B53,$G$2:$AK$2,0)),0)</f>
        <v>0</v>
      </c>
    </row>
    <row r="54" spans="2:4" ht="18.75" x14ac:dyDescent="0.3">
      <c r="B54" s="1">
        <v>52</v>
      </c>
      <c r="C54" cm="1">
        <f t="array" ref="C54">IFERROR(INDEX($G$4:$AK$4,,MATCH(B54,$G$2:$AK$2,0)),0)</f>
        <v>0</v>
      </c>
      <c r="D54" cm="1">
        <f t="array" ref="D54">IFERROR(INDEX($G$3:$AK$3,,MATCH(B54,$G$2:$AK$2,0)),0)</f>
        <v>0</v>
      </c>
    </row>
    <row r="55" spans="2:4" ht="18.75" x14ac:dyDescent="0.3">
      <c r="B55" s="1">
        <v>53</v>
      </c>
      <c r="C55" cm="1">
        <f t="array" ref="C55">IFERROR(INDEX($G$4:$AK$4,,MATCH(B55,$G$2:$AK$2,0)),0)</f>
        <v>0</v>
      </c>
      <c r="D55" cm="1">
        <f t="array" ref="D55">IFERROR(INDEX($G$3:$AK$3,,MATCH(B55,$G$2:$AK$2,0)),0)</f>
        <v>0</v>
      </c>
    </row>
    <row r="56" spans="2:4" ht="18.75" x14ac:dyDescent="0.3">
      <c r="B56" s="1">
        <v>54</v>
      </c>
      <c r="C56" cm="1">
        <f t="array" ref="C56">IFERROR(INDEX($G$4:$AK$4,,MATCH(B56,$G$2:$AK$2,0)),0)</f>
        <v>0</v>
      </c>
      <c r="D56" cm="1">
        <f t="array" ref="D56">IFERROR(INDEX($G$3:$AK$3,,MATCH(B56,$G$2:$AK$2,0)),0)</f>
        <v>0</v>
      </c>
    </row>
    <row r="57" spans="2:4" ht="18.75" x14ac:dyDescent="0.3">
      <c r="B57" s="1">
        <v>55</v>
      </c>
      <c r="C57" cm="1">
        <f t="array" ref="C57">IFERROR(INDEX($G$4:$AK$4,,MATCH(B57,$G$2:$AK$2,0)),0)</f>
        <v>0</v>
      </c>
      <c r="D57" cm="1">
        <f t="array" ref="D57">IFERROR(INDEX($G$3:$AK$3,,MATCH(B57,$G$2:$AK$2,0)),0)</f>
        <v>0</v>
      </c>
    </row>
    <row r="58" spans="2:4" ht="18.75" x14ac:dyDescent="0.3">
      <c r="B58" s="1">
        <v>56</v>
      </c>
      <c r="C58" cm="1">
        <f t="array" ref="C58">IFERROR(INDEX($G$4:$AK$4,,MATCH(B58,$G$2:$AK$2,0)),0)</f>
        <v>0</v>
      </c>
      <c r="D58" cm="1">
        <f t="array" ref="D58">IFERROR(INDEX($G$3:$AK$3,,MATCH(B58,$G$2:$AK$2,0)),0)</f>
        <v>0</v>
      </c>
    </row>
    <row r="59" spans="2:4" ht="18.75" x14ac:dyDescent="0.3">
      <c r="B59" s="1">
        <v>57</v>
      </c>
      <c r="C59" cm="1">
        <f t="array" ref="C59">IFERROR(INDEX($G$4:$AK$4,,MATCH(B59,$G$2:$AK$2,0)),0)</f>
        <v>0</v>
      </c>
      <c r="D59" cm="1">
        <f t="array" ref="D59">IFERROR(INDEX($G$3:$AK$3,,MATCH(B59,$G$2:$AK$2,0)),0)</f>
        <v>0</v>
      </c>
    </row>
    <row r="60" spans="2:4" ht="18.75" x14ac:dyDescent="0.3">
      <c r="B60" s="1">
        <v>58</v>
      </c>
      <c r="C60" cm="1">
        <f t="array" ref="C60">IFERROR(INDEX($G$4:$AK$4,,MATCH(B60,$G$2:$AK$2,0)),0)</f>
        <v>0</v>
      </c>
      <c r="D60" cm="1">
        <f t="array" ref="D60">IFERROR(INDEX($G$3:$AK$3,,MATCH(B60,$G$2:$AK$2,0)),0)</f>
        <v>0</v>
      </c>
    </row>
    <row r="61" spans="2:4" ht="18.75" x14ac:dyDescent="0.3">
      <c r="B61" s="1">
        <v>59</v>
      </c>
      <c r="C61" cm="1">
        <f t="array" ref="C61">IFERROR(INDEX($G$4:$AK$4,,MATCH(B61,$G$2:$AK$2,0)),0)</f>
        <v>0</v>
      </c>
      <c r="D61" cm="1">
        <f t="array" ref="D61">IFERROR(INDEX($G$3:$AK$3,,MATCH(B61,$G$2:$AK$2,0)),0)</f>
        <v>0</v>
      </c>
    </row>
    <row r="62" spans="2:4" ht="18.75" x14ac:dyDescent="0.3">
      <c r="B62" s="1">
        <v>60</v>
      </c>
      <c r="C62" cm="1">
        <f t="array" ref="C62">IFERROR(INDEX($G$4:$AK$4,,MATCH(B62,$G$2:$AK$2,0)),0)</f>
        <v>0</v>
      </c>
      <c r="D62" cm="1">
        <f t="array" ref="D62">IFERROR(INDEX($G$3:$AK$3,,MATCH(B62,$G$2:$AK$2,0)),0)</f>
        <v>0</v>
      </c>
    </row>
    <row r="63" spans="2:4" ht="18.75" x14ac:dyDescent="0.3">
      <c r="B63" s="1">
        <v>61</v>
      </c>
      <c r="C63" cm="1">
        <f t="array" ref="C63">IFERROR(INDEX($G$4:$AK$4,,MATCH(B63,$G$2:$AK$2,0)),0)</f>
        <v>0</v>
      </c>
      <c r="D63" cm="1">
        <f t="array" ref="D63">IFERROR(INDEX($G$3:$AK$3,,MATCH(B63,$G$2:$AK$2,0)),0)</f>
        <v>0</v>
      </c>
    </row>
    <row r="64" spans="2:4" ht="18.75" x14ac:dyDescent="0.3">
      <c r="B64" s="1">
        <v>62</v>
      </c>
      <c r="C64" cm="1">
        <f t="array" ref="C64">IFERROR(INDEX($G$4:$AK$4,,MATCH(B64,$G$2:$AK$2,0)),0)</f>
        <v>0</v>
      </c>
      <c r="D64" cm="1">
        <f t="array" ref="D64">IFERROR(INDEX($G$3:$AK$3,,MATCH(B64,$G$2:$AK$2,0)),0)</f>
        <v>0</v>
      </c>
    </row>
    <row r="65" spans="2:4" ht="18.75" x14ac:dyDescent="0.3">
      <c r="B65" s="1">
        <v>63</v>
      </c>
      <c r="C65" cm="1">
        <f t="array" ref="C65">IFERROR(INDEX($G$4:$AK$4,,MATCH(B65,$G$2:$AK$2,0)),0)</f>
        <v>0</v>
      </c>
      <c r="D65" cm="1">
        <f t="array" ref="D65">IFERROR(INDEX($G$3:$AK$3,,MATCH(B65,$G$2:$AK$2,0)),0)</f>
        <v>0</v>
      </c>
    </row>
    <row r="66" spans="2:4" ht="18.75" x14ac:dyDescent="0.3">
      <c r="B66" s="1">
        <v>64</v>
      </c>
      <c r="C66" cm="1">
        <f t="array" ref="C66">IFERROR(INDEX($G$4:$AK$4,,MATCH(B66,$G$2:$AK$2,0)),0)</f>
        <v>0</v>
      </c>
      <c r="D66" cm="1">
        <f t="array" ref="D66">IFERROR(INDEX($G$3:$AK$3,,MATCH(B66,$G$2:$AK$2,0)),0)</f>
        <v>0</v>
      </c>
    </row>
    <row r="67" spans="2:4" ht="18.75" x14ac:dyDescent="0.3">
      <c r="B67" s="1">
        <v>65</v>
      </c>
      <c r="C67" cm="1">
        <f t="array" ref="C67">IFERROR(INDEX($G$4:$AK$4,,MATCH(B67,$G$2:$AK$2,0)),0)</f>
        <v>0</v>
      </c>
      <c r="D67" cm="1">
        <f t="array" ref="D67">IFERROR(INDEX($G$3:$AK$3,,MATCH(B67,$G$2:$AK$2,0)),0)</f>
        <v>0</v>
      </c>
    </row>
    <row r="68" spans="2:4" ht="18.75" x14ac:dyDescent="0.3">
      <c r="B68" s="1">
        <v>66</v>
      </c>
      <c r="C68" cm="1">
        <f t="array" ref="C68">IFERROR(INDEX($G$4:$AK$4,,MATCH(B68,$G$2:$AK$2,0)),0)</f>
        <v>0</v>
      </c>
      <c r="D68" cm="1">
        <f t="array" ref="D68">IFERROR(INDEX($G$3:$AK$3,,MATCH(B68,$G$2:$AK$2,0)),0)</f>
        <v>0</v>
      </c>
    </row>
    <row r="69" spans="2:4" ht="18.75" x14ac:dyDescent="0.3">
      <c r="B69" s="1">
        <v>67</v>
      </c>
      <c r="C69" cm="1">
        <f t="array" ref="C69">IFERROR(INDEX($G$4:$AK$4,,MATCH(B69,$G$2:$AK$2,0)),0)</f>
        <v>0</v>
      </c>
      <c r="D69" cm="1">
        <f t="array" ref="D69">IFERROR(INDEX($G$3:$AK$3,,MATCH(B69,$G$2:$AK$2,0)),0)</f>
        <v>0</v>
      </c>
    </row>
    <row r="70" spans="2:4" ht="18.75" x14ac:dyDescent="0.3">
      <c r="B70" s="1">
        <v>68</v>
      </c>
      <c r="C70" cm="1">
        <f t="array" ref="C70">IFERROR(INDEX($G$4:$AK$4,,MATCH(B70,$G$2:$AK$2,0)),0)</f>
        <v>0</v>
      </c>
      <c r="D70" cm="1">
        <f t="array" ref="D70">IFERROR(INDEX($G$3:$AK$3,,MATCH(B70,$G$2:$AK$2,0)),0)</f>
        <v>0</v>
      </c>
    </row>
    <row r="71" spans="2:4" ht="18.75" x14ac:dyDescent="0.3">
      <c r="B71" s="1">
        <v>69</v>
      </c>
      <c r="C71" cm="1">
        <f t="array" ref="C71">IFERROR(INDEX($G$4:$AK$4,,MATCH(B71,$G$2:$AK$2,0)),0)</f>
        <v>0</v>
      </c>
      <c r="D71" cm="1">
        <f t="array" ref="D71">IFERROR(INDEX($G$3:$AK$3,,MATCH(B71,$G$2:$AK$2,0)),0)</f>
        <v>0</v>
      </c>
    </row>
    <row r="72" spans="2:4" ht="18.75" x14ac:dyDescent="0.3">
      <c r="B72" s="1">
        <v>70</v>
      </c>
      <c r="C72" cm="1">
        <f t="array" ref="C72">IFERROR(INDEX($G$4:$AK$4,,MATCH(B72,$G$2:$AK$2,0)),0)</f>
        <v>0</v>
      </c>
      <c r="D72" cm="1">
        <f t="array" ref="D72">IFERROR(INDEX($G$3:$AK$3,,MATCH(B72,$G$2:$AK$2,0)),0)</f>
        <v>0</v>
      </c>
    </row>
  </sheetData>
  <conditionalFormatting sqref="G4:AK4">
    <cfRule type="cellIs" dxfId="5" priority="4" operator="lessThan">
      <formula>50</formula>
    </cfRule>
    <cfRule type="cellIs" dxfId="4" priority="6" operator="between">
      <formula>50</formula>
      <formula>54.99</formula>
    </cfRule>
  </conditionalFormatting>
  <conditionalFormatting sqref="G4:AK4">
    <cfRule type="cellIs" dxfId="3" priority="5" operator="greaterThanOrEqual">
      <formula>55</formula>
    </cfRule>
  </conditionalFormatting>
  <conditionalFormatting sqref="G5:AK5">
    <cfRule type="cellIs" dxfId="2" priority="1" operator="lessThan">
      <formula>"0.6"</formula>
    </cfRule>
    <cfRule type="cellIs" dxfId="1" priority="2" operator="between">
      <formula>"0.6"</formula>
      <formula>"0.6499"</formula>
    </cfRule>
    <cfRule type="cellIs" dxfId="0" priority="3" operator="greaterThanOrEqual">
      <formula>"0.65"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563C0-D698-484B-8549-8D89591F58F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BORG</dc:creator>
  <cp:lastModifiedBy>JF</cp:lastModifiedBy>
  <dcterms:created xsi:type="dcterms:W3CDTF">2022-09-24T10:48:17Z</dcterms:created>
  <dcterms:modified xsi:type="dcterms:W3CDTF">2022-09-24T11:17:29Z</dcterms:modified>
</cp:coreProperties>
</file>