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19"/>
  <workbookPr filterPrivacy="1" defaultThemeVersion="124226"/>
  <xr:revisionPtr revIDLastSave="0" documentId="13_ncr:1_{FBB9E810-4800-41C2-9FB6-453E847B8E22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I9" i="1"/>
  <c r="I10" i="1"/>
  <c r="H9" i="1"/>
  <c r="J9" i="1" s="1"/>
  <c r="H11" i="1"/>
  <c r="J11" i="1" s="1"/>
  <c r="H10" i="1"/>
  <c r="F11" i="1" a="1"/>
  <c r="F11" i="1" s="1"/>
  <c r="J10" i="1" l="1"/>
  <c r="J1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<sst xmlns="http://schemas.openxmlformats.org/spreadsheetml/2006/main" count="10" uniqueCount="10">
  <si>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 xml:space="preserve">HEURE </t>
  </si>
  <si>
    <t>TH</t>
  </si>
  <si>
    <t>Barème HS</t>
  </si>
  <si>
    <t>Nbre Hres</t>
  </si>
  <si>
    <t>Taux</t>
  </si>
  <si>
    <t>Total (HN+HS)</t>
  </si>
  <si>
    <t>Heures</t>
  </si>
  <si>
    <t>Coeff</t>
  </si>
  <si>
    <t>Montant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</si>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</sst>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Continuous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0" fontId="0" fillId="3" borderId="4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0" fontId="0" fillId="0" borderId="4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0" fontId="0" fillId="3" borderId="2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4" borderId="0" xfId="0" applyFill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47624</xdr:colOff>
      <xdr:row>10</xdr:row>
      <xdr:rowOff>219075</xdr:rowOff>
    </xdr:from>
    <xdr:to>
      <xdr:col>8</xdr:col>
      <xdr:colOff>447674</xdr:colOff>
      <xdr:row>12</xdr:row>
      <xdr:rowOff>28575</xdr:rowOff>
    </xdr:to>
    <xdr:sp macro="" textlink="">
      <xdr:nvSpPr>
        <xdr:cNvPr id="2" name="Flèche : double flèche horizontale 1">
          <a:extLst>
            <a:ext uri="{FF2B5EF4-FFF2-40B4-BE49-F238E27FC236}">
              <a16:creationId xmlns:a16="http://schemas.microsoft.com/office/drawing/2014/main" id="{BA99ED5A-2777-B07B-5718-473A9421BBA0}"/>
            </a:ext>
          </a:extLst>
        </xdr:cNvPr>
        <xdr:cNvSpPr/>
      </xdr:nvSpPr>
      <xdr:spPr>
        <a:xfrm rot="415189">
          <a:off x="4571999" y="2133600"/>
          <a:ext cx="1971675" cy="238125"/>
        </a:xfrm>
        <a:prstGeom prst="left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J13"/>
  <sheetViews>
    <sheetView showGridLines="0" tabSelected="1" workbookViewId="0">
      <selection activeCell="F10" sqref="F10"/>
    </sheetView>
  </sheetViews>
  <sheetFormatPr baseColWidth="10" defaultColWidth="9.140625" defaultRowHeight="15" x14ac:dyDescent="0.25"/>
  <cols>
    <col min="2" max="2" width="12" customWidth="1"/>
    <col min="5" max="5" width="13.28515625" bestFit="1" customWidth="1"/>
    <col min="6" max="6" width="15.140625" customWidth="1"/>
    <col min="8" max="8" width="14.42578125" customWidth="1"/>
    <col min="10" max="10" width="10.140625" customWidth="1"/>
  </cols>
  <sheetData>
    <row r="6" spans="2:10" x14ac:dyDescent="0.25">
      <c r="B6" s="3" t="s">
        <v>2</v>
      </c>
      <c r="C6" s="3"/>
    </row>
    <row r="7" spans="2:10" x14ac:dyDescent="0.25">
      <c r="B7" s="4" t="s">
        <v>3</v>
      </c>
      <c r="C7" s="5" t="s">
        <v>4</v>
      </c>
    </row>
    <row r="8" spans="2:10" x14ac:dyDescent="0.25">
      <c r="H8" s="15" t="s">
        <v>6</v>
      </c>
      <c r="I8" s="15" t="s">
        <v>7</v>
      </c>
      <c r="J8" s="15" t="s">
        <v>8</v>
      </c>
    </row>
    <row r="9" spans="2:10" ht="15.75" x14ac:dyDescent="0.25">
      <c r="B9" s="6">
        <v>0</v>
      </c>
      <c r="C9" s="7">
        <v>0</v>
      </c>
      <c r="E9" s="2" t="s">
        <v>0</v>
      </c>
      <c r="F9" s="2">
        <v>45</v>
      </c>
      <c r="H9" s="13">
        <f>MIN(F9,40)</f>
        <v>40</v>
      </c>
      <c r="I9" s="14">
        <f>1+C9</f>
        <v>1</v>
      </c>
      <c r="J9" s="13">
        <f>H9*I9*$F$10</f>
        <v>160</v>
      </c>
    </row>
    <row r="10" spans="2:10" x14ac:dyDescent="0.25">
      <c r="B10" s="8">
        <v>40</v>
      </c>
      <c r="C10" s="9">
        <v>0.2</v>
      </c>
      <c r="E10" s="1" t="s">
        <v>1</v>
      </c>
      <c r="F10" s="1">
        <v>4</v>
      </c>
      <c r="H10" s="13">
        <f>IF($F$9&gt;B10,MIN($F$9,B11)-B10,0)</f>
        <v>5</v>
      </c>
      <c r="I10" s="14">
        <f>1+C10</f>
        <v>1.2</v>
      </c>
      <c r="J10" s="13">
        <f t="shared" ref="J10:J11" si="0">H10*I10*$F$10</f>
        <v>24</v>
      </c>
    </row>
    <row r="11" spans="2:10" ht="18.75" x14ac:dyDescent="0.25">
      <c r="B11" s="10">
        <v>48</v>
      </c>
      <c r="C11" s="11">
        <v>0.4</v>
      </c>
      <c r="E11" t="s">
        <v>5</v>
      </c>
      <c r="F11" s="12" cm="1">
        <f t="array" ref="F11">( SUMPRODUCT(C9:C11-C8:C10,F9-B9:B11,N(F9&gt;B9:B11)) + F9 ) * F10</f>
        <v>184</v>
      </c>
      <c r="H11" s="13">
        <f>IF($F$9&gt;B11,MIN($F$9,B12)-B11,0)</f>
        <v>0</v>
      </c>
      <c r="I11" s="14">
        <f>1+C11</f>
        <v>1.4</v>
      </c>
      <c r="J11" s="13">
        <f t="shared" si="0"/>
        <v>0</v>
      </c>
    </row>
    <row r="12" spans="2:10" x14ac:dyDescent="0.25">
      <c r="H12" s="13"/>
      <c r="I12" s="13"/>
      <c r="J12" s="13"/>
    </row>
    <row r="13" spans="2:10" ht="15.75" x14ac:dyDescent="0.25">
      <c r="H13" s="13" t="s">
        <v>9</v>
      </c>
      <c r="I13" s="13"/>
      <c r="J13" s="16">
        <f>SUM(J9:J12)</f>
        <v>184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2022-08-25T06:29:30Z</dcterms:modified>
</cp:coreProperties>
</file>