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13B7F35-2D37-4FB1-ADEB-C4BA0FFBB6DB}" xr6:coauthVersionLast="47" xr6:coauthVersionMax="47" xr10:uidLastSave="{00000000-0000-0000-0000-000000000000}"/>
  <bookViews>
    <workbookView xWindow="7620" yWindow="1125" windowWidth="20205" windowHeight="10860" activeTab="1" xr2:uid="{00000000-000D-0000-FFFF-FFFF00000000}"/>
  </bookViews>
  <sheets>
    <sheet name="BDD" sheetId="1" r:id="rId1"/>
    <sheet name="Résultat final souhaité" sheetId="2" r:id="rId2"/>
  </sheets>
  <definedNames>
    <definedName name="DonnéesExternes_1" localSheetId="1" hidden="1">'Résultat final souhaité'!$A$9:$K$13</definedName>
    <definedName name="query__4" localSheetId="0" hidden="1">BDD!$A$1:$K$4</definedName>
    <definedName name="query__4" localSheetId="1" hidden="1">'Résultat final souhaité'!$A$1:$K$4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2" l="1"/>
  <c r="D5" i="2"/>
  <c r="D3" i="2"/>
  <c r="D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UHC125\Downloads\query (4).iqy" keepAlive="1" name="query (4)" type="5" refreshedVersion="7" minRefreshableVersion="3" saveData="1">
    <dbPr connection="Provider=Microsoft.Office.List.OLEDB.2.0;Data Source=&quot;&quot;;ApplicationName=Excel;Version=12.0.0.0" command="&lt;LIST&gt;&lt;VIEWGUID&gt;A30B6AA5-0CC4-4E37-B37F-FAD735921253&lt;/VIEWGUID&gt;&lt;LISTNAME&gt;{0EA737A9-3802-4482-9A75-A78D32CC9805}&lt;/LISTNAME&gt;&lt;LISTWEB&gt;https://one4u.sharepoint.com/sites/RservationmatrielADI/_vti_bin&lt;/LISTWEB&gt;&lt;LISTSUBWEB&gt;&lt;/LISTSUBWEB&gt;&lt;ROOTFOLDER&gt;&lt;/ROOTFOLDER&gt;&lt;/LIST&gt;" commandType="5"/>
  </connection>
  <connection id="2" xr16:uid="{749E1FE8-8E36-4E3A-84F1-088702E5CB9B}" odcFile="C:\Users\UHC125\Downloads\query (4).iqy" keepAlive="1" name="query (4)1" type="5" refreshedVersion="7" minRefreshableVersion="3" saveData="1">
    <dbPr connection="Provider=Microsoft.Office.List.OLEDB.2.0;Data Source=&quot;&quot;;ApplicationName=Excel;Version=12.0.0.0" command="&lt;LIST&gt;&lt;VIEWGUID&gt;A30B6AA5-0CC4-4E37-B37F-FAD735921253&lt;/VIEWGUID&gt;&lt;LISTNAME&gt;{0EA737A9-3802-4482-9A75-A78D32CC9805}&lt;/LISTNAME&gt;&lt;LISTWEB&gt;https://one4u.sharepoint.com/sites/RservationmatrielADI/_vti_bin&lt;/LISTWEB&gt;&lt;LISTSUBWEB&gt;&lt;/LISTSUBWEB&gt;&lt;ROOTFOLDER&gt;&lt;/ROOTFOLDER&gt;&lt;/LIST&gt;" commandType="5"/>
  </connection>
  <connection id="3" xr16:uid="{5CEF0940-8834-4EDD-ADCF-E466B28ADE38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<sst xmlns="http://schemas.openxmlformats.org/spreadsheetml/2006/main" count="114" uniqueCount="27">
  <si>
    <t>Titre</t>
  </si>
  <si>
    <t>Path</t>
  </si>
  <si>
    <t>Item Type</t>
  </si>
  <si>
    <t>Statut</t>
  </si>
  <si>
    <t>Matériel</t>
  </si>
  <si>
    <t>Quantité</t>
  </si>
  <si>
    <t>Date de réservation</t>
  </si>
  <si>
    <t>Date de pose</t>
  </si>
  <si>
    <t>Réservée par</t>
  </si>
  <si>
    <t>Commentaire commerce</t>
  </si>
  <si>
    <t>Adresse livraison</t>
  </si>
  <si>
    <t>Test</t>
  </si>
  <si>
    <t>sites/RservationmatrielADI/Lists/Rservation matriel</t>
  </si>
  <si>
    <t>Élément </t>
  </si>
  <si>
    <t>Préparation à faire</t>
  </si>
  <si>
    <t>1000 L Bordeaux</t>
  </si>
  <si>
    <t>Huchet, Elie</t>
  </si>
  <si>
    <t>1 rue des mesanges, 35000 Rennes</t>
  </si>
  <si>
    <t>Test2</t>
  </si>
  <si>
    <t>1000 L Vert spécial verres</t>
  </si>
  <si>
    <t>3 rue rivolais</t>
  </si>
  <si>
    <t>test4</t>
  </si>
  <si>
    <t>1000 L Vert spécial verres;#Cartons de saches 200 L;#1000 L Jaune</t>
  </si>
  <si>
    <t>8 rue de bordeaux</t>
  </si>
  <si>
    <t>1/1</t>
  </si>
  <si>
    <t>1/2</t>
  </si>
  <si>
    <t>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</si>
</sst>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49" fontId="0" fillId="0" borderId="0" xfId="0" applyNumberFormat="1"/>
    <xf numFmtId="3" fontId="0" fillId="0" borderId="0" xfId="0" applyNumberFormat="1"/>
    <xf numFmtId="14" fontId="0" fillId="0" borderId="0" xfId="0" applyNumberFormat="1"/>
    <xf numFmtId="16" fontId="0" fillId="0" borderId="0" xfId="0" applyNumberForma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4">
    <dxf>
      <numFmt numFmtId="19" formatCode="dd/mm/yyyy"/>
    </dxf>
    <dxf>
      <numFmt numFmtId="19" formatCode="dd/mm/yyyy"/>
    </dxf>
    <dxf>
      <numFmt numFmtId="0" formatCode="General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19" formatCode="dd/mm/yyyy"/>
    </dxf>
    <dxf>
      <numFmt numFmtId="19" formatCode="dd/mm/yyyy"/>
    </dxf>
    <dxf>
      <numFmt numFmtId="3" formatCode="#,##0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(4)" backgroundRefresh="0" connectionId="1" xr16:uid="{00000000-0016-0000-0000-000000000000}" autoFormatId="16" applyNumberFormats="0" applyBorderFormats="0" applyFontFormats="0" applyPatternFormats="0" applyAlignmentFormats="0" applyWidthHeightFormats="0">
  <queryTableRefresh nextId="12">
    <queryTableFields count="11">
      <queryTableField id="1" name="Titre" tableColumnId="1"/>
      <queryTableField id="4" name="Statut" tableColumnId="2"/>
      <queryTableField id="5" name="Matériel" tableColumnId="3"/>
      <queryTableField id="6" name="Quantité" tableColumnId="4"/>
      <queryTableField id="7" name="Date de réservation" tableColumnId="5"/>
      <queryTableField id="8" name="Date de pose" tableColumnId="6"/>
      <queryTableField id="9" name="Réservée par" tableColumnId="7"/>
      <queryTableField id="10" name="Commentaire commerce" tableColumnId="8"/>
      <queryTableField id="11" name="Adresse livraison" tableColumnId="9"/>
      <queryTableField id="3" name="Item Type" tableColumnId="10"/>
      <queryTableField id="2" name="Path" tableColumnId="1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(4)" backgroundRefresh="0" connectionId="2" xr16:uid="{2B813401-F0E7-413F-BF6E-8A29D7F416FF}" autoFormatId="16" applyNumberFormats="0" applyBorderFormats="0" applyFontFormats="0" applyPatternFormats="0" applyAlignmentFormats="0" applyWidthHeightFormats="0">
  <queryTableRefresh nextId="13">
    <queryTableFields count="11">
      <queryTableField id="1" name="Titre" tableColumnId="1"/>
      <queryTableField id="4" name="Statut" tableColumnId="2"/>
      <queryTableField id="5" name="Matériel" tableColumnId="3"/>
      <queryTableField id="12" dataBound="0" tableColumnId="12"/>
      <queryTableField id="7" name="Date de réservation" tableColumnId="5"/>
      <queryTableField id="8" name="Date de pose" tableColumnId="6"/>
      <queryTableField id="9" name="Réservée par" tableColumnId="7"/>
      <queryTableField id="10" name="Commentaire commerce" tableColumnId="8"/>
      <queryTableField id="11" name="Adresse livraison" tableColumnId="9"/>
      <queryTableField id="3" name="Item Type" tableColumnId="10"/>
      <queryTableField id="2" name="Path" tableColumnId="11"/>
    </queryTableFields>
    <queryTableDeletedFields count="1">
      <deletedField name="Quantité"/>
    </queryTableDeleted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D34D2459-A704-45B5-9D58-E55B3A10EF15}" autoFormatId="16" applyNumberFormats="0" applyBorderFormats="0" applyFontFormats="0" applyPatternFormats="0" applyAlignmentFormats="0" applyWidthHeightFormats="0">
  <queryTableRefresh nextId="12">
    <queryTableFields count="11">
      <queryTableField id="1" name="Titre" tableColumnId="1"/>
      <queryTableField id="2" name="Statut" tableColumnId="2"/>
      <queryTableField id="3" name="Matériel" tableColumnId="3"/>
      <queryTableField id="4" name="Quantité" tableColumnId="4"/>
      <queryTableField id="5" name="Date de réservation" tableColumnId="5"/>
      <queryTableField id="6" name="Date de pose" tableColumnId="6"/>
      <queryTableField id="7" name="Réservée par" tableColumnId="7"/>
      <queryTableField id="8" name="Commentaire commerce" tableColumnId="8"/>
      <queryTableField id="9" name="Adresse livraison" tableColumnId="9"/>
      <queryTableField id="10" name="Item Type" tableColumnId="10"/>
      <queryTableField id="11" name="Path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query__4" displayName="Tableau_query__4" ref="A1:K4" tableType="queryTable" totalsRowShown="0">
  <autoFilter ref="A1:K4" xr:uid="{00000000-0009-0000-0100-000001000000}"/>
  <tableColumns count="11">
    <tableColumn id="1" xr3:uid="{00000000-0010-0000-0000-000001000000}" uniqueName="Title" name="Titre" queryTableFieldId="1" dataDxfId="23"/>
    <tableColumn id="2" xr3:uid="{00000000-0010-0000-0000-000002000000}" uniqueName="Statut" name="Statut" queryTableFieldId="4" dataDxfId="22"/>
    <tableColumn id="3" xr3:uid="{00000000-0010-0000-0000-000003000000}" uniqueName="Mat_x005f_x00e9_riel" name="Matériel" queryTableFieldId="5" dataDxfId="21"/>
    <tableColumn id="4" xr3:uid="{00000000-0010-0000-0000-000004000000}" uniqueName="Quantit_x005f_x00e9_" name="Quantité" queryTableFieldId="6" dataDxfId="20"/>
    <tableColumn id="5" xr3:uid="{00000000-0010-0000-0000-000005000000}" uniqueName="Dateder_x005f_x00e9_servation" name="Date de réservation" queryTableFieldId="7" dataDxfId="19"/>
    <tableColumn id="6" xr3:uid="{00000000-0010-0000-0000-000006000000}" uniqueName="Datedepose" name="Date de pose" queryTableFieldId="8" dataDxfId="18"/>
    <tableColumn id="7" xr3:uid="{00000000-0010-0000-0000-000007000000}" uniqueName="R_x005f_x00e9_serv_x005f_x00e9_epar" name="Réservée par" queryTableFieldId="9" dataDxfId="17"/>
    <tableColumn id="8" xr3:uid="{00000000-0010-0000-0000-000008000000}" uniqueName="Commentairecommerce" name="Commentaire commerce" queryTableFieldId="10" dataDxfId="16"/>
    <tableColumn id="9" xr3:uid="{00000000-0010-0000-0000-000009000000}" uniqueName="Adresselivraison" name="Adresse livraison" queryTableFieldId="11" dataDxfId="15"/>
    <tableColumn id="10" xr3:uid="{00000000-0010-0000-0000-00000A000000}" uniqueName="FSObjType" name="Item Type" queryTableFieldId="3" dataDxfId="14"/>
    <tableColumn id="11" xr3:uid="{00000000-0010-0000-0000-00000B000000}" uniqueName="FileDirRef" name="Path" queryTableFieldId="2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C559B3-35D1-4F69-8628-7C53A46873CE}" name="Tableau_query__43" displayName="Tableau_query__43" ref="A1:K4" tableType="queryTable" totalsRowShown="0">
  <autoFilter ref="A1:K4" xr:uid="{00000000-0009-0000-0100-000001000000}"/>
  <tableColumns count="11">
    <tableColumn id="1" xr3:uid="{73B4765F-6EFE-477E-B7D9-43592303015A}" uniqueName="Title" name="Titre" queryTableFieldId="1" dataDxfId="12"/>
    <tableColumn id="2" xr3:uid="{E28D8062-C88E-4E52-8592-368F55084AB8}" uniqueName="Statut" name="Statut" queryTableFieldId="4" dataDxfId="11"/>
    <tableColumn id="3" xr3:uid="{B3E15725-C83D-4740-9DFE-751DF10EB62C}" uniqueName="Mat_x005f_x00e9_riel" name="Matériel" queryTableFieldId="5" dataDxfId="10"/>
    <tableColumn id="12" xr3:uid="{D37C03A2-15B8-493E-ACEF-7C96F070C4AD}" uniqueName="12" name="Quantité" queryTableFieldId="12"/>
    <tableColumn id="5" xr3:uid="{EB8E8386-332E-4DB1-953F-9FB96B4E2EE0}" uniqueName="Dateder_x005f_x00e9_servation" name="Date de réservation" queryTableFieldId="7" dataDxfId="9"/>
    <tableColumn id="6" xr3:uid="{962DCEA4-D88F-4D83-9617-73A15BAFCF4C}" uniqueName="Datedepose" name="Date de pose" queryTableFieldId="8" dataDxfId="8"/>
    <tableColumn id="7" xr3:uid="{9AD7FAC6-44B9-4128-8B03-2D20FDC6066E}" uniqueName="R_x005f_x00e9_serv_x005f_x00e9_epar" name="Réservée par" queryTableFieldId="9" dataDxfId="7"/>
    <tableColumn id="8" xr3:uid="{ED30C9ED-A1D4-4A52-9657-5CCAE87CA1FB}" uniqueName="Commentairecommerce" name="Commentaire commerce" queryTableFieldId="10" dataDxfId="6"/>
    <tableColumn id="9" xr3:uid="{AB805112-32C2-4EF7-BFB6-F800524DDF3C}" uniqueName="Adresselivraison" name="Adresse livraison" queryTableFieldId="11" dataDxfId="5"/>
    <tableColumn id="10" xr3:uid="{C7162F4F-5BA0-4A59-8113-C6C49C7C55AA}" uniqueName="FSObjType" name="Item Type" queryTableFieldId="3" dataDxfId="4"/>
    <tableColumn id="11" xr3:uid="{0B08B5DA-B92A-414D-80B5-90440C09A840}" uniqueName="FileDirRef" name="Path" queryTableFieldId="2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E979E6-31F5-416C-9001-0EE7D6B0E62D}" name="t_Final" displayName="t_Final" ref="A9:K13" tableType="queryTable" totalsRowShown="0">
  <autoFilter ref="A9:K13" xr:uid="{C8E979E6-31F5-416C-9001-0EE7D6B0E62D}"/>
  <tableColumns count="11">
    <tableColumn id="1" xr3:uid="{98257C52-91CD-4914-B893-EEDD3D021BA8}" uniqueName="1" name="Titre" queryTableFieldId="1"/>
    <tableColumn id="2" xr3:uid="{1753327F-307A-4859-90CB-703288724F01}" uniqueName="2" name="Statut" queryTableFieldId="2"/>
    <tableColumn id="3" xr3:uid="{5E44D36F-764C-40B3-B6BC-1678D952EE97}" uniqueName="3" name="Matériel" queryTableFieldId="3"/>
    <tableColumn id="4" xr3:uid="{299C83EE-4CE1-4866-A334-4314009C2D5B}" uniqueName="4" name="Quantité" queryTableFieldId="4" dataDxfId="2"/>
    <tableColumn id="5" xr3:uid="{A40C27D4-A6C4-4721-A959-3CC41AB32788}" uniqueName="5" name="Date de réservation" queryTableFieldId="5" dataDxfId="1"/>
    <tableColumn id="6" xr3:uid="{27DB9D37-5BA6-4D06-AA99-92A006760EDB}" uniqueName="6" name="Date de pose" queryTableFieldId="6" dataDxfId="0"/>
    <tableColumn id="7" xr3:uid="{6EFB5A5E-B929-4A93-B46B-5E33E05D61B6}" uniqueName="7" name="Réservée par" queryTableFieldId="7"/>
    <tableColumn id="8" xr3:uid="{9FB784C0-E213-4F8D-959F-B7AF286E0380}" uniqueName="8" name="Commentaire commerce" queryTableFieldId="8"/>
    <tableColumn id="9" xr3:uid="{D46472DC-788A-47E6-B2A9-0997E02A2392}" uniqueName="9" name="Adresse livraison" queryTableFieldId="9"/>
    <tableColumn id="10" xr3:uid="{C4928D31-4B32-4691-AD26-F3FF067ABB64}" uniqueName="10" name="Item Type" queryTableFieldId="10"/>
    <tableColumn id="11" xr3:uid="{3F7A2BFF-03A0-47D7-BDC8-83CF7C18A74C}" uniqueName="11" name="Path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"/>
  <sheetViews>
    <sheetView workbookViewId="0">
      <selection activeCell="B3" sqref="B3"/>
    </sheetView>
  </sheetViews>
  <sheetFormatPr baseColWidth="10" defaultRowHeight="15" x14ac:dyDescent="0.25"/>
  <cols>
    <col min="1" max="1" width="7.42578125" bestFit="1" customWidth="1"/>
    <col min="2" max="2" width="17.5703125" bestFit="1" customWidth="1"/>
    <col min="3" max="3" width="58.85546875" bestFit="1" customWidth="1"/>
    <col min="4" max="4" width="11.140625" bestFit="1" customWidth="1"/>
    <col min="5" max="5" width="20.85546875" bestFit="1" customWidth="1"/>
    <col min="6" max="7" width="14.85546875" bestFit="1" customWidth="1"/>
    <col min="8" max="8" width="25.42578125" bestFit="1" customWidth="1"/>
    <col min="9" max="9" width="31.85546875" bestFit="1" customWidth="1"/>
    <col min="10" max="10" width="12.140625" bestFit="1" customWidth="1"/>
    <col min="11" max="11" width="47.85546875" bestFit="1" customWidth="1"/>
  </cols>
  <sheetData>
    <row r="1" spans="1:11" x14ac:dyDescent="0.25">
      <c r="A1" t="s">
        <v>0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2</v>
      </c>
      <c r="K1" t="s">
        <v>1</v>
      </c>
    </row>
    <row r="2" spans="1:11" x14ac:dyDescent="0.25">
      <c r="A2" s="1" t="s">
        <v>11</v>
      </c>
      <c r="B2" s="1" t="s">
        <v>14</v>
      </c>
      <c r="C2" s="1" t="s">
        <v>15</v>
      </c>
      <c r="D2" s="2">
        <v>1</v>
      </c>
      <c r="E2" s="3">
        <v>44774</v>
      </c>
      <c r="F2" s="3">
        <v>44776</v>
      </c>
      <c r="G2" s="1" t="s">
        <v>16</v>
      </c>
      <c r="H2" s="1"/>
      <c r="I2" s="1" t="s">
        <v>17</v>
      </c>
      <c r="J2" s="1" t="s">
        <v>13</v>
      </c>
      <c r="K2" s="1" t="s">
        <v>12</v>
      </c>
    </row>
    <row r="3" spans="1:11" x14ac:dyDescent="0.25">
      <c r="A3" s="1" t="s">
        <v>18</v>
      </c>
      <c r="B3" s="1" t="s">
        <v>14</v>
      </c>
      <c r="C3" s="1" t="s">
        <v>19</v>
      </c>
      <c r="D3" s="2">
        <v>1</v>
      </c>
      <c r="E3" s="3">
        <v>44774</v>
      </c>
      <c r="F3" s="3">
        <v>44784</v>
      </c>
      <c r="G3" s="1" t="s">
        <v>16</v>
      </c>
      <c r="H3" s="1"/>
      <c r="I3" s="1" t="s">
        <v>20</v>
      </c>
      <c r="J3" s="1" t="s">
        <v>13</v>
      </c>
      <c r="K3" s="1" t="s">
        <v>12</v>
      </c>
    </row>
    <row r="4" spans="1:11" x14ac:dyDescent="0.25">
      <c r="A4" s="1" t="s">
        <v>21</v>
      </c>
      <c r="B4" s="1" t="s">
        <v>14</v>
      </c>
      <c r="C4" s="1" t="s">
        <v>22</v>
      </c>
      <c r="D4" s="2">
        <v>2</v>
      </c>
      <c r="E4" s="3">
        <v>44774</v>
      </c>
      <c r="F4" s="3">
        <v>44790</v>
      </c>
      <c r="G4" s="1" t="s">
        <v>16</v>
      </c>
      <c r="H4" s="1"/>
      <c r="I4" s="1" t="s">
        <v>23</v>
      </c>
      <c r="J4" s="1" t="s">
        <v>13</v>
      </c>
      <c r="K4" s="1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4FAAA-B5B8-4254-AAC6-4A7F36C203B2}">
  <sheetPr codeName="Feuil2"/>
  <dimension ref="A1:K13"/>
  <sheetViews>
    <sheetView tabSelected="1" workbookViewId="0">
      <selection activeCell="A9" sqref="A9:K13"/>
    </sheetView>
  </sheetViews>
  <sheetFormatPr baseColWidth="10" defaultRowHeight="15" x14ac:dyDescent="0.25"/>
  <cols>
    <col min="1" max="1" width="7.42578125" bestFit="1" customWidth="1"/>
    <col min="2" max="2" width="17.7109375" bestFit="1" customWidth="1"/>
    <col min="3" max="3" width="59" bestFit="1" customWidth="1"/>
    <col min="4" max="4" width="11.140625" bestFit="1" customWidth="1"/>
    <col min="5" max="5" width="20.85546875" bestFit="1" customWidth="1"/>
    <col min="6" max="7" width="14.85546875" bestFit="1" customWidth="1"/>
    <col min="8" max="8" width="25.42578125" bestFit="1" customWidth="1"/>
    <col min="9" max="9" width="32" bestFit="1" customWidth="1"/>
    <col min="10" max="10" width="12.140625" bestFit="1" customWidth="1"/>
    <col min="11" max="11" width="48" bestFit="1" customWidth="1"/>
  </cols>
  <sheetData>
    <row r="1" spans="1:11" x14ac:dyDescent="0.25">
      <c r="A1" t="s">
        <v>0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2</v>
      </c>
      <c r="K1" t="s">
        <v>1</v>
      </c>
    </row>
    <row r="2" spans="1:11" x14ac:dyDescent="0.25">
      <c r="A2" s="1" t="s">
        <v>11</v>
      </c>
      <c r="B2" s="1" t="s">
        <v>14</v>
      </c>
      <c r="C2" s="1" t="s">
        <v>15</v>
      </c>
      <c r="D2" s="4" t="str">
        <f>"1/1"</f>
        <v>1/1</v>
      </c>
      <c r="E2" s="3">
        <v>44774</v>
      </c>
      <c r="F2" s="3">
        <v>44776</v>
      </c>
      <c r="G2" s="1" t="s">
        <v>16</v>
      </c>
      <c r="H2" s="1"/>
      <c r="I2" s="1" t="s">
        <v>17</v>
      </c>
      <c r="J2" s="1" t="s">
        <v>13</v>
      </c>
      <c r="K2" s="1" t="s">
        <v>12</v>
      </c>
    </row>
    <row r="3" spans="1:11" x14ac:dyDescent="0.25">
      <c r="A3" s="1" t="s">
        <v>18</v>
      </c>
      <c r="B3" s="1" t="s">
        <v>14</v>
      </c>
      <c r="C3" s="1" t="s">
        <v>19</v>
      </c>
      <c r="D3" s="4" t="str">
        <f>"1/1"</f>
        <v>1/1</v>
      </c>
      <c r="E3" s="3">
        <v>44774</v>
      </c>
      <c r="F3" s="3">
        <v>44784</v>
      </c>
      <c r="G3" s="1" t="s">
        <v>16</v>
      </c>
      <c r="H3" s="1"/>
      <c r="I3" s="1" t="s">
        <v>20</v>
      </c>
      <c r="J3" s="1" t="s">
        <v>13</v>
      </c>
      <c r="K3" s="1" t="s">
        <v>12</v>
      </c>
    </row>
    <row r="4" spans="1:11" x14ac:dyDescent="0.25">
      <c r="A4" s="1" t="s">
        <v>21</v>
      </c>
      <c r="B4" s="1" t="s">
        <v>14</v>
      </c>
      <c r="C4" s="1" t="s">
        <v>22</v>
      </c>
      <c r="D4" s="4" t="str">
        <f>"1/2"</f>
        <v>1/2</v>
      </c>
      <c r="E4" s="3">
        <v>44774</v>
      </c>
      <c r="F4" s="3">
        <v>44790</v>
      </c>
      <c r="G4" s="1" t="s">
        <v>16</v>
      </c>
      <c r="H4" s="1"/>
      <c r="I4" s="1" t="s">
        <v>23</v>
      </c>
      <c r="J4" s="1" t="s">
        <v>13</v>
      </c>
      <c r="K4" s="1" t="s">
        <v>12</v>
      </c>
    </row>
    <row r="5" spans="1:11" x14ac:dyDescent="0.25">
      <c r="A5" s="1" t="s">
        <v>21</v>
      </c>
      <c r="B5" s="1" t="s">
        <v>14</v>
      </c>
      <c r="C5" s="1" t="s">
        <v>22</v>
      </c>
      <c r="D5" s="4" t="str">
        <f>"2/2"</f>
        <v>2/2</v>
      </c>
      <c r="E5" s="3">
        <v>44774</v>
      </c>
      <c r="F5" s="3">
        <v>44790</v>
      </c>
      <c r="G5" s="1" t="s">
        <v>16</v>
      </c>
      <c r="H5" s="1"/>
      <c r="I5" s="1" t="s">
        <v>23</v>
      </c>
      <c r="J5" s="1" t="s">
        <v>13</v>
      </c>
      <c r="K5" s="1" t="s">
        <v>12</v>
      </c>
    </row>
    <row r="9" spans="1:11" x14ac:dyDescent="0.25">
      <c r="A9" t="s">
        <v>0</v>
      </c>
      <c r="B9" t="s">
        <v>3</v>
      </c>
      <c r="C9" t="s">
        <v>4</v>
      </c>
      <c r="D9" t="s">
        <v>5</v>
      </c>
      <c r="E9" t="s">
        <v>6</v>
      </c>
      <c r="F9" t="s">
        <v>7</v>
      </c>
      <c r="G9" t="s">
        <v>8</v>
      </c>
      <c r="H9" t="s">
        <v>9</v>
      </c>
      <c r="I9" t="s">
        <v>10</v>
      </c>
      <c r="J9" t="s">
        <v>2</v>
      </c>
      <c r="K9" t="s">
        <v>1</v>
      </c>
    </row>
    <row r="10" spans="1:11" x14ac:dyDescent="0.25">
      <c r="A10" t="s">
        <v>11</v>
      </c>
      <c r="B10" t="s">
        <v>14</v>
      </c>
      <c r="C10" t="s">
        <v>15</v>
      </c>
      <c r="D10" s="5" t="s">
        <v>24</v>
      </c>
      <c r="E10" s="3">
        <v>44774</v>
      </c>
      <c r="F10" s="3">
        <v>44776</v>
      </c>
      <c r="G10" t="s">
        <v>16</v>
      </c>
      <c r="I10" t="s">
        <v>17</v>
      </c>
      <c r="J10" t="s">
        <v>13</v>
      </c>
      <c r="K10" t="s">
        <v>12</v>
      </c>
    </row>
    <row r="11" spans="1:11" x14ac:dyDescent="0.25">
      <c r="A11" t="s">
        <v>18</v>
      </c>
      <c r="B11" t="s">
        <v>14</v>
      </c>
      <c r="C11" t="s">
        <v>19</v>
      </c>
      <c r="D11" s="5" t="s">
        <v>24</v>
      </c>
      <c r="E11" s="3">
        <v>44774</v>
      </c>
      <c r="F11" s="3">
        <v>44784</v>
      </c>
      <c r="G11" t="s">
        <v>16</v>
      </c>
      <c r="I11" t="s">
        <v>20</v>
      </c>
      <c r="J11" t="s">
        <v>13</v>
      </c>
      <c r="K11" t="s">
        <v>12</v>
      </c>
    </row>
    <row r="12" spans="1:11" x14ac:dyDescent="0.25">
      <c r="A12" t="s">
        <v>21</v>
      </c>
      <c r="B12" t="s">
        <v>14</v>
      </c>
      <c r="C12" t="s">
        <v>22</v>
      </c>
      <c r="D12" s="5" t="s">
        <v>25</v>
      </c>
      <c r="E12" s="3">
        <v>44774</v>
      </c>
      <c r="F12" s="3">
        <v>44790</v>
      </c>
      <c r="G12" t="s">
        <v>16</v>
      </c>
      <c r="I12" t="s">
        <v>23</v>
      </c>
      <c r="J12" t="s">
        <v>13</v>
      </c>
      <c r="K12" t="s">
        <v>12</v>
      </c>
    </row>
    <row r="13" spans="1:11" x14ac:dyDescent="0.25">
      <c r="A13" t="s">
        <v>21</v>
      </c>
      <c r="B13" t="s">
        <v>14</v>
      </c>
      <c r="C13" t="s">
        <v>22</v>
      </c>
      <c r="D13" s="5" t="s">
        <v>26</v>
      </c>
      <c r="E13" s="3">
        <v>44774</v>
      </c>
      <c r="F13" s="3">
        <v>44790</v>
      </c>
      <c r="G13" t="s">
        <v>16</v>
      </c>
      <c r="I13" t="s">
        <v>23</v>
      </c>
      <c r="J13" t="s">
        <v>13</v>
      </c>
      <c r="K13" t="s">
        <v>12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8AB992C-AF9C-43ED-9EE6-5B4AB2DEAA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Résultat final souhaité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2022-08-01T14:55:26Z</dcterms:created>
  <dcterms:modified xsi:type="dcterms:W3CDTF">2022-08-02T07:41:08Z</dcterms:modified>
</cp:coreProperties>
</file>