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1B428CCA-FDCE-48CB-9520-9819921565E1}" xr6:coauthVersionLast="47" xr6:coauthVersionMax="47" xr10:uidLastSave="{00000000-0000-0000-0000-000000000000}"/>
  <bookViews>
    <workbookView xWindow="1680" yWindow="735" windowWidth="27120" windowHeight="15465" xr2:uid="{D3758C23-2EFC-42A4-89CB-E7652DB2EB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L3" i="1" a="1"/>
  <c r="L3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0" i="1" a="1"/>
  <c r="I30" i="1" s="1"/>
  <c r="I31" i="1" a="1"/>
  <c r="I31" i="1" s="1"/>
  <c r="I32" i="1" a="1"/>
  <c r="I32" i="1" s="1"/>
  <c r="I33" i="1" a="1"/>
  <c r="I33" i="1" s="1"/>
  <c r="I34" i="1" a="1"/>
  <c r="I34" i="1" s="1"/>
  <c r="I35" i="1" a="1"/>
  <c r="I35" i="1" s="1"/>
  <c r="I36" i="1" a="1"/>
  <c r="I36" i="1" s="1"/>
  <c r="I3" i="1" l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2" i="1" a="1"/>
  <c r="I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<sst xmlns="http://schemas.openxmlformats.org/spreadsheetml/2006/main" count="210" uniqueCount="208">
  <si>
    <t>NOM</t>
  </si>
  <si>
    <t>Date de naissance</t>
  </si>
  <si>
    <t>AGE</t>
  </si>
  <si>
    <t>N° lICENCE</t>
  </si>
  <si>
    <t>EQUIPE 1</t>
  </si>
  <si>
    <t>EQUIPE ST JEAN D ANGELY</t>
  </si>
  <si>
    <t>EQUIPE 2</t>
  </si>
  <si>
    <t>EQUIPE MAGIORRA</t>
  </si>
  <si>
    <t>EQUIPE 3</t>
  </si>
  <si>
    <t>EQUIPE RED BUD</t>
  </si>
  <si>
    <t>EQUIPE 4</t>
  </si>
  <si>
    <t>EQUIPE RED SAND</t>
  </si>
  <si>
    <t>EQUIPE 5</t>
  </si>
  <si>
    <t>EQUIPE ERNEE</t>
  </si>
  <si>
    <t>EQUIPE 6</t>
  </si>
  <si>
    <t>EQUIPE VILLARS SOUS ECOT</t>
  </si>
  <si>
    <t>EQUIPE 7</t>
  </si>
  <si>
    <t>EQUIPE LOMMEL</t>
  </si>
  <si>
    <t>EQUIPE 8</t>
  </si>
  <si>
    <t>EQUIPE GLEN HELEN</t>
  </si>
  <si>
    <t>EQUIPE 9</t>
  </si>
  <si>
    <t>EQUIPE WASHOUGAL</t>
  </si>
  <si>
    <t>EQUIPE 10</t>
  </si>
  <si>
    <t>EQUIPE MATTERLEY</t>
  </si>
  <si>
    <t>EQUIPE 11</t>
  </si>
  <si>
    <t>EQUIPE MANTOVA</t>
  </si>
  <si>
    <t>EQUIPE 12</t>
  </si>
  <si>
    <t>EQUIPE KEGUMS</t>
  </si>
  <si>
    <t>EQUIPE 13</t>
  </si>
  <si>
    <t>EQUIPE PIETRAMURATA</t>
  </si>
  <si>
    <t>EQUIPE 14</t>
  </si>
  <si>
    <t>EQUIPE LOKET</t>
  </si>
  <si>
    <t>EQUIPE 15</t>
  </si>
  <si>
    <t>EQUIPE HANGTOWN</t>
  </si>
  <si>
    <t>EQUIPE 16</t>
  </si>
  <si>
    <t>EQUIPE SPRING CREEK</t>
  </si>
  <si>
    <t>EQUIPE 17</t>
  </si>
  <si>
    <t>EQUIPE IRONMAN</t>
  </si>
  <si>
    <t>EQUIPE 18</t>
  </si>
  <si>
    <t>EQUIPE UNADILLA</t>
  </si>
  <si>
    <t>EQUIPE 19</t>
  </si>
  <si>
    <t>EQUIPE THUNDER VALLEY</t>
  </si>
  <si>
    <t>EQUIPE 20</t>
  </si>
  <si>
    <t>EQUIPE PATAGONIA</t>
  </si>
  <si>
    <t>EQUIPE 21</t>
  </si>
  <si>
    <t>EQUIPE TEUTSCHENTHAL</t>
  </si>
  <si>
    <t>EQUIPE 22</t>
  </si>
  <si>
    <t>EQUIPE UDEVELLA</t>
  </si>
  <si>
    <t>EQUIPE 23</t>
  </si>
  <si>
    <t>EQUIPE 24</t>
  </si>
  <si>
    <t>EQUIPE ASSEN</t>
  </si>
  <si>
    <t>EQUIPE 25</t>
  </si>
  <si>
    <t>EQUIPE 26</t>
  </si>
  <si>
    <t>EQUIPE LACAPELLE</t>
  </si>
  <si>
    <t>EQUIPE 27</t>
  </si>
  <si>
    <t>EQUIPE TALAVERA</t>
  </si>
  <si>
    <t>EQUIPE 28</t>
  </si>
  <si>
    <t>EQUIPE VALKENSARD</t>
  </si>
  <si>
    <t>EQUIPE 29</t>
  </si>
  <si>
    <t>EQUIPE AGUEDA</t>
  </si>
  <si>
    <t>EQUIPE 30</t>
  </si>
  <si>
    <t>EQUIPE IMOLA</t>
  </si>
  <si>
    <t>EQUIPE 31</t>
  </si>
  <si>
    <t>EQUIPE FOX RACEWAY</t>
  </si>
  <si>
    <t>EQUIPE 32</t>
  </si>
  <si>
    <t>EQUIPE RIOLA SARDO</t>
  </si>
  <si>
    <t>EQUIPE 33</t>
  </si>
  <si>
    <t>EQUIPE SOUTHWICK</t>
  </si>
  <si>
    <t>EQUIPE 34</t>
  </si>
  <si>
    <t>EQUIPE HIGH POINT</t>
  </si>
  <si>
    <t>EQUIPE 35</t>
  </si>
  <si>
    <t>EQUIPE BUDDS CREEK</t>
  </si>
  <si>
    <t>LES EQUIPES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</si>
  <si>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</si>
  <si>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</si>
  <si>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</si>
  <si>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</si>
  <si>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</si>
  <si>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</si>
  <si>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</si>
  <si>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</si>
  <si>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</si>
  <si>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</si>
  <si>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</si>
  <si>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</si>
  <si>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</si>
  <si>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</si>
  <si>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</si>
  <si>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</si>
  <si>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</si>
  <si>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</si>
  <si>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</si>
  <si>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</si>
  <si>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</si>
  <si>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</si>
  <si>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</si>
  <si>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</si>
  <si>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</si>
  <si>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</si>
  <si>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</si>
  <si>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</si>
  <si>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</si>
  <si>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</si>
  <si>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</si>
  <si>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</si>
  <si>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</si>
  <si>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</si>
  <si>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</si>
  <si>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</si>
  <si>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</si>
  <si>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</si>
  <si>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</si>
  <si>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</si>
  <si>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</si>
  <si>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</si>
  <si>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</si>
  <si>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</si>
  <si>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</si>
  <si>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</si>
  <si>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</si>
  <si>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</si>
  <si>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</si>
  <si>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</si>
  <si>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</si>
  <si>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</si>
  <si>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</si>
  <si>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</si>
  <si>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</si>
  <si>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</si>
  <si>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</si>
  <si>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</si>
  <si>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</si>
  <si>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</si>
  <si>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</si>
  <si>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</si>
  <si>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</si>
  <si>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</si>
  <si>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</si>
  <si>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</si>
  <si>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</si>
  <si>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</si>
  <si>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</si>
  <si>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</si>
  <si>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</si>
  <si>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</si>
  <si>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</si>
  <si>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</si>
  <si>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</si>
  <si>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</si>
  <si>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</si>
  <si>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</si>
  <si>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</si>
  <si>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</si>
  <si>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</si>
  <si>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</si>
  <si>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</si>
  <si>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</si>
  <si>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</si>
  <si>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</si>
  <si>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</si>
  <si>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</si>
  <si>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</si>
  <si>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</si>
  <si>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</si>
  <si>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</si>
  <si>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</si>
  <si>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</si>
  <si>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</si>
  <si>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</si>
  <si>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</si>
  <si>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</si>
  <si>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</si>
  <si>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</si>
  <si>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</si>
  <si>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</si>
  <si>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</si>
  <si>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</si>
  <si>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</si>
  <si>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</si>
  <si>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</si>
  <si>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</si>
  <si>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</si>
  <si>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</si>
  <si>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</si>
  <si>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</si>
  <si>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</si>
  <si>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</si>
  <si>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</si>
  <si>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</si>
  <si>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</si>
  <si>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</si>
  <si>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</si>
  <si>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</si>
  <si>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</si>
  <si>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</si>
  <si>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</si>
  <si>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</si>
  <si>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</si>
  <si>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</si>
  <si>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</si>
  <si>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</si>
  <si>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LES 4 PILOTES</t>
  </si>
  <si>
    <t>Tirage au sort</t>
  </si>
  <si>
    <t>Concaténation</t>
  </si>
  <si>
    <t>Pilote 1</t>
  </si>
  <si>
    <t>Pilote 2</t>
  </si>
  <si>
    <t>Pilote 3</t>
  </si>
  <si>
    <t>Pilote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</si>
</sst>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i/>
      <sz val="12"/>
      <color rgb="FF2E5FAC"/>
      <name val="Lato"/>
      <family val="2"/>
    </font>
    <font>
      <sz val="14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-0.249977111117893"/>
        <bgColor theme="8" tint="-0.249977111117893"/>
      </patternFill>
    </fill>
    <fill>
      <patternFill patternType="solid">
        <fgColor theme="8"/>
        <bgColor theme="8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B6F89-2DEC-4CAE-BCAE-4474564A4CD2}">
  <dimension ref="A1:O129"/>
  <sheetViews>
    <sheetView tabSelected="1" topLeftCell="B1" workbookViewId="0">
      <selection activeCell="J3" sqref="J3"/>
    </sheetView>
  </sheetViews>
  <sheetFormatPr baseColWidth="10" defaultRowHeight="15" x14ac:dyDescent="0.25"/>
  <cols>
    <col min="1" max="1" width="18.85546875" style="3" customWidth="1"/>
    <col min="2" max="2" width="12.7109375" style="3" bestFit="1" customWidth="1"/>
    <col min="3" max="4" width="11.5703125" style="3" bestFit="1" customWidth="1"/>
    <col min="5" max="5" width="11.5703125" style="3" customWidth="1"/>
    <col min="6" max="6" width="11.5703125" style="13" customWidth="1"/>
    <col min="7" max="7" width="16.42578125" style="3" customWidth="1"/>
    <col min="8" max="8" width="42.5703125" style="3" customWidth="1"/>
    <col min="9" max="9" width="61.7109375" style="3" customWidth="1"/>
    <col min="10" max="10" width="27.7109375" style="3" bestFit="1" customWidth="1"/>
    <col min="11" max="11" width="13.5703125" style="3" bestFit="1" customWidth="1"/>
    <col min="12" max="16384" width="11.42578125" style="3"/>
  </cols>
  <sheetData>
    <row r="1" spans="1:15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202</v>
      </c>
      <c r="F1" s="11"/>
      <c r="G1" s="2"/>
      <c r="H1" s="9" t="s">
        <v>72</v>
      </c>
      <c r="I1" s="1" t="s">
        <v>201</v>
      </c>
      <c r="J1" s="3" t="s">
        <v>203</v>
      </c>
      <c r="L1" s="3" t="s">
        <v>204</v>
      </c>
      <c r="M1" s="3" t="s">
        <v>205</v>
      </c>
      <c r="N1" s="3" t="s">
        <v>206</v>
      </c>
      <c r="O1" s="3" t="s">
        <v>207</v>
      </c>
    </row>
    <row r="2" spans="1:15" ht="19.5" x14ac:dyDescent="0.25">
      <c r="A2" s="4" t="s">
        <v>73</v>
      </c>
      <c r="B2" s="5">
        <v>38499</v>
      </c>
      <c r="C2" s="6">
        <v>17</v>
      </c>
      <c r="D2" s="4">
        <v>404783</v>
      </c>
      <c r="E2" s="4"/>
      <c r="F2" s="12"/>
      <c r="G2" s="4" t="s">
        <v>4</v>
      </c>
      <c r="H2" s="7" t="s">
        <v>5</v>
      </c>
      <c r="I2" s="3" t="str" cm="1">
        <f t="array" ref="I2">_xlfn.TEXTJOIN("-",1,_xlfn._xlws.FILTER($A$2:$A$129,$H$2:$H$129=H2))</f>
        <v>NOM 1</v>
      </c>
    </row>
    <row r="3" spans="1:15" ht="19.5" x14ac:dyDescent="0.25">
      <c r="A3" s="4" t="s">
        <v>74</v>
      </c>
      <c r="B3" s="5">
        <v>31967</v>
      </c>
      <c r="C3" s="6">
        <v>34</v>
      </c>
      <c r="D3" s="4">
        <v>352005</v>
      </c>
      <c r="E3" s="4">
        <v>2</v>
      </c>
      <c r="F3" s="12"/>
      <c r="G3" s="4" t="s">
        <v>6</v>
      </c>
      <c r="H3" s="8" t="s">
        <v>7</v>
      </c>
      <c r="I3" s="3" t="str" cm="1">
        <f t="array" ref="I3">_xlfn.TEXTJOIN("-",1,_xlfn._xlws.FILTER($A$2:$A$129,$H$2:$H$129=H3))</f>
        <v>NOM 2</v>
      </c>
      <c r="J3" s="10" t="str" cm="1">
        <f t="array" ref="J3">_xlfn.TEXTJOIN(" - ",1,_xlfn._xlws.FILTER($A$2:$A$129,$E$2:$E$129=MATCH(H$3,$H$2:$H$36,0)))</f>
        <v>NOM 2 - NOM 7 - NOM 10</v>
      </c>
      <c r="L3" s="3" t="str" cm="1">
        <f t="array" ref="L3:N3">TRANSPOSE(_xlfn._xlws.FILTER($A$2:$A$129,$E$2:$E$129=MATCH($H3,$H$2:$H$36,0)))</f>
        <v>NOM 2</v>
      </c>
      <c r="M3" s="3" t="str">
        <v>NOM 7</v>
      </c>
      <c r="N3" s="3" t="str">
        <v>NOM 10</v>
      </c>
    </row>
    <row r="4" spans="1:15" ht="19.5" x14ac:dyDescent="0.25">
      <c r="A4" s="4" t="s">
        <v>75</v>
      </c>
      <c r="B4" s="5">
        <v>37906</v>
      </c>
      <c r="C4" s="6">
        <v>18</v>
      </c>
      <c r="D4" s="4">
        <v>355574</v>
      </c>
      <c r="E4" s="4"/>
      <c r="F4" s="12"/>
      <c r="G4" s="4" t="s">
        <v>8</v>
      </c>
      <c r="H4" s="7" t="s">
        <v>9</v>
      </c>
      <c r="I4" s="3" t="str" cm="1">
        <f t="array" ref="I4">_xlfn.TEXTJOIN("-",1,_xlfn._xlws.FILTER($A$2:$A$129,$H$2:$H$129=H4))</f>
        <v>NOM 3</v>
      </c>
    </row>
    <row r="5" spans="1:15" ht="19.5" x14ac:dyDescent="0.25">
      <c r="A5" s="4" t="s">
        <v>76</v>
      </c>
      <c r="B5" s="5">
        <v>35559</v>
      </c>
      <c r="C5" s="6">
        <v>25</v>
      </c>
      <c r="D5" s="4">
        <v>349769</v>
      </c>
      <c r="E5" s="4"/>
      <c r="F5" s="12"/>
      <c r="G5" s="4" t="s">
        <v>10</v>
      </c>
      <c r="H5" s="8" t="s">
        <v>11</v>
      </c>
      <c r="I5" s="3" t="str" cm="1">
        <f t="array" ref="I5">_xlfn.TEXTJOIN("-",1,_xlfn._xlws.FILTER($A$2:$A$129,$H$2:$H$129=H5))</f>
        <v>NOM 4</v>
      </c>
    </row>
    <row r="6" spans="1:15" ht="19.5" x14ac:dyDescent="0.25">
      <c r="A6" s="4" t="s">
        <v>77</v>
      </c>
      <c r="B6" s="5">
        <v>25194</v>
      </c>
      <c r="C6" s="6">
        <v>53</v>
      </c>
      <c r="D6" s="4">
        <v>390471</v>
      </c>
      <c r="E6" s="4"/>
      <c r="F6" s="12"/>
      <c r="G6" s="4" t="s">
        <v>12</v>
      </c>
      <c r="H6" s="7" t="s">
        <v>13</v>
      </c>
      <c r="I6" s="3" t="str" cm="1">
        <f t="array" ref="I6">_xlfn.TEXTJOIN("-",1,_xlfn._xlws.FILTER($A$2:$A$129,$H$2:$H$129=H6))</f>
        <v>NOM 5</v>
      </c>
    </row>
    <row r="7" spans="1:15" ht="19.5" x14ac:dyDescent="0.25">
      <c r="A7" s="4" t="s">
        <v>78</v>
      </c>
      <c r="B7" s="5">
        <v>40534</v>
      </c>
      <c r="C7" s="6">
        <v>11</v>
      </c>
      <c r="D7" s="4">
        <v>410425</v>
      </c>
      <c r="E7" s="4"/>
      <c r="F7" s="12"/>
      <c r="G7" s="4" t="s">
        <v>14</v>
      </c>
      <c r="H7" s="8" t="s">
        <v>15</v>
      </c>
      <c r="I7" s="3" t="str" cm="1">
        <f t="array" ref="I7">_xlfn.TEXTJOIN("-",1,_xlfn._xlws.FILTER($A$2:$A$129,$H$2:$H$129=H7))</f>
        <v>NOM 6</v>
      </c>
    </row>
    <row r="8" spans="1:15" ht="19.5" x14ac:dyDescent="0.25">
      <c r="A8" s="4" t="s">
        <v>79</v>
      </c>
      <c r="B8" s="5">
        <v>41818</v>
      </c>
      <c r="C8" s="6">
        <v>8</v>
      </c>
      <c r="D8" s="4">
        <v>410427</v>
      </c>
      <c r="E8" s="4">
        <v>2</v>
      </c>
      <c r="F8" s="12"/>
      <c r="G8" s="4" t="s">
        <v>16</v>
      </c>
      <c r="H8" s="7" t="s">
        <v>17</v>
      </c>
      <c r="I8" s="3" t="str" cm="1">
        <f t="array" ref="I8">_xlfn.TEXTJOIN("-",1,_xlfn._xlws.FILTER($A$2:$A$129,$H$2:$H$129=H8))</f>
        <v>NOM 7</v>
      </c>
    </row>
    <row r="9" spans="1:15" ht="19.5" x14ac:dyDescent="0.25">
      <c r="A9" s="4" t="s">
        <v>80</v>
      </c>
      <c r="B9" s="5">
        <v>36269</v>
      </c>
      <c r="C9" s="6">
        <v>23</v>
      </c>
      <c r="D9" s="4">
        <v>412451</v>
      </c>
      <c r="E9" s="4"/>
      <c r="F9" s="12"/>
      <c r="G9" s="4" t="s">
        <v>18</v>
      </c>
      <c r="H9" s="8" t="s">
        <v>19</v>
      </c>
      <c r="I9" s="3" t="str" cm="1">
        <f t="array" ref="I9">_xlfn.TEXTJOIN("-",1,_xlfn._xlws.FILTER($A$2:$A$129,$H$2:$H$129=H9))</f>
        <v>NOM 8</v>
      </c>
    </row>
    <row r="10" spans="1:15" ht="19.5" x14ac:dyDescent="0.25">
      <c r="A10" s="4" t="s">
        <v>81</v>
      </c>
      <c r="B10" s="5">
        <v>37210</v>
      </c>
      <c r="C10" s="6">
        <v>20</v>
      </c>
      <c r="D10" s="4">
        <v>381704</v>
      </c>
      <c r="E10" s="4"/>
      <c r="F10" s="12"/>
      <c r="G10" s="4" t="s">
        <v>20</v>
      </c>
      <c r="H10" s="7" t="s">
        <v>21</v>
      </c>
      <c r="I10" s="3" t="str" cm="1">
        <f t="array" ref="I10">_xlfn.TEXTJOIN("-",1,_xlfn._xlws.FILTER($A$2:$A$129,$H$2:$H$129=H10))</f>
        <v>NOM 9</v>
      </c>
    </row>
    <row r="11" spans="1:15" ht="19.5" x14ac:dyDescent="0.25">
      <c r="A11" s="4" t="s">
        <v>82</v>
      </c>
      <c r="B11" s="5">
        <v>34353</v>
      </c>
      <c r="C11" s="6">
        <v>28</v>
      </c>
      <c r="D11" s="4">
        <v>313516</v>
      </c>
      <c r="E11" s="4">
        <v>2</v>
      </c>
      <c r="F11" s="12"/>
      <c r="G11" s="4" t="s">
        <v>22</v>
      </c>
      <c r="H11" s="8" t="s">
        <v>23</v>
      </c>
      <c r="I11" s="3" t="str" cm="1">
        <f t="array" ref="I11">_xlfn.TEXTJOIN("-",1,_xlfn._xlws.FILTER($A$2:$A$129,$H$2:$H$129=H11))</f>
        <v>NOM 10-NOM 25</v>
      </c>
    </row>
    <row r="12" spans="1:15" ht="19.5" x14ac:dyDescent="0.25">
      <c r="A12" s="4" t="s">
        <v>83</v>
      </c>
      <c r="B12" s="5">
        <v>37183</v>
      </c>
      <c r="C12" s="6">
        <v>20</v>
      </c>
      <c r="D12" s="4">
        <v>418851</v>
      </c>
      <c r="E12" s="4"/>
      <c r="F12" s="12"/>
      <c r="G12" s="4" t="s">
        <v>24</v>
      </c>
      <c r="H12" s="7" t="s">
        <v>25</v>
      </c>
      <c r="I12" s="3" t="str" cm="1">
        <f t="array" ref="I12">_xlfn.TEXTJOIN("-",1,_xlfn._xlws.FILTER($A$2:$A$129,$H$2:$H$129=H12))</f>
        <v>NOM 11</v>
      </c>
    </row>
    <row r="13" spans="1:15" ht="19.5" x14ac:dyDescent="0.25">
      <c r="A13" s="4" t="s">
        <v>84</v>
      </c>
      <c r="B13" s="5">
        <v>37558</v>
      </c>
      <c r="C13" s="6">
        <v>19</v>
      </c>
      <c r="D13" s="4">
        <v>401568</v>
      </c>
      <c r="E13" s="4"/>
      <c r="F13" s="12"/>
      <c r="G13" s="4" t="s">
        <v>26</v>
      </c>
      <c r="H13" s="8" t="s">
        <v>27</v>
      </c>
      <c r="I13" s="3" t="str" cm="1">
        <f t="array" ref="I13">_xlfn.TEXTJOIN("-",1,_xlfn._xlws.FILTER($A$2:$A$129,$H$2:$H$129=H13))</f>
        <v>NOM 12</v>
      </c>
    </row>
    <row r="14" spans="1:15" ht="19.5" x14ac:dyDescent="0.25">
      <c r="A14" s="4" t="s">
        <v>85</v>
      </c>
      <c r="B14" s="5">
        <v>38868</v>
      </c>
      <c r="C14" s="6">
        <v>16</v>
      </c>
      <c r="D14" s="4">
        <v>252749</v>
      </c>
      <c r="E14" s="4"/>
      <c r="F14" s="12"/>
      <c r="G14" s="4" t="s">
        <v>28</v>
      </c>
      <c r="H14" s="7" t="s">
        <v>29</v>
      </c>
      <c r="I14" s="3" t="str" cm="1">
        <f t="array" ref="I14">_xlfn.TEXTJOIN("-",1,_xlfn._xlws.FILTER($A$2:$A$129,$H$2:$H$129=H14))</f>
        <v>NOM 13</v>
      </c>
    </row>
    <row r="15" spans="1:15" ht="19.5" x14ac:dyDescent="0.25">
      <c r="A15" s="4" t="s">
        <v>86</v>
      </c>
      <c r="B15" s="5">
        <v>38592</v>
      </c>
      <c r="C15" s="6">
        <v>16</v>
      </c>
      <c r="D15" s="4">
        <v>325013</v>
      </c>
      <c r="E15" s="4"/>
      <c r="F15" s="12"/>
      <c r="G15" s="4" t="s">
        <v>30</v>
      </c>
      <c r="H15" s="8" t="s">
        <v>31</v>
      </c>
      <c r="I15" s="3" t="str" cm="1">
        <f t="array" ref="I15">_xlfn.TEXTJOIN("-",1,_xlfn._xlws.FILTER($A$2:$A$129,$H$2:$H$129=H15))</f>
        <v>NOM 14-NOM 23</v>
      </c>
    </row>
    <row r="16" spans="1:15" ht="19.5" x14ac:dyDescent="0.25">
      <c r="A16" s="4" t="s">
        <v>87</v>
      </c>
      <c r="B16" s="5">
        <v>40218</v>
      </c>
      <c r="C16" s="6">
        <v>12</v>
      </c>
      <c r="D16" s="4">
        <v>399221</v>
      </c>
      <c r="E16" s="4"/>
      <c r="F16" s="12"/>
      <c r="G16" s="4" t="s">
        <v>32</v>
      </c>
      <c r="H16" s="7" t="s">
        <v>33</v>
      </c>
      <c r="I16" s="3" t="str" cm="1">
        <f t="array" ref="I16">_xlfn.TEXTJOIN("-",1,_xlfn._xlws.FILTER($A$2:$A$129,$H$2:$H$129=H16))</f>
        <v>NOM 15</v>
      </c>
    </row>
    <row r="17" spans="1:9" ht="19.5" x14ac:dyDescent="0.25">
      <c r="A17" s="4" t="s">
        <v>88</v>
      </c>
      <c r="B17" s="5">
        <v>33080</v>
      </c>
      <c r="C17" s="6">
        <v>31</v>
      </c>
      <c r="D17" s="4">
        <v>418873</v>
      </c>
      <c r="E17" s="4"/>
      <c r="F17" s="12"/>
      <c r="G17" s="4" t="s">
        <v>34</v>
      </c>
      <c r="H17" s="8" t="s">
        <v>35</v>
      </c>
      <c r="I17" s="3" t="str" cm="1">
        <f t="array" ref="I17">_xlfn.TEXTJOIN("-",1,_xlfn._xlws.FILTER($A$2:$A$129,$H$2:$H$129=H17))</f>
        <v>NOM 16</v>
      </c>
    </row>
    <row r="18" spans="1:9" ht="19.5" x14ac:dyDescent="0.25">
      <c r="A18" s="4" t="s">
        <v>89</v>
      </c>
      <c r="B18" s="5">
        <v>36582</v>
      </c>
      <c r="C18" s="6">
        <v>22</v>
      </c>
      <c r="D18" s="4">
        <v>369808</v>
      </c>
      <c r="E18" s="4"/>
      <c r="F18" s="12"/>
      <c r="G18" s="4" t="s">
        <v>36</v>
      </c>
      <c r="H18" s="7" t="s">
        <v>37</v>
      </c>
      <c r="I18" s="3" t="str" cm="1">
        <f t="array" ref="I18">_xlfn.TEXTJOIN("-",1,_xlfn._xlws.FILTER($A$2:$A$129,$H$2:$H$129=H18))</f>
        <v>NOM 17</v>
      </c>
    </row>
    <row r="19" spans="1:9" ht="19.5" x14ac:dyDescent="0.25">
      <c r="A19" s="4" t="s">
        <v>90</v>
      </c>
      <c r="B19" s="5">
        <v>28723</v>
      </c>
      <c r="C19" s="6">
        <v>43</v>
      </c>
      <c r="D19" s="4">
        <v>71453</v>
      </c>
      <c r="E19" s="4"/>
      <c r="F19" s="12"/>
      <c r="G19" s="4" t="s">
        <v>38</v>
      </c>
      <c r="H19" s="8" t="s">
        <v>39</v>
      </c>
      <c r="I19" s="3" t="str" cm="1">
        <f t="array" ref="I19">_xlfn.TEXTJOIN("-",1,_xlfn._xlws.FILTER($A$2:$A$129,$H$2:$H$129=H19))</f>
        <v>NOM 18</v>
      </c>
    </row>
    <row r="20" spans="1:9" ht="19.5" x14ac:dyDescent="0.25">
      <c r="A20" s="4" t="s">
        <v>91</v>
      </c>
      <c r="B20" s="5">
        <v>38894</v>
      </c>
      <c r="C20" s="6">
        <v>16</v>
      </c>
      <c r="D20" s="4">
        <v>364926</v>
      </c>
      <c r="E20" s="4"/>
      <c r="F20" s="12"/>
      <c r="G20" s="4" t="s">
        <v>40</v>
      </c>
      <c r="H20" s="7" t="s">
        <v>41</v>
      </c>
      <c r="I20" s="3" t="str" cm="1">
        <f t="array" ref="I20">_xlfn.TEXTJOIN("-",1,_xlfn._xlws.FILTER($A$2:$A$129,$H$2:$H$129=H20))</f>
        <v>NOM 19</v>
      </c>
    </row>
    <row r="21" spans="1:9" ht="19.5" x14ac:dyDescent="0.25">
      <c r="A21" s="4" t="s">
        <v>92</v>
      </c>
      <c r="B21" s="5">
        <v>26757</v>
      </c>
      <c r="C21" s="6">
        <v>49</v>
      </c>
      <c r="D21" s="4">
        <v>423911</v>
      </c>
      <c r="E21" s="4"/>
      <c r="F21" s="12"/>
      <c r="G21" s="4" t="s">
        <v>42</v>
      </c>
      <c r="H21" s="8" t="s">
        <v>43</v>
      </c>
      <c r="I21" s="3" t="str" cm="1">
        <f t="array" ref="I21">_xlfn.TEXTJOIN("-",1,_xlfn._xlws.FILTER($A$2:$A$129,$H$2:$H$129=H21))</f>
        <v>NOM 20</v>
      </c>
    </row>
    <row r="22" spans="1:9" ht="19.5" x14ac:dyDescent="0.25">
      <c r="A22" s="4" t="s">
        <v>93</v>
      </c>
      <c r="B22" s="5">
        <v>39738</v>
      </c>
      <c r="C22" s="6">
        <v>13</v>
      </c>
      <c r="D22" s="4">
        <v>414359</v>
      </c>
      <c r="E22" s="4"/>
      <c r="F22" s="12"/>
      <c r="G22" s="4" t="s">
        <v>44</v>
      </c>
      <c r="H22" s="7" t="s">
        <v>45</v>
      </c>
      <c r="I22" s="3" t="str" cm="1">
        <f t="array" ref="I22">_xlfn.TEXTJOIN("-",1,_xlfn._xlws.FILTER($A$2:$A$129,$H$2:$H$129=H22))</f>
        <v>NOM 21</v>
      </c>
    </row>
    <row r="23" spans="1:9" ht="19.5" x14ac:dyDescent="0.25">
      <c r="A23" s="4" t="s">
        <v>94</v>
      </c>
      <c r="B23" s="5">
        <v>37173</v>
      </c>
      <c r="C23" s="6">
        <v>20</v>
      </c>
      <c r="D23" s="4">
        <v>409787</v>
      </c>
      <c r="E23" s="4"/>
      <c r="F23" s="12"/>
      <c r="G23" s="4" t="s">
        <v>46</v>
      </c>
      <c r="H23" s="8" t="s">
        <v>47</v>
      </c>
      <c r="I23" s="3" t="str" cm="1">
        <f t="array" ref="I23">_xlfn.TEXTJOIN("-",1,_xlfn._xlws.FILTER($A$2:$A$129,$H$2:$H$129=H23))</f>
        <v>NOM 22</v>
      </c>
    </row>
    <row r="24" spans="1:9" ht="19.5" x14ac:dyDescent="0.25">
      <c r="A24" s="4" t="s">
        <v>95</v>
      </c>
      <c r="B24" s="5">
        <v>33510</v>
      </c>
      <c r="C24" s="6">
        <v>30</v>
      </c>
      <c r="D24" s="4">
        <v>356305</v>
      </c>
      <c r="E24" s="4"/>
      <c r="F24" s="12"/>
      <c r="G24" s="4" t="s">
        <v>48</v>
      </c>
      <c r="H24" s="7" t="s">
        <v>31</v>
      </c>
      <c r="I24" s="3" t="str" cm="1">
        <f t="array" ref="I24">_xlfn.TEXTJOIN("-",1,_xlfn._xlws.FILTER($A$2:$A$129,$H$2:$H$129=H24))</f>
        <v>NOM 14-NOM 23</v>
      </c>
    </row>
    <row r="25" spans="1:9" ht="19.5" x14ac:dyDescent="0.25">
      <c r="A25" s="4" t="s">
        <v>96</v>
      </c>
      <c r="B25" s="5">
        <v>36220</v>
      </c>
      <c r="C25" s="6">
        <v>23</v>
      </c>
      <c r="D25" s="4">
        <v>392377</v>
      </c>
      <c r="E25" s="4"/>
      <c r="F25" s="12"/>
      <c r="G25" s="4" t="s">
        <v>49</v>
      </c>
      <c r="H25" s="8" t="s">
        <v>50</v>
      </c>
      <c r="I25" s="3" t="str" cm="1">
        <f t="array" ref="I25">_xlfn.TEXTJOIN("-",1,_xlfn._xlws.FILTER($A$2:$A$129,$H$2:$H$129=H25))</f>
        <v>NOM 24</v>
      </c>
    </row>
    <row r="26" spans="1:9" ht="19.5" x14ac:dyDescent="0.25">
      <c r="A26" s="4" t="s">
        <v>97</v>
      </c>
      <c r="B26" s="5">
        <v>39853</v>
      </c>
      <c r="C26" s="6">
        <v>13</v>
      </c>
      <c r="D26" s="4">
        <v>304416</v>
      </c>
      <c r="E26" s="4"/>
      <c r="F26" s="12"/>
      <c r="G26" s="4" t="s">
        <v>51</v>
      </c>
      <c r="H26" s="7" t="s">
        <v>23</v>
      </c>
      <c r="I26" s="3" t="str" cm="1">
        <f t="array" ref="I26">_xlfn.TEXTJOIN("-",1,_xlfn._xlws.FILTER($A$2:$A$129,$H$2:$H$129=H26))</f>
        <v>NOM 10-NOM 25</v>
      </c>
    </row>
    <row r="27" spans="1:9" ht="19.5" x14ac:dyDescent="0.25">
      <c r="A27" s="4" t="s">
        <v>98</v>
      </c>
      <c r="B27" s="5">
        <v>38550</v>
      </c>
      <c r="C27" s="6">
        <v>16</v>
      </c>
      <c r="D27" s="4">
        <v>401888</v>
      </c>
      <c r="E27" s="4"/>
      <c r="F27" s="12"/>
      <c r="G27" s="4" t="s">
        <v>52</v>
      </c>
      <c r="H27" s="8" t="s">
        <v>53</v>
      </c>
      <c r="I27" s="3" t="str" cm="1">
        <f t="array" ref="I27">_xlfn.TEXTJOIN("-",1,_xlfn._xlws.FILTER($A$2:$A$129,$H$2:$H$129=H27))</f>
        <v>NOM 26</v>
      </c>
    </row>
    <row r="28" spans="1:9" ht="19.5" x14ac:dyDescent="0.25">
      <c r="A28" s="4" t="s">
        <v>99</v>
      </c>
      <c r="B28" s="5">
        <v>35644</v>
      </c>
      <c r="C28" s="6">
        <v>24</v>
      </c>
      <c r="D28" s="4">
        <v>421508</v>
      </c>
      <c r="E28" s="4"/>
      <c r="F28" s="12"/>
      <c r="G28" s="4" t="s">
        <v>54</v>
      </c>
      <c r="H28" s="7" t="s">
        <v>55</v>
      </c>
      <c r="I28" s="3" t="str" cm="1">
        <f t="array" ref="I28">_xlfn.TEXTJOIN("-",1,_xlfn._xlws.FILTER($A$2:$A$129,$H$2:$H$129=H28))</f>
        <v>NOM 27</v>
      </c>
    </row>
    <row r="29" spans="1:9" ht="19.5" x14ac:dyDescent="0.25">
      <c r="A29" s="4" t="s">
        <v>100</v>
      </c>
      <c r="B29" s="5">
        <v>37792</v>
      </c>
      <c r="C29" s="6">
        <v>19</v>
      </c>
      <c r="D29" s="4">
        <v>396138</v>
      </c>
      <c r="E29" s="4"/>
      <c r="F29" s="12"/>
      <c r="G29" s="4" t="s">
        <v>56</v>
      </c>
      <c r="H29" s="8" t="s">
        <v>57</v>
      </c>
      <c r="I29" s="3" t="str" cm="1">
        <f t="array" ref="I29">_xlfn.TEXTJOIN("-",1,_xlfn._xlws.FILTER($A$2:$A$129,$H$2:$H$129=H29))</f>
        <v>NOM 28</v>
      </c>
    </row>
    <row r="30" spans="1:9" ht="19.5" x14ac:dyDescent="0.25">
      <c r="A30" s="4" t="s">
        <v>101</v>
      </c>
      <c r="B30" s="5">
        <v>27035</v>
      </c>
      <c r="C30" s="6">
        <v>48</v>
      </c>
      <c r="D30" s="4">
        <v>107921</v>
      </c>
      <c r="E30" s="4"/>
      <c r="F30" s="12"/>
      <c r="G30" s="4" t="s">
        <v>58</v>
      </c>
      <c r="H30" s="7" t="s">
        <v>59</v>
      </c>
      <c r="I30" s="3" t="str" cm="1">
        <f t="array" ref="I30">_xlfn.TEXTJOIN("-",1,_xlfn._xlws.FILTER($A$2:$A$129,$H$2:$H$129=H30))</f>
        <v>NOM 29</v>
      </c>
    </row>
    <row r="31" spans="1:9" ht="19.5" x14ac:dyDescent="0.25">
      <c r="A31" s="4" t="s">
        <v>102</v>
      </c>
      <c r="B31" s="5">
        <v>27083</v>
      </c>
      <c r="C31" s="6">
        <v>48</v>
      </c>
      <c r="D31" s="4">
        <v>202467</v>
      </c>
      <c r="E31" s="4"/>
      <c r="F31" s="12"/>
      <c r="G31" s="4" t="s">
        <v>60</v>
      </c>
      <c r="H31" s="8" t="s">
        <v>61</v>
      </c>
      <c r="I31" s="3" t="str" cm="1">
        <f t="array" ref="I31">_xlfn.TEXTJOIN("-",1,_xlfn._xlws.FILTER($A$2:$A$129,$H$2:$H$129=H31))</f>
        <v>NOM 30</v>
      </c>
    </row>
    <row r="32" spans="1:9" ht="19.5" x14ac:dyDescent="0.25">
      <c r="A32" s="4" t="s">
        <v>103</v>
      </c>
      <c r="B32" s="5">
        <v>33095</v>
      </c>
      <c r="C32" s="6">
        <v>31</v>
      </c>
      <c r="D32" s="4">
        <v>157446</v>
      </c>
      <c r="E32" s="4"/>
      <c r="F32" s="12"/>
      <c r="G32" s="4" t="s">
        <v>62</v>
      </c>
      <c r="H32" s="7" t="s">
        <v>63</v>
      </c>
      <c r="I32" s="3" t="str" cm="1">
        <f t="array" ref="I32">_xlfn.TEXTJOIN("-",1,_xlfn._xlws.FILTER($A$2:$A$129,$H$2:$H$129=H32))</f>
        <v>NOM 31</v>
      </c>
    </row>
    <row r="33" spans="1:9" ht="19.5" x14ac:dyDescent="0.25">
      <c r="A33" s="4" t="s">
        <v>104</v>
      </c>
      <c r="B33" s="5">
        <v>40458</v>
      </c>
      <c r="C33" s="6">
        <v>11</v>
      </c>
      <c r="D33" s="4">
        <v>427423</v>
      </c>
      <c r="E33" s="4"/>
      <c r="F33" s="12"/>
      <c r="G33" s="4" t="s">
        <v>64</v>
      </c>
      <c r="H33" s="8" t="s">
        <v>65</v>
      </c>
      <c r="I33" s="3" t="str" cm="1">
        <f t="array" ref="I33">_xlfn.TEXTJOIN("-",1,_xlfn._xlws.FILTER($A$2:$A$129,$H$2:$H$129=H33))</f>
        <v>NOM 32</v>
      </c>
    </row>
    <row r="34" spans="1:9" ht="19.5" x14ac:dyDescent="0.25">
      <c r="A34" s="4" t="s">
        <v>105</v>
      </c>
      <c r="B34" s="5">
        <v>38456</v>
      </c>
      <c r="C34" s="6">
        <v>17</v>
      </c>
      <c r="D34" s="4">
        <v>404629</v>
      </c>
      <c r="E34" s="4"/>
      <c r="F34" s="12"/>
      <c r="G34" s="4" t="s">
        <v>66</v>
      </c>
      <c r="H34" s="7" t="s">
        <v>67</v>
      </c>
      <c r="I34" s="3" t="str" cm="1">
        <f t="array" ref="I34">_xlfn.TEXTJOIN("-",1,_xlfn._xlws.FILTER($A$2:$A$129,$H$2:$H$129=H34))</f>
        <v>NOM 33</v>
      </c>
    </row>
    <row r="35" spans="1:9" ht="19.5" x14ac:dyDescent="0.25">
      <c r="A35" s="4" t="s">
        <v>106</v>
      </c>
      <c r="B35" s="5">
        <v>29360</v>
      </c>
      <c r="C35" s="6">
        <v>42</v>
      </c>
      <c r="D35" s="4">
        <v>383671</v>
      </c>
      <c r="E35" s="4"/>
      <c r="F35" s="12"/>
      <c r="G35" s="4" t="s">
        <v>68</v>
      </c>
      <c r="H35" s="8" t="s">
        <v>69</v>
      </c>
      <c r="I35" s="3" t="str" cm="1">
        <f t="array" ref="I35">_xlfn.TEXTJOIN("-",1,_xlfn._xlws.FILTER($A$2:$A$129,$H$2:$H$129=H35))</f>
        <v>NOM 34</v>
      </c>
    </row>
    <row r="36" spans="1:9" ht="19.5" x14ac:dyDescent="0.25">
      <c r="A36" s="4" t="s">
        <v>107</v>
      </c>
      <c r="B36" s="5">
        <v>41518</v>
      </c>
      <c r="C36" s="6">
        <v>8</v>
      </c>
      <c r="D36" s="4">
        <v>374372</v>
      </c>
      <c r="E36" s="4"/>
      <c r="F36" s="12"/>
      <c r="G36" s="4" t="s">
        <v>70</v>
      </c>
      <c r="H36" s="7" t="s">
        <v>71</v>
      </c>
      <c r="I36" s="3" t="str" cm="1">
        <f t="array" ref="I36">_xlfn.TEXTJOIN("-",1,_xlfn._xlws.FILTER($A$2:$A$129,$H$2:$H$129=H36))</f>
        <v>NOM 35</v>
      </c>
    </row>
    <row r="37" spans="1:9" ht="19.5" x14ac:dyDescent="0.25">
      <c r="A37" s="4" t="s">
        <v>108</v>
      </c>
      <c r="B37" s="5">
        <v>40952</v>
      </c>
      <c r="C37" s="6">
        <v>10</v>
      </c>
      <c r="D37" s="4">
        <v>349737</v>
      </c>
      <c r="E37" s="4"/>
      <c r="F37" s="12"/>
      <c r="G37" s="4"/>
    </row>
    <row r="38" spans="1:9" ht="19.5" x14ac:dyDescent="0.25">
      <c r="A38" s="4" t="s">
        <v>109</v>
      </c>
      <c r="B38" s="5">
        <v>29959</v>
      </c>
      <c r="C38" s="6">
        <v>40</v>
      </c>
      <c r="D38" s="4">
        <v>171767</v>
      </c>
      <c r="E38" s="4"/>
      <c r="F38" s="12"/>
      <c r="G38" s="4"/>
    </row>
    <row r="39" spans="1:9" ht="19.5" x14ac:dyDescent="0.25">
      <c r="A39" s="4" t="s">
        <v>110</v>
      </c>
      <c r="B39" s="5">
        <v>40213</v>
      </c>
      <c r="C39" s="6">
        <v>12</v>
      </c>
      <c r="D39" s="4">
        <v>302644</v>
      </c>
      <c r="E39" s="4"/>
      <c r="F39" s="12"/>
      <c r="G39" s="4"/>
    </row>
    <row r="40" spans="1:9" ht="19.5" x14ac:dyDescent="0.25">
      <c r="A40" s="4" t="s">
        <v>111</v>
      </c>
      <c r="B40" s="5">
        <v>39469</v>
      </c>
      <c r="C40" s="6">
        <v>14</v>
      </c>
      <c r="D40" s="4">
        <v>320997</v>
      </c>
      <c r="E40" s="4"/>
      <c r="F40" s="12"/>
      <c r="G40" s="4"/>
    </row>
    <row r="41" spans="1:9" ht="19.5" x14ac:dyDescent="0.25">
      <c r="A41" s="4" t="s">
        <v>112</v>
      </c>
      <c r="B41" s="5">
        <v>35922</v>
      </c>
      <c r="C41" s="6">
        <v>24</v>
      </c>
      <c r="D41" s="4">
        <v>182974</v>
      </c>
      <c r="E41" s="4"/>
      <c r="F41" s="12"/>
      <c r="G41" s="4"/>
    </row>
    <row r="42" spans="1:9" ht="19.5" x14ac:dyDescent="0.25">
      <c r="A42" s="4" t="s">
        <v>113</v>
      </c>
      <c r="B42" s="5">
        <v>34901</v>
      </c>
      <c r="C42" s="6">
        <v>26</v>
      </c>
      <c r="D42" s="4">
        <v>107338</v>
      </c>
      <c r="E42" s="4"/>
      <c r="F42" s="12"/>
      <c r="G42" s="4"/>
    </row>
    <row r="43" spans="1:9" ht="19.5" x14ac:dyDescent="0.25">
      <c r="A43" s="4" t="s">
        <v>114</v>
      </c>
      <c r="B43" s="5">
        <v>35690</v>
      </c>
      <c r="C43" s="6">
        <v>24</v>
      </c>
      <c r="D43" s="4">
        <v>123349</v>
      </c>
      <c r="E43" s="4"/>
      <c r="F43" s="12"/>
      <c r="G43" s="4"/>
    </row>
    <row r="44" spans="1:9" ht="19.5" x14ac:dyDescent="0.25">
      <c r="A44" s="4" t="s">
        <v>115</v>
      </c>
      <c r="B44" s="5">
        <v>42041</v>
      </c>
      <c r="C44" s="6">
        <v>7</v>
      </c>
      <c r="D44" s="4">
        <v>392851</v>
      </c>
      <c r="E44" s="4"/>
      <c r="F44" s="12"/>
      <c r="G44" s="4"/>
    </row>
    <row r="45" spans="1:9" ht="19.5" x14ac:dyDescent="0.25">
      <c r="A45" s="4" t="s">
        <v>116</v>
      </c>
      <c r="B45" s="5">
        <v>40138</v>
      </c>
      <c r="C45" s="6">
        <v>12</v>
      </c>
      <c r="D45" s="4">
        <v>362808</v>
      </c>
      <c r="E45" s="4"/>
      <c r="F45" s="12"/>
      <c r="G45" s="4"/>
    </row>
    <row r="46" spans="1:9" ht="19.5" x14ac:dyDescent="0.25">
      <c r="A46" s="4" t="s">
        <v>117</v>
      </c>
      <c r="B46" s="5">
        <v>29949</v>
      </c>
      <c r="C46" s="6">
        <v>40</v>
      </c>
      <c r="D46" s="4">
        <v>52594</v>
      </c>
      <c r="E46" s="4"/>
      <c r="F46" s="12"/>
      <c r="G46" s="4"/>
    </row>
    <row r="47" spans="1:9" ht="19.5" x14ac:dyDescent="0.25">
      <c r="A47" s="4" t="s">
        <v>118</v>
      </c>
      <c r="B47" s="5">
        <v>39163</v>
      </c>
      <c r="C47" s="6">
        <v>15</v>
      </c>
      <c r="D47" s="4">
        <v>273656</v>
      </c>
      <c r="E47" s="4"/>
      <c r="F47" s="12"/>
      <c r="G47" s="4"/>
    </row>
    <row r="48" spans="1:9" ht="19.5" x14ac:dyDescent="0.25">
      <c r="A48" s="4" t="s">
        <v>119</v>
      </c>
      <c r="B48" s="5">
        <v>39458</v>
      </c>
      <c r="C48" s="6">
        <v>14</v>
      </c>
      <c r="D48" s="4">
        <v>303371</v>
      </c>
      <c r="E48" s="4"/>
      <c r="F48" s="12"/>
      <c r="G48" s="4"/>
    </row>
    <row r="49" spans="1:7" ht="19.5" x14ac:dyDescent="0.25">
      <c r="A49" s="4" t="s">
        <v>120</v>
      </c>
      <c r="B49" s="5">
        <v>35269</v>
      </c>
      <c r="C49" s="6">
        <v>25</v>
      </c>
      <c r="D49" s="4">
        <v>394880</v>
      </c>
      <c r="E49" s="4"/>
      <c r="F49" s="12"/>
      <c r="G49" s="4"/>
    </row>
    <row r="50" spans="1:7" ht="19.5" x14ac:dyDescent="0.25">
      <c r="A50" s="4" t="s">
        <v>121</v>
      </c>
      <c r="B50" s="5">
        <v>32696</v>
      </c>
      <c r="C50" s="6">
        <v>32</v>
      </c>
      <c r="D50" s="4">
        <v>191777</v>
      </c>
      <c r="E50" s="4"/>
      <c r="F50" s="12"/>
      <c r="G50" s="4"/>
    </row>
    <row r="51" spans="1:7" ht="19.5" x14ac:dyDescent="0.25">
      <c r="A51" s="4" t="s">
        <v>122</v>
      </c>
      <c r="B51" s="5">
        <v>38337</v>
      </c>
      <c r="C51" s="6">
        <v>17</v>
      </c>
      <c r="D51" s="4">
        <v>229198</v>
      </c>
      <c r="E51" s="4"/>
      <c r="F51" s="12"/>
      <c r="G51" s="4"/>
    </row>
    <row r="52" spans="1:7" ht="19.5" x14ac:dyDescent="0.25">
      <c r="A52" s="4" t="s">
        <v>123</v>
      </c>
      <c r="B52" s="5">
        <v>38950</v>
      </c>
      <c r="C52" s="6">
        <v>15</v>
      </c>
      <c r="D52" s="4">
        <v>413935</v>
      </c>
      <c r="E52" s="4"/>
      <c r="F52" s="12"/>
      <c r="G52" s="4"/>
    </row>
    <row r="53" spans="1:7" ht="19.5" x14ac:dyDescent="0.25">
      <c r="A53" s="4" t="s">
        <v>124</v>
      </c>
      <c r="B53" s="5">
        <v>38841</v>
      </c>
      <c r="C53" s="6">
        <v>16</v>
      </c>
      <c r="D53" s="4">
        <v>415909</v>
      </c>
      <c r="E53" s="4"/>
      <c r="F53" s="12"/>
      <c r="G53" s="4"/>
    </row>
    <row r="54" spans="1:7" ht="19.5" x14ac:dyDescent="0.25">
      <c r="A54" s="4" t="s">
        <v>125</v>
      </c>
      <c r="B54" s="5">
        <v>31248</v>
      </c>
      <c r="C54" s="6">
        <v>36</v>
      </c>
      <c r="D54" s="4">
        <v>28860</v>
      </c>
      <c r="E54" s="4"/>
      <c r="F54" s="12"/>
      <c r="G54" s="4"/>
    </row>
    <row r="55" spans="1:7" ht="19.5" x14ac:dyDescent="0.25">
      <c r="A55" s="4" t="s">
        <v>126</v>
      </c>
      <c r="B55" s="5">
        <v>40522</v>
      </c>
      <c r="C55" s="6">
        <v>11</v>
      </c>
      <c r="D55" s="4">
        <v>308425</v>
      </c>
      <c r="E55" s="4"/>
      <c r="F55" s="12"/>
      <c r="G55" s="4"/>
    </row>
    <row r="56" spans="1:7" ht="19.5" x14ac:dyDescent="0.25">
      <c r="A56" s="4" t="s">
        <v>127</v>
      </c>
      <c r="B56" s="5">
        <v>32529</v>
      </c>
      <c r="C56" s="6">
        <v>33</v>
      </c>
      <c r="D56" s="4">
        <v>216795</v>
      </c>
      <c r="E56" s="4"/>
      <c r="F56" s="12"/>
      <c r="G56" s="4"/>
    </row>
    <row r="57" spans="1:7" ht="19.5" x14ac:dyDescent="0.25">
      <c r="A57" s="4" t="s">
        <v>128</v>
      </c>
      <c r="B57" s="5">
        <v>29118</v>
      </c>
      <c r="C57" s="6">
        <v>42</v>
      </c>
      <c r="D57" s="4">
        <v>161181</v>
      </c>
      <c r="E57" s="4"/>
      <c r="F57" s="12"/>
      <c r="G57" s="4"/>
    </row>
    <row r="58" spans="1:7" ht="19.5" x14ac:dyDescent="0.25">
      <c r="A58" s="4" t="s">
        <v>129</v>
      </c>
      <c r="B58" s="5">
        <v>38685</v>
      </c>
      <c r="C58" s="6">
        <v>16</v>
      </c>
      <c r="D58" s="4">
        <v>304940</v>
      </c>
      <c r="E58" s="4"/>
      <c r="F58" s="12"/>
      <c r="G58" s="4"/>
    </row>
    <row r="59" spans="1:7" ht="19.5" x14ac:dyDescent="0.25">
      <c r="A59" s="4" t="s">
        <v>130</v>
      </c>
      <c r="B59" s="5">
        <v>33937</v>
      </c>
      <c r="C59" s="6">
        <v>29</v>
      </c>
      <c r="D59" s="4">
        <v>356447</v>
      </c>
      <c r="E59" s="4"/>
      <c r="F59" s="12"/>
      <c r="G59" s="4"/>
    </row>
    <row r="60" spans="1:7" ht="19.5" x14ac:dyDescent="0.25">
      <c r="A60" s="4" t="s">
        <v>131</v>
      </c>
      <c r="B60" s="5">
        <v>37638</v>
      </c>
      <c r="C60" s="6">
        <v>19</v>
      </c>
      <c r="D60" s="4">
        <v>304602</v>
      </c>
      <c r="E60" s="4"/>
      <c r="F60" s="12"/>
      <c r="G60" s="4"/>
    </row>
    <row r="61" spans="1:7" ht="19.5" x14ac:dyDescent="0.25">
      <c r="A61" s="4" t="s">
        <v>132</v>
      </c>
      <c r="B61" s="5">
        <v>36536</v>
      </c>
      <c r="C61" s="6">
        <v>22</v>
      </c>
      <c r="D61" s="4">
        <v>351676</v>
      </c>
      <c r="E61" s="4"/>
      <c r="F61" s="12"/>
      <c r="G61" s="4"/>
    </row>
    <row r="62" spans="1:7" ht="19.5" x14ac:dyDescent="0.25">
      <c r="A62" s="4" t="s">
        <v>133</v>
      </c>
      <c r="B62" s="5">
        <v>36798</v>
      </c>
      <c r="C62" s="6">
        <v>21</v>
      </c>
      <c r="D62" s="4">
        <v>371811</v>
      </c>
      <c r="E62" s="4"/>
      <c r="F62" s="12"/>
      <c r="G62" s="4"/>
    </row>
    <row r="63" spans="1:7" ht="19.5" x14ac:dyDescent="0.25">
      <c r="A63" s="4" t="s">
        <v>134</v>
      </c>
      <c r="B63" s="5">
        <v>41628</v>
      </c>
      <c r="C63" s="6">
        <v>8</v>
      </c>
      <c r="D63" s="4">
        <v>422298</v>
      </c>
      <c r="E63" s="4"/>
      <c r="F63" s="12"/>
      <c r="G63" s="4"/>
    </row>
    <row r="64" spans="1:7" ht="19.5" x14ac:dyDescent="0.25">
      <c r="A64" s="4" t="s">
        <v>135</v>
      </c>
      <c r="B64" s="5">
        <v>34339</v>
      </c>
      <c r="C64" s="6">
        <v>28</v>
      </c>
      <c r="D64" s="4">
        <v>279004</v>
      </c>
      <c r="E64" s="4"/>
      <c r="F64" s="12"/>
      <c r="G64" s="4"/>
    </row>
    <row r="65" spans="1:7" ht="19.5" x14ac:dyDescent="0.25">
      <c r="A65" s="4" t="s">
        <v>136</v>
      </c>
      <c r="B65" s="5">
        <v>38547</v>
      </c>
      <c r="C65" s="6">
        <v>16</v>
      </c>
      <c r="D65" s="4">
        <v>339713</v>
      </c>
      <c r="E65" s="4"/>
      <c r="F65" s="12"/>
      <c r="G65" s="4"/>
    </row>
    <row r="66" spans="1:7" ht="19.5" x14ac:dyDescent="0.25">
      <c r="A66" s="4" t="s">
        <v>137</v>
      </c>
      <c r="B66" s="5">
        <v>23816</v>
      </c>
      <c r="C66" s="6">
        <v>57</v>
      </c>
      <c r="D66" s="4">
        <v>247116</v>
      </c>
      <c r="E66" s="4"/>
      <c r="F66" s="12"/>
      <c r="G66" s="4"/>
    </row>
    <row r="67" spans="1:7" ht="19.5" x14ac:dyDescent="0.25">
      <c r="A67" s="4" t="s">
        <v>138</v>
      </c>
      <c r="B67" s="5">
        <v>41514</v>
      </c>
      <c r="C67" s="6">
        <v>8</v>
      </c>
      <c r="D67" s="4">
        <v>363083</v>
      </c>
      <c r="E67" s="4"/>
      <c r="F67" s="12"/>
      <c r="G67" s="4"/>
    </row>
    <row r="68" spans="1:7" ht="19.5" x14ac:dyDescent="0.25">
      <c r="A68" s="4" t="s">
        <v>139</v>
      </c>
      <c r="B68" s="5">
        <v>40921</v>
      </c>
      <c r="C68" s="6">
        <v>10</v>
      </c>
      <c r="D68" s="4">
        <v>346974</v>
      </c>
      <c r="E68" s="4"/>
      <c r="F68" s="12"/>
      <c r="G68" s="4"/>
    </row>
    <row r="69" spans="1:7" ht="19.5" x14ac:dyDescent="0.25">
      <c r="A69" s="4" t="s">
        <v>140</v>
      </c>
      <c r="B69" s="5">
        <v>24837</v>
      </c>
      <c r="C69" s="6">
        <v>54</v>
      </c>
      <c r="D69" s="4">
        <v>75986</v>
      </c>
      <c r="E69" s="4"/>
      <c r="F69" s="12"/>
      <c r="G69" s="4"/>
    </row>
    <row r="70" spans="1:7" ht="19.5" x14ac:dyDescent="0.25">
      <c r="A70" s="4" t="s">
        <v>141</v>
      </c>
      <c r="B70" s="5">
        <v>37945</v>
      </c>
      <c r="C70" s="6">
        <v>18</v>
      </c>
      <c r="D70" s="4">
        <v>367442</v>
      </c>
      <c r="E70" s="4"/>
      <c r="F70" s="12"/>
      <c r="G70" s="4"/>
    </row>
    <row r="71" spans="1:7" ht="19.5" x14ac:dyDescent="0.25">
      <c r="A71" s="4" t="s">
        <v>142</v>
      </c>
      <c r="B71" s="5">
        <v>29495</v>
      </c>
      <c r="C71" s="6">
        <v>41</v>
      </c>
      <c r="D71" s="4">
        <v>402230</v>
      </c>
      <c r="E71" s="4"/>
      <c r="F71" s="12"/>
      <c r="G71" s="4"/>
    </row>
    <row r="72" spans="1:7" ht="19.5" x14ac:dyDescent="0.25">
      <c r="A72" s="4" t="s">
        <v>143</v>
      </c>
      <c r="B72" s="5">
        <v>23589</v>
      </c>
      <c r="C72" s="6">
        <v>57</v>
      </c>
      <c r="D72" s="4">
        <v>128524</v>
      </c>
      <c r="E72" s="4"/>
      <c r="F72" s="12"/>
      <c r="G72" s="4"/>
    </row>
    <row r="73" spans="1:7" ht="19.5" x14ac:dyDescent="0.25">
      <c r="A73" s="4" t="s">
        <v>144</v>
      </c>
      <c r="B73" s="5">
        <v>34782</v>
      </c>
      <c r="C73" s="6">
        <v>27</v>
      </c>
      <c r="D73" s="4">
        <v>128523</v>
      </c>
      <c r="E73" s="4"/>
      <c r="F73" s="12"/>
      <c r="G73" s="4"/>
    </row>
    <row r="74" spans="1:7" ht="19.5" x14ac:dyDescent="0.25">
      <c r="A74" s="4" t="s">
        <v>145</v>
      </c>
      <c r="B74" s="5">
        <v>27240</v>
      </c>
      <c r="C74" s="6">
        <v>47</v>
      </c>
      <c r="D74" s="4">
        <v>16052</v>
      </c>
      <c r="E74" s="4"/>
      <c r="F74" s="12"/>
      <c r="G74" s="4"/>
    </row>
    <row r="75" spans="1:7" ht="19.5" x14ac:dyDescent="0.25">
      <c r="A75" s="4" t="s">
        <v>146</v>
      </c>
      <c r="B75" s="5">
        <v>36852</v>
      </c>
      <c r="C75" s="6">
        <v>21</v>
      </c>
      <c r="D75" s="4">
        <v>313641</v>
      </c>
      <c r="E75" s="4"/>
      <c r="F75" s="12"/>
      <c r="G75" s="4"/>
    </row>
    <row r="76" spans="1:7" ht="19.5" x14ac:dyDescent="0.25">
      <c r="A76" s="4" t="s">
        <v>147</v>
      </c>
      <c r="B76" s="5">
        <v>35550</v>
      </c>
      <c r="C76" s="6">
        <v>25</v>
      </c>
      <c r="D76" s="4">
        <v>358129</v>
      </c>
      <c r="E76" s="4"/>
      <c r="F76" s="12"/>
      <c r="G76" s="4"/>
    </row>
    <row r="77" spans="1:7" ht="19.5" x14ac:dyDescent="0.25">
      <c r="A77" s="4" t="s">
        <v>148</v>
      </c>
      <c r="B77" s="5">
        <v>36348</v>
      </c>
      <c r="C77" s="6">
        <v>22</v>
      </c>
      <c r="D77" s="4">
        <v>340959</v>
      </c>
      <c r="E77" s="4"/>
      <c r="F77" s="12"/>
      <c r="G77" s="4"/>
    </row>
    <row r="78" spans="1:7" ht="19.5" x14ac:dyDescent="0.25">
      <c r="A78" s="4" t="s">
        <v>149</v>
      </c>
      <c r="B78" s="5">
        <v>36586</v>
      </c>
      <c r="C78" s="6">
        <v>22</v>
      </c>
      <c r="D78" s="4">
        <v>402229</v>
      </c>
      <c r="E78" s="4"/>
      <c r="F78" s="12"/>
      <c r="G78" s="4"/>
    </row>
    <row r="79" spans="1:7" ht="19.5" x14ac:dyDescent="0.25">
      <c r="A79" s="4" t="s">
        <v>150</v>
      </c>
      <c r="B79" s="5">
        <v>39566</v>
      </c>
      <c r="C79" s="6">
        <v>14</v>
      </c>
      <c r="D79" s="4">
        <v>286300</v>
      </c>
      <c r="E79" s="4"/>
      <c r="F79" s="12"/>
      <c r="G79" s="4"/>
    </row>
    <row r="80" spans="1:7" ht="19.5" x14ac:dyDescent="0.25">
      <c r="A80" s="4" t="s">
        <v>151</v>
      </c>
      <c r="B80" s="5">
        <v>26463</v>
      </c>
      <c r="C80" s="6">
        <v>50</v>
      </c>
      <c r="D80" s="4">
        <v>36306</v>
      </c>
      <c r="E80" s="4"/>
      <c r="F80" s="12"/>
      <c r="G80" s="4"/>
    </row>
    <row r="81" spans="1:7" ht="19.5" x14ac:dyDescent="0.25">
      <c r="A81" s="4" t="s">
        <v>152</v>
      </c>
      <c r="B81" s="5">
        <v>33555</v>
      </c>
      <c r="C81" s="6">
        <v>30</v>
      </c>
      <c r="D81" s="4">
        <v>428266</v>
      </c>
      <c r="E81" s="4"/>
      <c r="F81" s="12"/>
      <c r="G81" s="4"/>
    </row>
    <row r="82" spans="1:7" ht="19.5" x14ac:dyDescent="0.25">
      <c r="A82" s="4" t="s">
        <v>153</v>
      </c>
      <c r="B82" s="5">
        <v>36365</v>
      </c>
      <c r="C82" s="6">
        <v>22</v>
      </c>
      <c r="D82" s="4">
        <v>327055</v>
      </c>
      <c r="E82" s="4"/>
      <c r="F82" s="12"/>
      <c r="G82" s="4"/>
    </row>
    <row r="83" spans="1:7" ht="19.5" x14ac:dyDescent="0.25">
      <c r="A83" s="4" t="s">
        <v>154</v>
      </c>
      <c r="B83" s="5">
        <v>38734</v>
      </c>
      <c r="C83" s="6">
        <v>16</v>
      </c>
      <c r="D83" s="4">
        <v>355024</v>
      </c>
      <c r="E83" s="4"/>
      <c r="F83" s="12"/>
      <c r="G83" s="4"/>
    </row>
    <row r="84" spans="1:7" ht="19.5" x14ac:dyDescent="0.25">
      <c r="A84" s="4" t="s">
        <v>155</v>
      </c>
      <c r="B84" s="5">
        <v>30086</v>
      </c>
      <c r="C84" s="6">
        <v>40</v>
      </c>
      <c r="D84" s="4">
        <v>109650</v>
      </c>
      <c r="E84" s="4"/>
      <c r="F84" s="12"/>
      <c r="G84" s="4"/>
    </row>
    <row r="85" spans="1:7" ht="19.5" x14ac:dyDescent="0.25">
      <c r="A85" s="4" t="s">
        <v>156</v>
      </c>
      <c r="B85" s="5">
        <v>36538</v>
      </c>
      <c r="C85" s="6">
        <v>22</v>
      </c>
      <c r="D85" s="4">
        <v>400854</v>
      </c>
      <c r="E85" s="4"/>
      <c r="F85" s="12"/>
      <c r="G85" s="4"/>
    </row>
    <row r="86" spans="1:7" ht="19.5" x14ac:dyDescent="0.25">
      <c r="A86" s="4" t="s">
        <v>157</v>
      </c>
      <c r="B86" s="5">
        <v>31839</v>
      </c>
      <c r="C86" s="6">
        <v>35</v>
      </c>
      <c r="D86" s="4">
        <v>417866</v>
      </c>
      <c r="E86" s="4"/>
      <c r="F86" s="12"/>
      <c r="G86" s="4"/>
    </row>
    <row r="87" spans="1:7" ht="19.5" x14ac:dyDescent="0.25">
      <c r="A87" s="4" t="s">
        <v>158</v>
      </c>
      <c r="B87" s="5">
        <v>36818</v>
      </c>
      <c r="C87" s="6">
        <v>21</v>
      </c>
      <c r="D87" s="4">
        <v>354880</v>
      </c>
      <c r="E87" s="4"/>
      <c r="F87" s="12"/>
      <c r="G87" s="4"/>
    </row>
    <row r="88" spans="1:7" ht="19.5" x14ac:dyDescent="0.25">
      <c r="A88" s="4" t="s">
        <v>159</v>
      </c>
      <c r="B88" s="5">
        <v>35463</v>
      </c>
      <c r="C88" s="6">
        <v>25</v>
      </c>
      <c r="D88" s="4">
        <v>410390</v>
      </c>
      <c r="E88" s="4"/>
      <c r="F88" s="12"/>
      <c r="G88" s="4"/>
    </row>
    <row r="89" spans="1:7" ht="19.5" x14ac:dyDescent="0.25">
      <c r="A89" s="4" t="s">
        <v>160</v>
      </c>
      <c r="B89" s="5">
        <v>41417</v>
      </c>
      <c r="C89" s="6">
        <v>9</v>
      </c>
      <c r="D89" s="4">
        <v>374395</v>
      </c>
      <c r="E89" s="4"/>
      <c r="F89" s="12"/>
      <c r="G89" s="4"/>
    </row>
    <row r="90" spans="1:7" ht="19.5" x14ac:dyDescent="0.25">
      <c r="A90" s="4" t="s">
        <v>161</v>
      </c>
      <c r="B90" s="5">
        <v>35283</v>
      </c>
      <c r="C90" s="6">
        <v>25</v>
      </c>
      <c r="D90" s="4">
        <v>226310</v>
      </c>
      <c r="E90" s="4"/>
      <c r="F90" s="12"/>
      <c r="G90" s="4"/>
    </row>
    <row r="91" spans="1:7" ht="19.5" x14ac:dyDescent="0.25">
      <c r="A91" s="4" t="s">
        <v>162</v>
      </c>
      <c r="B91" s="5">
        <v>32197</v>
      </c>
      <c r="C91" s="6">
        <v>34</v>
      </c>
      <c r="D91" s="4">
        <v>384260</v>
      </c>
      <c r="E91" s="4"/>
      <c r="F91" s="12"/>
      <c r="G91" s="4"/>
    </row>
    <row r="92" spans="1:7" ht="19.5" x14ac:dyDescent="0.25">
      <c r="A92" s="4" t="s">
        <v>163</v>
      </c>
      <c r="B92" s="5">
        <v>40911</v>
      </c>
      <c r="C92" s="6">
        <v>10</v>
      </c>
      <c r="D92" s="4">
        <v>384053</v>
      </c>
      <c r="E92" s="4"/>
      <c r="F92" s="12"/>
      <c r="G92" s="4"/>
    </row>
    <row r="93" spans="1:7" ht="19.5" x14ac:dyDescent="0.25">
      <c r="A93" s="4" t="s">
        <v>164</v>
      </c>
      <c r="B93" s="5">
        <v>34420</v>
      </c>
      <c r="C93" s="6">
        <v>28</v>
      </c>
      <c r="D93" s="4">
        <v>412767</v>
      </c>
      <c r="E93" s="4"/>
      <c r="F93" s="12"/>
      <c r="G93" s="4"/>
    </row>
    <row r="94" spans="1:7" ht="19.5" x14ac:dyDescent="0.25">
      <c r="A94" s="4" t="s">
        <v>165</v>
      </c>
      <c r="B94" s="5">
        <v>40453</v>
      </c>
      <c r="C94" s="6">
        <v>11</v>
      </c>
      <c r="D94" s="4">
        <v>330009</v>
      </c>
      <c r="E94" s="4"/>
      <c r="F94" s="12"/>
      <c r="G94" s="4"/>
    </row>
    <row r="95" spans="1:7" ht="19.5" x14ac:dyDescent="0.25">
      <c r="A95" s="4" t="s">
        <v>166</v>
      </c>
      <c r="B95" s="5">
        <v>32721</v>
      </c>
      <c r="C95" s="6">
        <v>32</v>
      </c>
      <c r="D95" s="4">
        <v>227145</v>
      </c>
      <c r="E95" s="4"/>
      <c r="F95" s="12"/>
      <c r="G95" s="4"/>
    </row>
    <row r="96" spans="1:7" ht="19.5" x14ac:dyDescent="0.25">
      <c r="A96" s="4" t="s">
        <v>167</v>
      </c>
      <c r="B96" s="5">
        <v>28061</v>
      </c>
      <c r="C96" s="6">
        <v>45</v>
      </c>
      <c r="D96" s="4">
        <v>410495</v>
      </c>
      <c r="E96" s="4"/>
      <c r="F96" s="12"/>
      <c r="G96" s="4"/>
    </row>
    <row r="97" spans="1:7" ht="19.5" x14ac:dyDescent="0.25">
      <c r="A97" s="4" t="s">
        <v>168</v>
      </c>
      <c r="B97" s="5">
        <v>30175</v>
      </c>
      <c r="C97" s="6">
        <v>39</v>
      </c>
      <c r="D97" s="4">
        <v>319900</v>
      </c>
      <c r="E97" s="4"/>
      <c r="F97" s="12"/>
      <c r="G97" s="4"/>
    </row>
    <row r="98" spans="1:7" ht="19.5" x14ac:dyDescent="0.25">
      <c r="A98" s="4" t="s">
        <v>169</v>
      </c>
      <c r="B98" s="5">
        <v>31089</v>
      </c>
      <c r="C98" s="6">
        <v>37</v>
      </c>
      <c r="D98" s="4">
        <v>19989</v>
      </c>
      <c r="E98" s="4"/>
      <c r="F98" s="12"/>
      <c r="G98" s="4"/>
    </row>
    <row r="99" spans="1:7" ht="19.5" x14ac:dyDescent="0.25">
      <c r="A99" s="4" t="s">
        <v>170</v>
      </c>
      <c r="B99" s="5">
        <v>39315</v>
      </c>
      <c r="C99" s="6">
        <v>14</v>
      </c>
      <c r="D99" s="4">
        <v>367580</v>
      </c>
      <c r="E99" s="4"/>
      <c r="F99" s="12"/>
      <c r="G99" s="4"/>
    </row>
    <row r="100" spans="1:7" ht="19.5" x14ac:dyDescent="0.25">
      <c r="A100" s="4" t="s">
        <v>171</v>
      </c>
      <c r="B100" s="5">
        <v>34386</v>
      </c>
      <c r="C100" s="6">
        <v>28</v>
      </c>
      <c r="D100" s="4">
        <v>291620</v>
      </c>
      <c r="E100" s="4"/>
      <c r="F100" s="12"/>
      <c r="G100" s="4"/>
    </row>
    <row r="101" spans="1:7" ht="19.5" x14ac:dyDescent="0.25">
      <c r="A101" s="4" t="s">
        <v>172</v>
      </c>
      <c r="B101" s="5">
        <v>37478</v>
      </c>
      <c r="C101" s="6">
        <v>19</v>
      </c>
      <c r="D101" s="4">
        <v>406545</v>
      </c>
      <c r="E101" s="4"/>
      <c r="F101" s="12"/>
      <c r="G101" s="4"/>
    </row>
    <row r="102" spans="1:7" ht="19.5" x14ac:dyDescent="0.25">
      <c r="A102" s="4" t="s">
        <v>173</v>
      </c>
      <c r="B102" s="5">
        <v>40720</v>
      </c>
      <c r="C102" s="6">
        <v>11</v>
      </c>
      <c r="D102" s="4">
        <v>371418</v>
      </c>
      <c r="E102" s="4"/>
      <c r="F102" s="12"/>
      <c r="G102" s="4"/>
    </row>
    <row r="103" spans="1:7" ht="19.5" x14ac:dyDescent="0.25">
      <c r="A103" s="4" t="s">
        <v>174</v>
      </c>
      <c r="B103" s="5">
        <v>36116</v>
      </c>
      <c r="C103" s="6">
        <v>23</v>
      </c>
      <c r="D103" s="4">
        <v>369105</v>
      </c>
      <c r="E103" s="4"/>
      <c r="F103" s="12"/>
      <c r="G103" s="4"/>
    </row>
    <row r="104" spans="1:7" ht="19.5" x14ac:dyDescent="0.25">
      <c r="A104" s="4" t="s">
        <v>175</v>
      </c>
      <c r="B104" s="5">
        <v>39312</v>
      </c>
      <c r="C104" s="6">
        <v>14</v>
      </c>
      <c r="D104" s="4">
        <v>296758</v>
      </c>
      <c r="E104" s="4"/>
      <c r="F104" s="12"/>
      <c r="G104" s="4"/>
    </row>
    <row r="105" spans="1:7" ht="19.5" x14ac:dyDescent="0.25">
      <c r="A105" s="4" t="s">
        <v>176</v>
      </c>
      <c r="B105" s="5">
        <v>27484</v>
      </c>
      <c r="C105" s="6">
        <v>47</v>
      </c>
      <c r="D105" s="4">
        <v>21297</v>
      </c>
      <c r="E105" s="4"/>
      <c r="F105" s="12"/>
      <c r="G105" s="4"/>
    </row>
    <row r="106" spans="1:7" ht="19.5" x14ac:dyDescent="0.25">
      <c r="A106" s="4" t="s">
        <v>177</v>
      </c>
      <c r="B106" s="5">
        <v>35449</v>
      </c>
      <c r="C106" s="6">
        <v>25</v>
      </c>
      <c r="D106" s="4">
        <v>396989</v>
      </c>
      <c r="E106" s="4"/>
      <c r="F106" s="12"/>
      <c r="G106" s="4"/>
    </row>
    <row r="107" spans="1:7" ht="19.5" x14ac:dyDescent="0.25">
      <c r="A107" s="4" t="s">
        <v>178</v>
      </c>
      <c r="B107" s="5">
        <v>38211</v>
      </c>
      <c r="C107" s="6">
        <v>17</v>
      </c>
      <c r="D107" s="4">
        <v>373667</v>
      </c>
      <c r="E107" s="4"/>
      <c r="F107" s="12"/>
      <c r="G107" s="4"/>
    </row>
    <row r="108" spans="1:7" ht="19.5" x14ac:dyDescent="0.25">
      <c r="A108" s="4" t="s">
        <v>179</v>
      </c>
      <c r="B108" s="5">
        <v>31626</v>
      </c>
      <c r="C108" s="6">
        <v>35</v>
      </c>
      <c r="D108" s="4">
        <v>31997</v>
      </c>
      <c r="E108" s="4"/>
      <c r="F108" s="12"/>
      <c r="G108" s="4"/>
    </row>
    <row r="109" spans="1:7" ht="19.5" x14ac:dyDescent="0.25">
      <c r="A109" s="4" t="s">
        <v>180</v>
      </c>
      <c r="B109" s="5">
        <v>38300</v>
      </c>
      <c r="C109" s="6">
        <v>17</v>
      </c>
      <c r="D109" s="4">
        <v>296757</v>
      </c>
      <c r="E109" s="4"/>
      <c r="F109" s="12"/>
      <c r="G109" s="4"/>
    </row>
    <row r="110" spans="1:7" ht="19.5" x14ac:dyDescent="0.25">
      <c r="A110" s="4" t="s">
        <v>181</v>
      </c>
      <c r="B110" s="5">
        <v>39476</v>
      </c>
      <c r="C110" s="6">
        <v>14</v>
      </c>
      <c r="D110" s="4">
        <v>419018</v>
      </c>
      <c r="E110" s="4"/>
      <c r="F110" s="12"/>
      <c r="G110" s="4"/>
    </row>
    <row r="111" spans="1:7" ht="19.5" x14ac:dyDescent="0.25">
      <c r="A111" s="4" t="s">
        <v>182</v>
      </c>
      <c r="B111" s="5">
        <v>34117</v>
      </c>
      <c r="C111" s="6">
        <v>29</v>
      </c>
      <c r="D111" s="4">
        <v>392553</v>
      </c>
      <c r="E111" s="4"/>
      <c r="F111" s="12"/>
      <c r="G111" s="4"/>
    </row>
    <row r="112" spans="1:7" ht="19.5" x14ac:dyDescent="0.25">
      <c r="A112" s="4" t="s">
        <v>183</v>
      </c>
      <c r="B112" s="5">
        <v>36552</v>
      </c>
      <c r="C112" s="6">
        <v>22</v>
      </c>
      <c r="D112" s="4">
        <v>389428</v>
      </c>
      <c r="E112" s="4"/>
      <c r="F112" s="12"/>
      <c r="G112" s="4"/>
    </row>
    <row r="113" spans="1:7" ht="19.5" x14ac:dyDescent="0.25">
      <c r="A113" s="4" t="s">
        <v>184</v>
      </c>
      <c r="B113" s="5">
        <v>33965</v>
      </c>
      <c r="C113" s="6">
        <v>29</v>
      </c>
      <c r="D113" s="4">
        <v>153177</v>
      </c>
      <c r="E113" s="4"/>
      <c r="F113" s="12"/>
      <c r="G113" s="4"/>
    </row>
    <row r="114" spans="1:7" ht="19.5" x14ac:dyDescent="0.25">
      <c r="A114" s="4" t="s">
        <v>185</v>
      </c>
      <c r="B114" s="5">
        <v>32832</v>
      </c>
      <c r="C114" s="6">
        <v>32</v>
      </c>
      <c r="D114" s="4">
        <v>226394</v>
      </c>
      <c r="E114" s="4"/>
      <c r="F114" s="12"/>
      <c r="G114" s="4"/>
    </row>
    <row r="115" spans="1:7" ht="19.5" x14ac:dyDescent="0.25">
      <c r="A115" s="4" t="s">
        <v>186</v>
      </c>
      <c r="B115" s="5">
        <v>41138</v>
      </c>
      <c r="C115" s="6">
        <v>9</v>
      </c>
      <c r="D115" s="4">
        <v>370768</v>
      </c>
      <c r="E115" s="4"/>
      <c r="F115" s="12"/>
      <c r="G115" s="4"/>
    </row>
    <row r="116" spans="1:7" ht="19.5" x14ac:dyDescent="0.25">
      <c r="A116" s="4" t="s">
        <v>187</v>
      </c>
      <c r="B116" s="5">
        <v>35298</v>
      </c>
      <c r="C116" s="6">
        <v>25</v>
      </c>
      <c r="D116" s="4">
        <v>416831</v>
      </c>
      <c r="E116" s="4"/>
      <c r="F116" s="12"/>
      <c r="G116" s="4"/>
    </row>
    <row r="117" spans="1:7" ht="19.5" x14ac:dyDescent="0.25">
      <c r="A117" s="4" t="s">
        <v>188</v>
      </c>
      <c r="B117" s="5">
        <v>34348</v>
      </c>
      <c r="C117" s="6">
        <v>28</v>
      </c>
      <c r="D117" s="4">
        <v>416830</v>
      </c>
      <c r="E117" s="4"/>
      <c r="F117" s="12"/>
      <c r="G117" s="4"/>
    </row>
    <row r="118" spans="1:7" ht="19.5" x14ac:dyDescent="0.25">
      <c r="A118" s="4" t="s">
        <v>189</v>
      </c>
      <c r="B118" s="5">
        <v>38048</v>
      </c>
      <c r="C118" s="6">
        <v>18</v>
      </c>
      <c r="D118" s="4">
        <v>372013</v>
      </c>
      <c r="E118" s="4"/>
      <c r="F118" s="12"/>
      <c r="G118" s="4"/>
    </row>
    <row r="119" spans="1:7" ht="19.5" x14ac:dyDescent="0.25">
      <c r="A119" s="4" t="s">
        <v>190</v>
      </c>
      <c r="B119" s="5">
        <v>31111</v>
      </c>
      <c r="C119" s="6">
        <v>37</v>
      </c>
      <c r="D119" s="4">
        <v>224933</v>
      </c>
      <c r="E119" s="4"/>
      <c r="F119" s="12"/>
      <c r="G119" s="4"/>
    </row>
    <row r="120" spans="1:7" ht="19.5" x14ac:dyDescent="0.25">
      <c r="A120" s="4" t="s">
        <v>191</v>
      </c>
      <c r="B120" s="5">
        <v>40960</v>
      </c>
      <c r="C120" s="6">
        <v>10</v>
      </c>
      <c r="D120" s="4">
        <v>421426</v>
      </c>
      <c r="E120" s="4"/>
      <c r="F120" s="12"/>
      <c r="G120" s="4"/>
    </row>
    <row r="121" spans="1:7" ht="19.5" x14ac:dyDescent="0.25">
      <c r="A121" s="4" t="s">
        <v>192</v>
      </c>
      <c r="B121" s="5">
        <v>35466</v>
      </c>
      <c r="C121" s="6">
        <v>25</v>
      </c>
      <c r="D121" s="4">
        <v>274363</v>
      </c>
      <c r="E121" s="4"/>
      <c r="F121" s="12"/>
      <c r="G121" s="4"/>
    </row>
    <row r="122" spans="1:7" ht="19.5" x14ac:dyDescent="0.25">
      <c r="A122" s="4" t="s">
        <v>193</v>
      </c>
      <c r="B122" s="5">
        <v>39769</v>
      </c>
      <c r="C122" s="6">
        <v>13</v>
      </c>
      <c r="D122" s="4">
        <v>339765</v>
      </c>
      <c r="E122" s="4"/>
      <c r="F122" s="12"/>
      <c r="G122" s="4"/>
    </row>
    <row r="123" spans="1:7" ht="19.5" x14ac:dyDescent="0.25">
      <c r="A123" s="4" t="s">
        <v>194</v>
      </c>
      <c r="B123" s="5">
        <v>33560</v>
      </c>
      <c r="C123" s="6">
        <v>30</v>
      </c>
      <c r="D123" s="4">
        <v>422649</v>
      </c>
      <c r="E123" s="4"/>
      <c r="F123" s="12"/>
      <c r="G123" s="4"/>
    </row>
    <row r="124" spans="1:7" ht="19.5" x14ac:dyDescent="0.25">
      <c r="A124" s="4" t="s">
        <v>195</v>
      </c>
      <c r="B124" s="5">
        <v>32962</v>
      </c>
      <c r="C124" s="6">
        <v>32</v>
      </c>
      <c r="D124" s="4">
        <v>327416</v>
      </c>
      <c r="E124" s="4"/>
      <c r="F124" s="12"/>
      <c r="G124" s="4"/>
    </row>
    <row r="125" spans="1:7" ht="19.5" x14ac:dyDescent="0.25">
      <c r="A125" s="4" t="s">
        <v>196</v>
      </c>
      <c r="B125" s="5">
        <v>34572</v>
      </c>
      <c r="C125" s="6">
        <v>27</v>
      </c>
      <c r="D125" s="4">
        <v>170383</v>
      </c>
      <c r="E125" s="4"/>
      <c r="F125" s="12"/>
      <c r="G125" s="4"/>
    </row>
    <row r="126" spans="1:7" ht="19.5" x14ac:dyDescent="0.25">
      <c r="A126" s="4" t="s">
        <v>197</v>
      </c>
      <c r="B126" s="5">
        <v>37035</v>
      </c>
      <c r="C126" s="6">
        <v>21</v>
      </c>
      <c r="D126" s="4">
        <v>325691</v>
      </c>
      <c r="E126" s="4"/>
      <c r="F126" s="12"/>
      <c r="G126" s="4"/>
    </row>
    <row r="127" spans="1:7" ht="19.5" x14ac:dyDescent="0.25">
      <c r="A127" s="4" t="s">
        <v>198</v>
      </c>
      <c r="B127" s="5">
        <v>23959</v>
      </c>
      <c r="C127" s="6">
        <v>56</v>
      </c>
      <c r="D127" s="4">
        <v>336787</v>
      </c>
      <c r="E127" s="4"/>
      <c r="F127" s="12"/>
      <c r="G127" s="4"/>
    </row>
    <row r="128" spans="1:7" ht="19.5" x14ac:dyDescent="0.25">
      <c r="A128" s="4" t="s">
        <v>199</v>
      </c>
      <c r="B128" s="5">
        <v>28014</v>
      </c>
      <c r="C128" s="6">
        <v>45</v>
      </c>
      <c r="D128" s="4">
        <v>369290</v>
      </c>
      <c r="E128" s="4"/>
      <c r="F128" s="12"/>
      <c r="G128" s="4"/>
    </row>
    <row r="129" spans="1:7" ht="19.5" x14ac:dyDescent="0.25">
      <c r="A129" s="4" t="s">
        <v>200</v>
      </c>
      <c r="B129" s="5">
        <v>39305</v>
      </c>
      <c r="C129" s="6">
        <v>14</v>
      </c>
      <c r="D129" s="4">
        <v>418659</v>
      </c>
      <c r="E129" s="4"/>
      <c r="F129" s="12"/>
      <c r="G129" s="4"/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jean vives</dc:creator>
  <cp:lastModifiedBy>JFL</cp:lastModifiedBy>
  <dcterms:created xsi:type="dcterms:W3CDTF">2022-07-05T13:32:55Z</dcterms:created>
  <dcterms:modified xsi:type="dcterms:W3CDTF">2022-07-06T06:11:36Z</dcterms:modified>
</cp:coreProperties>
</file>