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CBD711E-69AD-4F53-9561-65F69B6AC09C}" xr6:coauthVersionLast="47" xr6:coauthVersionMax="47" xr10:uidLastSave="{00000000-0000-0000-0000-000000000000}"/>
  <bookViews>
    <workbookView xWindow="5835" yWindow="270" windowWidth="22395" windowHeight="12270" xr2:uid="{D182961F-01A3-460A-BCE5-DE5079032E75}"/>
  </bookViews>
  <sheets>
    <sheet name="Feuil1" sheetId="1" r:id="rId1"/>
  </sheets>
  <definedNames>
    <definedName name="DonnéesExternes_1" localSheetId="0" hidden="1">Feuil1!$F$16:$H$20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8" i="1" l="1" a="1"/>
  <c r="B18" i="1" s="1"/>
  <c r="B19" i="1" a="1"/>
  <c r="B19" i="1" s="1"/>
  <c r="B20" i="1" a="1"/>
  <c r="B20" i="1" s="1"/>
  <c r="B17" i="1" a="1"/>
  <c r="B17" i="1" s="1"/>
  <c r="A17" i="1" a="1"/>
  <c r="A1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C118EF-6954-455B-8BD8-B5693CEBEB68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<sst xmlns="http://schemas.openxmlformats.org/spreadsheetml/2006/main" count="27" uniqueCount="11">
  <si>
    <t>Commande</t>
  </si>
  <si>
    <t>produit</t>
  </si>
  <si>
    <t>prix</t>
  </si>
  <si>
    <t>date de commande</t>
  </si>
  <si>
    <t>A</t>
  </si>
  <si>
    <t>B</t>
  </si>
  <si>
    <t>C</t>
  </si>
  <si>
    <t>D</t>
  </si>
  <si>
    <t>Modèle base de données</t>
  </si>
  <si>
    <t>Résultat attendu  (Formules)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</si>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</sst>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9EAB232-D3FB-4B85-9E40-8D8B9BBB87CF}" autoFormatId="16" applyNumberFormats="0" applyBorderFormats="0" applyFontFormats="0" applyPatternFormats="0" applyAlignmentFormats="0" applyWidthHeightFormats="0">
  <queryTableRefresh nextId="4">
    <queryTableFields count="3">
      <queryTableField id="1" name="produit" tableColumnId="1"/>
      <queryTableField id="2" name="prix" tableColumnId="2"/>
      <queryTableField id="3" name="date de command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6C7C42-7324-4E69-B878-251172682772}" name="t_Data" displayName="t_Data" ref="A2:D12" totalsRowShown="0">
  <autoFilter ref="A2:D12" xr:uid="{BA6C7C42-7324-4E69-B878-251172682772}"/>
  <tableColumns count="4">
    <tableColumn id="1" xr3:uid="{CE42511F-1EAF-4F89-819A-915F51FC437B}" name="Commande"/>
    <tableColumn id="2" xr3:uid="{3083CB6E-920C-4575-AACA-37D3857681AC}" name="produit"/>
    <tableColumn id="3" xr3:uid="{82BE6DFC-33DC-487F-9239-31C1BC75128A}" name="prix"/>
    <tableColumn id="4" xr3:uid="{056AE85E-5325-47E5-A048-2B2C287245DF}" name="date de command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9C1627-7328-4B2B-8CF5-5E65D0A53E8E}" name="t_Final" displayName="t_Final" ref="F16:H20" tableType="queryTable" totalsRowShown="0">
  <autoFilter ref="F16:H20" xr:uid="{949C1627-7328-4B2B-8CF5-5E65D0A53E8E}"/>
  <tableColumns count="3">
    <tableColumn id="1" xr3:uid="{053BDA1F-D9C8-48E2-B9C8-86539819A0ED}" uniqueName="1" name="produit" queryTableFieldId="1"/>
    <tableColumn id="2" xr3:uid="{8474060F-5F5E-42A4-B90B-8307AC356379}" uniqueName="2" name="prix" queryTableFieldId="2"/>
    <tableColumn id="3" xr3:uid="{2116DA85-B883-46C7-B916-3CC2B5D990E5}" uniqueName="3" name="date de command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76FFC-A9BC-43D1-AF42-885AB5D0F4FC}">
  <dimension ref="A1:H20"/>
  <sheetViews>
    <sheetView showGridLines="0" tabSelected="1" topLeftCell="B1" workbookViewId="0">
      <selection activeCell="F3" sqref="F3:L7"/>
    </sheetView>
  </sheetViews>
  <sheetFormatPr baseColWidth="10" defaultRowHeight="14.25" x14ac:dyDescent="0.2"/>
  <cols>
    <col min="1" max="3" width="17.625" customWidth="1"/>
    <col min="4" max="4" width="19.375" customWidth="1"/>
    <col min="6" max="6" width="11.25" bestFit="1" customWidth="1"/>
    <col min="7" max="7" width="6.25" bestFit="1" customWidth="1"/>
    <col min="8" max="8" width="19.625" bestFit="1" customWidth="1"/>
  </cols>
  <sheetData>
    <row r="1" spans="1:8" x14ac:dyDescent="0.2">
      <c r="A1" t="s">
        <v>8</v>
      </c>
    </row>
    <row r="2" spans="1:8" x14ac:dyDescent="0.2">
      <c r="A2" s="5" t="s">
        <v>0</v>
      </c>
      <c r="B2" s="5" t="s">
        <v>1</v>
      </c>
      <c r="C2" s="5" t="s">
        <v>2</v>
      </c>
      <c r="D2" s="5" t="s">
        <v>3</v>
      </c>
    </row>
    <row r="3" spans="1:8" x14ac:dyDescent="0.2">
      <c r="A3" s="5">
        <v>1</v>
      </c>
      <c r="B3" s="5" t="s">
        <v>4</v>
      </c>
      <c r="C3" s="5">
        <v>3</v>
      </c>
      <c r="D3" s="6">
        <v>39541</v>
      </c>
    </row>
    <row r="4" spans="1:8" x14ac:dyDescent="0.2">
      <c r="A4" s="5">
        <v>2</v>
      </c>
      <c r="B4" s="5" t="s">
        <v>4</v>
      </c>
      <c r="C4" s="5">
        <v>6</v>
      </c>
      <c r="D4" s="6">
        <v>39999</v>
      </c>
    </row>
    <row r="5" spans="1:8" x14ac:dyDescent="0.2">
      <c r="A5" s="5">
        <v>3</v>
      </c>
      <c r="B5" s="5" t="s">
        <v>5</v>
      </c>
      <c r="C5" s="5">
        <v>34</v>
      </c>
      <c r="D5" s="6">
        <v>37472</v>
      </c>
    </row>
    <row r="6" spans="1:8" x14ac:dyDescent="0.2">
      <c r="A6" s="5">
        <v>4</v>
      </c>
      <c r="B6" s="5" t="s">
        <v>6</v>
      </c>
      <c r="C6" s="5">
        <v>2</v>
      </c>
      <c r="D6" s="6">
        <v>41067</v>
      </c>
    </row>
    <row r="7" spans="1:8" x14ac:dyDescent="0.2">
      <c r="A7" s="5">
        <v>5</v>
      </c>
      <c r="B7" s="5" t="s">
        <v>5</v>
      </c>
      <c r="C7" s="5">
        <v>65</v>
      </c>
      <c r="D7" s="6">
        <v>44625</v>
      </c>
    </row>
    <row r="8" spans="1:8" x14ac:dyDescent="0.2">
      <c r="A8" s="5">
        <v>6</v>
      </c>
      <c r="B8" s="5" t="s">
        <v>6</v>
      </c>
      <c r="C8" s="5">
        <v>54</v>
      </c>
      <c r="D8" s="6">
        <v>44260</v>
      </c>
    </row>
    <row r="9" spans="1:8" x14ac:dyDescent="0.2">
      <c r="A9" s="5">
        <v>7</v>
      </c>
      <c r="B9" s="5" t="s">
        <v>7</v>
      </c>
      <c r="C9" s="5">
        <v>7</v>
      </c>
      <c r="D9" s="6">
        <v>44019</v>
      </c>
    </row>
    <row r="10" spans="1:8" x14ac:dyDescent="0.2">
      <c r="A10" s="5">
        <v>8</v>
      </c>
      <c r="B10" s="5" t="s">
        <v>4</v>
      </c>
      <c r="C10" s="5">
        <v>87</v>
      </c>
      <c r="D10" s="6">
        <v>43622</v>
      </c>
    </row>
    <row r="11" spans="1:8" x14ac:dyDescent="0.2">
      <c r="A11" s="5">
        <v>9</v>
      </c>
      <c r="B11" s="5" t="s">
        <v>6</v>
      </c>
      <c r="C11" s="5">
        <v>23</v>
      </c>
      <c r="D11" s="6">
        <v>42860</v>
      </c>
    </row>
    <row r="12" spans="1:8" x14ac:dyDescent="0.2">
      <c r="A12" s="5">
        <v>10</v>
      </c>
      <c r="B12" s="5" t="s">
        <v>5</v>
      </c>
      <c r="C12" s="5">
        <v>31</v>
      </c>
      <c r="D12" s="6">
        <v>38081</v>
      </c>
    </row>
    <row r="15" spans="1:8" x14ac:dyDescent="0.2">
      <c r="A15" t="s">
        <v>9</v>
      </c>
      <c r="F15" t="s">
        <v>10</v>
      </c>
    </row>
    <row r="16" spans="1:8" ht="15" x14ac:dyDescent="0.25">
      <c r="A16" s="3" t="s">
        <v>1</v>
      </c>
      <c r="B16" s="3" t="s">
        <v>2</v>
      </c>
      <c r="C16" s="3" t="s">
        <v>3</v>
      </c>
      <c r="F16" s="7" t="s">
        <v>1</v>
      </c>
      <c r="G16" t="s">
        <v>2</v>
      </c>
      <c r="H16" t="s">
        <v>3</v>
      </c>
    </row>
    <row r="17" spans="1:8" x14ac:dyDescent="0.2">
      <c r="A17" s="1" t="str" cm="1">
        <f t="array" ref="A17:A20">_xlfn._xlws.SORT(_xlfn.UNIQUE(t_Data[produit]))</f>
        <v>A</v>
      </c>
      <c r="B17" s="1" cm="1">
        <f t="array" ref="B17:C17">_xlfn._xlws.FILTER(t_Data[[prix]:[date de commande]],(t_Data[produit]=A17)*(t_Data[date de commande]=MAX(_xlfn._xlws.FILTER(t_Data[date de commande],t_Data[produit]=A17))))</f>
        <v>87</v>
      </c>
      <c r="C17" s="2">
        <v>43622</v>
      </c>
      <c r="F17" t="s">
        <v>4</v>
      </c>
      <c r="G17">
        <v>87</v>
      </c>
      <c r="H17" s="4">
        <v>43622</v>
      </c>
    </row>
    <row r="18" spans="1:8" x14ac:dyDescent="0.2">
      <c r="A18" s="1" t="str">
        <v>B</v>
      </c>
      <c r="B18" s="1" cm="1">
        <f t="array" ref="B18:C18">_xlfn._xlws.FILTER(t_Data[[prix]:[date de commande]],(t_Data[produit]=A18)*(t_Data[date de commande]=MAX(_xlfn._xlws.FILTER(t_Data[date de commande],t_Data[produit]=A18))))</f>
        <v>65</v>
      </c>
      <c r="C18" s="2">
        <v>44625</v>
      </c>
      <c r="F18" t="s">
        <v>5</v>
      </c>
      <c r="G18">
        <v>65</v>
      </c>
      <c r="H18" s="4">
        <v>44625</v>
      </c>
    </row>
    <row r="19" spans="1:8" x14ac:dyDescent="0.2">
      <c r="A19" s="1" t="str">
        <v>C</v>
      </c>
      <c r="B19" s="1" cm="1">
        <f t="array" ref="B19:C19">_xlfn._xlws.FILTER(t_Data[[prix]:[date de commande]],(t_Data[produit]=A19)*(t_Data[date de commande]=MAX(_xlfn._xlws.FILTER(t_Data[date de commande],t_Data[produit]=A19))))</f>
        <v>54</v>
      </c>
      <c r="C19" s="2">
        <v>44260</v>
      </c>
      <c r="F19" t="s">
        <v>6</v>
      </c>
      <c r="G19">
        <v>54</v>
      </c>
      <c r="H19" s="4">
        <v>44260</v>
      </c>
    </row>
    <row r="20" spans="1:8" x14ac:dyDescent="0.2">
      <c r="A20" s="1" t="str">
        <v>D</v>
      </c>
      <c r="B20" s="1" cm="1">
        <f t="array" ref="B20:C20">_xlfn._xlws.FILTER(t_Data[[prix]:[date de commande]],(t_Data[produit]=A20)*(t_Data[date de commande]=MAX(_xlfn._xlws.FILTER(t_Data[date de commande],t_Data[produit]=A20))))</f>
        <v>7</v>
      </c>
      <c r="C20" s="2">
        <v>44019</v>
      </c>
      <c r="F20" t="s">
        <v>7</v>
      </c>
      <c r="G20">
        <v>7</v>
      </c>
      <c r="H20" s="4">
        <v>44019</v>
      </c>
    </row>
  </sheetData>
  <pageMargins left="0.7" right="0.7" top="0.75" bottom="0.75" header="0.3" footer="0.3"/>
  <pageSetup paperSize="9" orientation="portrait" verticalDpi="30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F3DD9D-6B91-4923-B513-0095FE6521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Mottin, Hugo</dc:creator>
  <cp:lastModifiedBy>JF</cp:lastModifiedBy>
  <dcterms:created xsi:type="dcterms:W3CDTF">2022-06-20T18:19:44Z</dcterms:created>
  <dcterms:modified xsi:type="dcterms:W3CDTF">2022-06-20T20:19:31Z</dcterms:modified>
</cp:coreProperties>
</file>