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2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F41A72B-A36F-44DF-868C-F4200B2E017F}" xr6:coauthVersionLast="47" xr6:coauthVersionMax="47" xr10:uidLastSave="{00000000-0000-0000-0000-000000000000}"/>
  <bookViews>
    <workbookView xWindow="8175" yWindow="2295" windowWidth="26460" windowHeight="12660" xr2:uid="{00000000-000D-0000-FFFF-FFFF00000000}"/>
  </bookViews>
  <sheets>
    <sheet name="A" sheetId="1" r:id="rId1"/>
  </sheets>
  <definedNames>
    <definedName name="_xlnm._FilterDatabase" localSheetId="0" hidden="1">A!$A$1:$C$21</definedName>
    <definedName name="DonnéesExternes_1" localSheetId="0" hidden="1">A!$G$8:$H$12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2" i="1"/>
  <c r="I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5946C68-5D25-42B0-974A-BD988EC73C0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<sst xmlns="http://schemas.openxmlformats.org/spreadsheetml/2006/main" count="35" uniqueCount="18">
  <si>
    <t>N°OF</t>
  </si>
  <si>
    <t>Phase</t>
  </si>
  <si>
    <t>Ressource
planifiable</t>
  </si>
  <si>
    <t>VF3</t>
  </si>
  <si>
    <t>B565YS</t>
  </si>
  <si>
    <t>DMU 60-P</t>
  </si>
  <si>
    <t>VF4-4</t>
  </si>
  <si>
    <t>VF4-3</t>
  </si>
  <si>
    <t>DMU 60-3</t>
  </si>
  <si>
    <t>b565ys</t>
  </si>
  <si>
    <t>dmu 60-p vf4-4</t>
  </si>
  <si>
    <t>vf4-3 dmu 60-3 vf4-3</t>
  </si>
  <si>
    <t>vf3</t>
  </si>
  <si>
    <t>test formule</t>
  </si>
  <si>
    <t>rendu souhaité</t>
  </si>
  <si>
    <t>DMU 60-P VF4-4</t>
  </si>
  <si>
    <t>VF4-3 DMU 60-3 VF4-3</t>
  </si>
  <si>
    <t>Ressource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</si>
</sst>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1" fillId="0" borderId="0" xfId="0" applyFont="1"/>
    <xf numFmtId="0" fontId="0" fillId="0" borderId="0" xfId="1" applyFont="1" applyAlignment="1">
      <alignment horizontal="center" vertical="center" wrapText="1"/>
    </xf>
    <xf numFmtId="3" fontId="0" fillId="0" borderId="0" xfId="1" applyNumberFormat="1" applyFont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" fillId="0" borderId="1" xfId="0" applyFont="1" applyBorder="1"/>
    <xf numFmtId="0" fontId="1" fillId="0" borderId="0" xfId="0" applyNumberFormat="1" applyFont="1"/>
  </cellXfs>
  <cellStyles count="2">
    <cellStyle name="NiveauLigne_4" xfId="1" builtinId="1" iLevel="3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7DFCD31-3117-4D12-AEB8-BB8CB4C8E92E}" autoFormatId="16" applyNumberFormats="0" applyBorderFormats="0" applyFontFormats="0" applyPatternFormats="0" applyAlignmentFormats="0" applyWidthHeightFormats="0">
  <queryTableRefresh nextId="3">
    <queryTableFields count="2">
      <queryTableField id="1" name="N°OF" tableColumnId="1"/>
      <queryTableField id="2" name="Ressour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21" totalsRowShown="0" headerRowDxfId="4" headerRowCellStyle="NiveauLigne_4">
  <autoFilter ref="A1:C21" xr:uid="{00000000-0009-0000-0100-000001000000}"/>
  <tableColumns count="3">
    <tableColumn id="1" xr3:uid="{00000000-0010-0000-0000-000001000000}" name="N°OF" dataDxfId="3" dataCellStyle="NiveauLigne_4"/>
    <tableColumn id="2" xr3:uid="{00000000-0010-0000-0000-000002000000}" name="Phase" dataDxfId="2" dataCellStyle="NiveauLigne_4"/>
    <tableColumn id="3" xr3:uid="{00000000-0010-0000-0000-000003000000}" name="Ressource_x000a_planifiable" dataDxfId="1" dataCellStyle="NiveauLigne_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4F416AF-6060-4DD4-83DF-FBEB09D3C366}" name="t_Final" displayName="t_Final" ref="G8:H12" tableType="queryTable" totalsRowShown="0">
  <autoFilter ref="G8:H12" xr:uid="{84F416AF-6060-4DD4-83DF-FBEB09D3C366}"/>
  <tableColumns count="2">
    <tableColumn id="1" xr3:uid="{3E57007C-F92F-4A4A-A1D9-26B1D240E05C}" uniqueName="1" name="N°OF" queryTableFieldId="1"/>
    <tableColumn id="2" xr3:uid="{07EFDF04-A458-4793-B2B5-1921BEA6C272}" uniqueName="2" name="Ressourc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showGridLines="0" tabSelected="1" workbookViewId="0">
      <selection activeCell="M17" sqref="M17"/>
    </sheetView>
  </sheetViews>
  <sheetFormatPr baseColWidth="10" defaultRowHeight="12.75" x14ac:dyDescent="0.2"/>
  <cols>
    <col min="1" max="1" width="8.5703125" customWidth="1"/>
    <col min="2" max="2" width="8.42578125" customWidth="1"/>
    <col min="3" max="3" width="11.28515625" customWidth="1"/>
    <col min="7" max="7" width="7.85546875" customWidth="1"/>
    <col min="8" max="8" width="20.5703125" customWidth="1"/>
    <col min="11" max="11" width="7.85546875" bestFit="1" customWidth="1"/>
    <col min="12" max="12" width="15.28515625" bestFit="1" customWidth="1"/>
  </cols>
  <sheetData>
    <row r="1" spans="1:9" ht="25.5" x14ac:dyDescent="0.2">
      <c r="A1" s="1" t="s">
        <v>0</v>
      </c>
      <c r="B1" s="1" t="s">
        <v>1</v>
      </c>
      <c r="C1" s="1" t="s">
        <v>2</v>
      </c>
      <c r="H1" t="s">
        <v>14</v>
      </c>
      <c r="I1" t="s">
        <v>13</v>
      </c>
    </row>
    <row r="2" spans="1:9" ht="14.25" customHeight="1" x14ac:dyDescent="0.2">
      <c r="A2" s="2">
        <v>60926</v>
      </c>
      <c r="B2" s="2">
        <v>20</v>
      </c>
      <c r="C2" s="3" t="s">
        <v>4</v>
      </c>
      <c r="G2" s="4">
        <v>60926</v>
      </c>
      <c r="H2" s="4" t="s">
        <v>9</v>
      </c>
      <c r="I2" t="str">
        <f>VLOOKUP(G2,A:C,3,FALSE)</f>
        <v>B565YS</v>
      </c>
    </row>
    <row r="3" spans="1:9" ht="14.25" customHeight="1" x14ac:dyDescent="0.2">
      <c r="A3" s="2">
        <v>60926</v>
      </c>
      <c r="B3" s="2">
        <v>20</v>
      </c>
      <c r="C3" s="3" t="s">
        <v>4</v>
      </c>
      <c r="G3" s="4">
        <v>84013</v>
      </c>
      <c r="H3" s="4" t="s">
        <v>10</v>
      </c>
      <c r="I3" t="str">
        <f>VLOOKUP(G3,A:C,3,FALSE)</f>
        <v>DMU 60-P</v>
      </c>
    </row>
    <row r="4" spans="1:9" ht="14.25" customHeight="1" x14ac:dyDescent="0.2">
      <c r="A4" s="2">
        <v>60926</v>
      </c>
      <c r="B4" s="2">
        <v>20</v>
      </c>
      <c r="C4" s="3" t="s">
        <v>4</v>
      </c>
      <c r="G4" s="4">
        <v>84125</v>
      </c>
      <c r="H4" s="4" t="s">
        <v>11</v>
      </c>
      <c r="I4" t="str">
        <f>VLOOKUP(G4,A:C,3,FALSE)</f>
        <v>VF4-3</v>
      </c>
    </row>
    <row r="5" spans="1:9" ht="14.25" customHeight="1" x14ac:dyDescent="0.2">
      <c r="A5" s="2">
        <v>60926</v>
      </c>
      <c r="B5" s="2">
        <v>20</v>
      </c>
      <c r="C5" s="3" t="s">
        <v>4</v>
      </c>
      <c r="G5" s="4">
        <v>84280</v>
      </c>
      <c r="H5" s="4" t="s">
        <v>12</v>
      </c>
      <c r="I5" t="str">
        <f>VLOOKUP(G5,A:C,3,FALSE)</f>
        <v>VF3</v>
      </c>
    </row>
    <row r="6" spans="1:9" ht="14.25" customHeight="1" x14ac:dyDescent="0.2">
      <c r="A6" s="2">
        <v>60926</v>
      </c>
      <c r="B6" s="2">
        <v>20</v>
      </c>
      <c r="C6" s="3" t="s">
        <v>4</v>
      </c>
    </row>
    <row r="7" spans="1:9" ht="14.25" customHeight="1" x14ac:dyDescent="0.2">
      <c r="A7" s="2">
        <v>60926</v>
      </c>
      <c r="B7" s="2">
        <v>20</v>
      </c>
      <c r="C7" s="3" t="s">
        <v>4</v>
      </c>
    </row>
    <row r="8" spans="1:9" x14ac:dyDescent="0.2">
      <c r="A8" s="2">
        <v>84013</v>
      </c>
      <c r="B8" s="2">
        <v>60</v>
      </c>
      <c r="C8" s="3" t="s">
        <v>5</v>
      </c>
      <c r="G8" t="s">
        <v>0</v>
      </c>
      <c r="H8" t="s">
        <v>17</v>
      </c>
    </row>
    <row r="9" spans="1:9" x14ac:dyDescent="0.2">
      <c r="A9" s="2">
        <v>84013</v>
      </c>
      <c r="B9" s="2">
        <v>70</v>
      </c>
      <c r="C9" s="3" t="s">
        <v>6</v>
      </c>
      <c r="G9">
        <v>60926</v>
      </c>
      <c r="H9" s="5" t="s">
        <v>4</v>
      </c>
    </row>
    <row r="10" spans="1:9" x14ac:dyDescent="0.2">
      <c r="A10" s="2">
        <v>84013</v>
      </c>
      <c r="B10" s="2">
        <v>70</v>
      </c>
      <c r="C10" s="3" t="s">
        <v>6</v>
      </c>
      <c r="G10">
        <v>84013</v>
      </c>
      <c r="H10" s="5" t="s">
        <v>15</v>
      </c>
    </row>
    <row r="11" spans="1:9" x14ac:dyDescent="0.2">
      <c r="A11" s="2">
        <v>84013</v>
      </c>
      <c r="B11" s="2">
        <v>70</v>
      </c>
      <c r="C11" s="3" t="s">
        <v>6</v>
      </c>
      <c r="G11">
        <v>84125</v>
      </c>
      <c r="H11" s="5" t="s">
        <v>16</v>
      </c>
    </row>
    <row r="12" spans="1:9" x14ac:dyDescent="0.2">
      <c r="A12" s="2">
        <v>84013</v>
      </c>
      <c r="B12" s="2">
        <v>70</v>
      </c>
      <c r="C12" s="3" t="s">
        <v>6</v>
      </c>
      <c r="G12">
        <v>84280</v>
      </c>
      <c r="H12" s="5" t="s">
        <v>3</v>
      </c>
    </row>
    <row r="13" spans="1:9" ht="14.25" customHeight="1" x14ac:dyDescent="0.2">
      <c r="A13" s="2">
        <v>84125</v>
      </c>
      <c r="B13" s="2">
        <v>15</v>
      </c>
      <c r="C13" s="3" t="s">
        <v>7</v>
      </c>
    </row>
    <row r="14" spans="1:9" ht="14.25" customHeight="1" x14ac:dyDescent="0.2">
      <c r="A14" s="2">
        <v>84125</v>
      </c>
      <c r="B14" s="2">
        <v>20</v>
      </c>
      <c r="C14" s="3" t="s">
        <v>8</v>
      </c>
    </row>
    <row r="15" spans="1:9" ht="14.25" customHeight="1" x14ac:dyDescent="0.2">
      <c r="A15" s="2">
        <v>84125</v>
      </c>
      <c r="B15" s="2">
        <v>30</v>
      </c>
      <c r="C15" s="3" t="s">
        <v>7</v>
      </c>
    </row>
    <row r="16" spans="1:9" ht="14.25" customHeight="1" x14ac:dyDescent="0.2">
      <c r="A16" s="2">
        <v>84125</v>
      </c>
      <c r="B16" s="2">
        <v>30</v>
      </c>
      <c r="C16" s="3" t="s">
        <v>7</v>
      </c>
    </row>
    <row r="17" spans="1:3" ht="14.25" customHeight="1" x14ac:dyDescent="0.2">
      <c r="A17" s="2">
        <v>84280</v>
      </c>
      <c r="B17" s="2">
        <v>40</v>
      </c>
      <c r="C17" s="3" t="s">
        <v>3</v>
      </c>
    </row>
    <row r="18" spans="1:3" ht="14.25" customHeight="1" x14ac:dyDescent="0.2">
      <c r="A18" s="2">
        <v>84280</v>
      </c>
      <c r="B18" s="2">
        <v>50</v>
      </c>
      <c r="C18" s="3" t="s">
        <v>3</v>
      </c>
    </row>
    <row r="19" spans="1:3" ht="14.25" customHeight="1" x14ac:dyDescent="0.2">
      <c r="A19" s="2">
        <v>84280</v>
      </c>
      <c r="B19" s="2">
        <v>60</v>
      </c>
      <c r="C19" s="3" t="s">
        <v>3</v>
      </c>
    </row>
    <row r="20" spans="1:3" ht="14.25" customHeight="1" x14ac:dyDescent="0.2">
      <c r="A20" s="2">
        <v>84280</v>
      </c>
      <c r="B20" s="2">
        <v>70</v>
      </c>
      <c r="C20" s="3" t="s">
        <v>3</v>
      </c>
    </row>
    <row r="21" spans="1:3" ht="14.25" customHeight="1" x14ac:dyDescent="0.2">
      <c r="A21" s="2">
        <v>84280</v>
      </c>
      <c r="B21" s="2">
        <v>80</v>
      </c>
      <c r="C21" s="3" t="s">
        <v>3</v>
      </c>
    </row>
  </sheetData>
  <pageMargins left="0.78740157499999996" right="0.78740157499999996" top="0.984251969" bottom="0.984251969" header="0" footer="0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B4EF04-9068-457E-8B0F-7DB586E386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JFL</cp:lastModifiedBy>
  <dcterms:created xsi:type="dcterms:W3CDTF">2021-12-15T13:44:03Z</dcterms:created>
  <dcterms:modified xsi:type="dcterms:W3CDTF">2022-06-10T13:08:40Z</dcterms:modified>
</cp:coreProperties>
</file>