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CE99BF4-61AA-4D1E-A14C-6AD66A6A70E0}" xr6:coauthVersionLast="47" xr6:coauthVersionMax="47" xr10:uidLastSave="{00000000-0000-0000-0000-000000000000}"/>
  <bookViews>
    <workbookView xWindow="6390" yWindow="1380" windowWidth="18060" windowHeight="1177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" i="1" l="1"/>
  <c r="B10" i="1" s="1"/>
  <c r="D10" i="1" s="1"/>
  <c r="C5" i="1"/>
  <c r="D9" i="1" l="1"/>
  <c r="B11" i="1"/>
  <c r="D11" i="1" s="1"/>
  <c r="B12" i="1" l="1"/>
  <c r="D12" i="1" s="1"/>
  <c r="B13" i="1" l="1"/>
  <c r="D13" i="1" s="1"/>
  <c r="B14" i="1" l="1"/>
  <c r="D14" i="1" s="1"/>
  <c r="B15" i="1" l="1"/>
  <c r="D15" i="1" s="1"/>
  <c r="B16" i="1" l="1"/>
  <c r="D16" i="1" s="1"/>
  <c r="B17" i="1" l="1"/>
  <c r="D17" i="1" s="1"/>
  <c r="B18" i="1" l="1"/>
  <c r="D18" i="1" s="1"/>
  <c r="B19" i="1" l="1"/>
  <c r="D19" i="1" s="1"/>
  <c r="B20" i="1" l="1"/>
  <c r="D20" i="1" s="1"/>
  <c r="B21" i="1" l="1"/>
  <c r="D21" i="1" s="1"/>
  <c r="B22" i="1" l="1"/>
  <c r="D22" i="1" s="1"/>
  <c r="B23" i="1" l="1"/>
  <c r="D23" i="1" s="1"/>
  <c r="B24" i="1" l="1"/>
  <c r="D24" i="1" s="1"/>
  <c r="B25" i="1" l="1"/>
  <c r="D25" i="1" s="1"/>
  <c r="B26" i="1" l="1"/>
  <c r="D26" i="1" s="1"/>
  <c r="B27" i="1" l="1"/>
  <c r="D27" i="1" s="1"/>
  <c r="B28" i="1" l="1"/>
  <c r="D28" i="1" s="1"/>
  <c r="B29" i="1" l="1"/>
  <c r="D29" i="1" s="1"/>
  <c r="B30" i="1" l="1"/>
  <c r="D30" i="1" s="1"/>
  <c r="B31" i="1" l="1"/>
  <c r="D31" i="1" s="1"/>
  <c r="B32" i="1" l="1"/>
  <c r="D32" i="1" s="1"/>
  <c r="B33" i="1" l="1"/>
  <c r="D33" i="1" s="1"/>
  <c r="B34" i="1" l="1"/>
  <c r="D34" i="1" s="1"/>
  <c r="B35" i="1" l="1"/>
  <c r="D35" i="1" s="1"/>
  <c r="B36" i="1" l="1"/>
  <c r="D36" i="1" s="1"/>
  <c r="B37" i="1" l="1"/>
  <c r="D37" i="1" s="1"/>
  <c r="B38" i="1" l="1"/>
  <c r="D38" i="1" s="1"/>
  <c r="B39" i="1" l="1"/>
  <c r="B40" i="1" l="1"/>
  <c r="D40" i="1" s="1"/>
  <c r="D39" i="1"/>
</calcChain>
</file>

<file path=xl/sharedStrings.xml><?xml version="1.0" encoding="utf-8"?>
<sst xmlns="http://schemas.openxmlformats.org/spreadsheetml/2006/main" count="6" uniqueCount="5">
  <si>
    <t>MOIS</t>
  </si>
  <si>
    <t>MONTANT HT</t>
  </si>
  <si>
    <t>LIBELLE</t>
  </si>
  <si>
    <t>DATE</t>
  </si>
  <si>
    <t>MONTAANT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</si>
</sst>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[$-40C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4" fontId="0" fillId="0" borderId="0" xfId="0" applyNumberFormat="1"/>
    <xf numFmtId="165" fontId="0" fillId="0" borderId="0" xfId="0" applyNumberFormat="1"/>
    <xf numFmtId="0" fontId="0" fillId="0" borderId="0" xfId="0" applyBorder="1"/>
    <xf numFmtId="14" fontId="0" fillId="0" borderId="2" xfId="0" applyNumberFormat="1" applyBorder="1"/>
    <xf numFmtId="0" fontId="0" fillId="0" borderId="2" xfId="0" applyBorder="1"/>
    <xf numFmtId="2" fontId="0" fillId="0" borderId="2" xfId="0" applyNumberFormat="1" applyBorder="1"/>
    <xf numFmtId="14" fontId="0" fillId="0" borderId="0" xfId="0" applyNumberFormat="1" applyBorder="1"/>
    <xf numFmtId="2" fontId="0" fillId="0" borderId="0" xfId="0" applyNumberFormat="1" applyBorder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45"/>
  <sheetViews>
    <sheetView showGridLines="0" tabSelected="1" topLeftCell="A25" workbookViewId="0">
      <selection activeCell="C4" sqref="C4"/>
    </sheetView>
  </sheetViews>
  <sheetFormatPr baseColWidth="10" defaultRowHeight="15" x14ac:dyDescent="0.25"/>
  <cols>
    <col min="2" max="2" width="12.42578125" bestFit="1" customWidth="1"/>
    <col min="3" max="3" width="22.28515625" bestFit="1" customWidth="1"/>
  </cols>
  <sheetData>
    <row r="3" spans="2:4" x14ac:dyDescent="0.25">
      <c r="B3" t="s">
        <v>0</v>
      </c>
      <c r="C3" s="3">
        <v>44562</v>
      </c>
    </row>
    <row r="4" spans="2:4" x14ac:dyDescent="0.25">
      <c r="B4" t="s">
        <v>1</v>
      </c>
      <c r="C4" s="2">
        <v>20000</v>
      </c>
    </row>
    <row r="5" spans="2:4" x14ac:dyDescent="0.25">
      <c r="B5" t="s">
        <v>2</v>
      </c>
      <c r="C5" t="str">
        <f>" VENTE DU MOIS DE"&amp;" "&amp;TEXT(C3,"mmmm")</f>
        <v xml:space="preserve"> VENTE DU MOIS DE janvier</v>
      </c>
    </row>
    <row r="8" spans="2:4" x14ac:dyDescent="0.25">
      <c r="B8" s="1" t="s">
        <v>3</v>
      </c>
      <c r="C8" s="1" t="s">
        <v>2</v>
      </c>
      <c r="D8" s="1" t="s">
        <v>4</v>
      </c>
    </row>
    <row r="9" spans="2:4" x14ac:dyDescent="0.25">
      <c r="B9" s="5">
        <f>EOMONTH(C3,-1)+1</f>
        <v>44562</v>
      </c>
      <c r="C9" s="6"/>
      <c r="D9" s="7">
        <f>IF(ISNUMBER(B9),$C$4/DAY(EOMONTH($C$3,0)),IF(B9="Total",SUM($D$8:D8),""))</f>
        <v>645.16129032258061</v>
      </c>
    </row>
    <row r="10" spans="2:4" x14ac:dyDescent="0.25">
      <c r="B10" s="8">
        <f>IF(B9&lt;EOMONTH($C$3,0),B9+1,"Total")</f>
        <v>44563</v>
      </c>
      <c r="C10" s="4"/>
      <c r="D10" s="9">
        <f>IF(ISNUMBER(B10),$C$4/DAY(EOMONTH($C$3,0)),IF(B10="Total",SUM($D$8:D9),""))</f>
        <v>645.16129032258061</v>
      </c>
    </row>
    <row r="11" spans="2:4" x14ac:dyDescent="0.25">
      <c r="B11" s="8">
        <f t="shared" ref="B11:B40" si="0">IF(B10&lt;EOMONTH($C$3,0),B10+1,"Total")</f>
        <v>44564</v>
      </c>
      <c r="C11" s="4"/>
      <c r="D11" s="9">
        <f>IF(ISNUMBER(B11),$C$4/DAY(EOMONTH($C$3,0)),IF(B11="Total",SUM($D$8:D10),""))</f>
        <v>645.16129032258061</v>
      </c>
    </row>
    <row r="12" spans="2:4" x14ac:dyDescent="0.25">
      <c r="B12" s="8">
        <f t="shared" si="0"/>
        <v>44565</v>
      </c>
      <c r="C12" s="4"/>
      <c r="D12" s="9">
        <f>IF(ISNUMBER(B12),$C$4/DAY(EOMONTH($C$3,0)),IF(B12="Total",SUM($D$8:D11),""))</f>
        <v>645.16129032258061</v>
      </c>
    </row>
    <row r="13" spans="2:4" x14ac:dyDescent="0.25">
      <c r="B13" s="8">
        <f t="shared" si="0"/>
        <v>44566</v>
      </c>
      <c r="C13" s="4"/>
      <c r="D13" s="9">
        <f>IF(ISNUMBER(B13),$C$4/DAY(EOMONTH($C$3,0)),IF(B13="Total",SUM($D$8:D12),""))</f>
        <v>645.16129032258061</v>
      </c>
    </row>
    <row r="14" spans="2:4" x14ac:dyDescent="0.25">
      <c r="B14" s="8">
        <f t="shared" si="0"/>
        <v>44567</v>
      </c>
      <c r="C14" s="4"/>
      <c r="D14" s="9">
        <f>IF(ISNUMBER(B14),$C$4/DAY(EOMONTH($C$3,0)),IF(B14="Total",SUM($D$8:D13),""))</f>
        <v>645.16129032258061</v>
      </c>
    </row>
    <row r="15" spans="2:4" x14ac:dyDescent="0.25">
      <c r="B15" s="8">
        <f t="shared" si="0"/>
        <v>44568</v>
      </c>
      <c r="C15" s="4"/>
      <c r="D15" s="9">
        <f>IF(ISNUMBER(B15),$C$4/DAY(EOMONTH($C$3,0)),IF(B15="Total",SUM($D$8:D14),""))</f>
        <v>645.16129032258061</v>
      </c>
    </row>
    <row r="16" spans="2:4" x14ac:dyDescent="0.25">
      <c r="B16" s="8">
        <f t="shared" si="0"/>
        <v>44569</v>
      </c>
      <c r="C16" s="4"/>
      <c r="D16" s="9">
        <f>IF(ISNUMBER(B16),$C$4/DAY(EOMONTH($C$3,0)),IF(B16="Total",SUM($D$8:D15),""))</f>
        <v>645.16129032258061</v>
      </c>
    </row>
    <row r="17" spans="2:4" x14ac:dyDescent="0.25">
      <c r="B17" s="8">
        <f t="shared" si="0"/>
        <v>44570</v>
      </c>
      <c r="C17" s="4"/>
      <c r="D17" s="9">
        <f>IF(ISNUMBER(B17),$C$4/DAY(EOMONTH($C$3,0)),IF(B17="Total",SUM($D$8:D16),""))</f>
        <v>645.16129032258061</v>
      </c>
    </row>
    <row r="18" spans="2:4" x14ac:dyDescent="0.25">
      <c r="B18" s="8">
        <f t="shared" si="0"/>
        <v>44571</v>
      </c>
      <c r="C18" s="4"/>
      <c r="D18" s="9">
        <f>IF(ISNUMBER(B18),$C$4/DAY(EOMONTH($C$3,0)),IF(B18="Total",SUM($D$8:D17),""))</f>
        <v>645.16129032258061</v>
      </c>
    </row>
    <row r="19" spans="2:4" x14ac:dyDescent="0.25">
      <c r="B19" s="8">
        <f t="shared" si="0"/>
        <v>44572</v>
      </c>
      <c r="C19" s="4"/>
      <c r="D19" s="9">
        <f>IF(ISNUMBER(B19),$C$4/DAY(EOMONTH($C$3,0)),IF(B19="Total",SUM($D$8:D18),""))</f>
        <v>645.16129032258061</v>
      </c>
    </row>
    <row r="20" spans="2:4" x14ac:dyDescent="0.25">
      <c r="B20" s="8">
        <f t="shared" si="0"/>
        <v>44573</v>
      </c>
      <c r="C20" s="4"/>
      <c r="D20" s="9">
        <f>IF(ISNUMBER(B20),$C$4/DAY(EOMONTH($C$3,0)),IF(B20="Total",SUM($D$8:D19),""))</f>
        <v>645.16129032258061</v>
      </c>
    </row>
    <row r="21" spans="2:4" x14ac:dyDescent="0.25">
      <c r="B21" s="8">
        <f t="shared" si="0"/>
        <v>44574</v>
      </c>
      <c r="C21" s="4"/>
      <c r="D21" s="9">
        <f>IF(ISNUMBER(B21),$C$4/DAY(EOMONTH($C$3,0)),IF(B21="Total",SUM($D$8:D20),""))</f>
        <v>645.16129032258061</v>
      </c>
    </row>
    <row r="22" spans="2:4" x14ac:dyDescent="0.25">
      <c r="B22" s="8">
        <f t="shared" si="0"/>
        <v>44575</v>
      </c>
      <c r="C22" s="4"/>
      <c r="D22" s="9">
        <f>IF(ISNUMBER(B22),$C$4/DAY(EOMONTH($C$3,0)),IF(B22="Total",SUM($D$8:D21),""))</f>
        <v>645.16129032258061</v>
      </c>
    </row>
    <row r="23" spans="2:4" x14ac:dyDescent="0.25">
      <c r="B23" s="8">
        <f t="shared" si="0"/>
        <v>44576</v>
      </c>
      <c r="C23" s="4"/>
      <c r="D23" s="9">
        <f>IF(ISNUMBER(B23),$C$4/DAY(EOMONTH($C$3,0)),IF(B23="Total",SUM($D$8:D22),""))</f>
        <v>645.16129032258061</v>
      </c>
    </row>
    <row r="24" spans="2:4" x14ac:dyDescent="0.25">
      <c r="B24" s="8">
        <f t="shared" si="0"/>
        <v>44577</v>
      </c>
      <c r="C24" s="4"/>
      <c r="D24" s="9">
        <f>IF(ISNUMBER(B24),$C$4/DAY(EOMONTH($C$3,0)),IF(B24="Total",SUM($D$8:D23),""))</f>
        <v>645.16129032258061</v>
      </c>
    </row>
    <row r="25" spans="2:4" x14ac:dyDescent="0.25">
      <c r="B25" s="8">
        <f t="shared" si="0"/>
        <v>44578</v>
      </c>
      <c r="C25" s="4"/>
      <c r="D25" s="9">
        <f>IF(ISNUMBER(B25),$C$4/DAY(EOMONTH($C$3,0)),IF(B25="Total",SUM($D$8:D24),""))</f>
        <v>645.16129032258061</v>
      </c>
    </row>
    <row r="26" spans="2:4" x14ac:dyDescent="0.25">
      <c r="B26" s="8">
        <f t="shared" si="0"/>
        <v>44579</v>
      </c>
      <c r="C26" s="4"/>
      <c r="D26" s="9">
        <f>IF(ISNUMBER(B26),$C$4/DAY(EOMONTH($C$3,0)),IF(B26="Total",SUM($D$8:D25),""))</f>
        <v>645.16129032258061</v>
      </c>
    </row>
    <row r="27" spans="2:4" x14ac:dyDescent="0.25">
      <c r="B27" s="8">
        <f t="shared" si="0"/>
        <v>44580</v>
      </c>
      <c r="C27" s="4"/>
      <c r="D27" s="9">
        <f>IF(ISNUMBER(B27),$C$4/DAY(EOMONTH($C$3,0)),IF(B27="Total",SUM($D$8:D26),""))</f>
        <v>645.16129032258061</v>
      </c>
    </row>
    <row r="28" spans="2:4" x14ac:dyDescent="0.25">
      <c r="B28" s="8">
        <f t="shared" si="0"/>
        <v>44581</v>
      </c>
      <c r="C28" s="4"/>
      <c r="D28" s="9">
        <f>IF(ISNUMBER(B28),$C$4/DAY(EOMONTH($C$3,0)),IF(B28="Total",SUM($D$8:D27),""))</f>
        <v>645.16129032258061</v>
      </c>
    </row>
    <row r="29" spans="2:4" x14ac:dyDescent="0.25">
      <c r="B29" s="8">
        <f t="shared" si="0"/>
        <v>44582</v>
      </c>
      <c r="C29" s="4"/>
      <c r="D29" s="9">
        <f>IF(ISNUMBER(B29),$C$4/DAY(EOMONTH($C$3,0)),IF(B29="Total",SUM($D$8:D28),""))</f>
        <v>645.16129032258061</v>
      </c>
    </row>
    <row r="30" spans="2:4" x14ac:dyDescent="0.25">
      <c r="B30" s="8">
        <f t="shared" si="0"/>
        <v>44583</v>
      </c>
      <c r="C30" s="4"/>
      <c r="D30" s="9">
        <f>IF(ISNUMBER(B30),$C$4/DAY(EOMONTH($C$3,0)),IF(B30="Total",SUM($D$8:D29),""))</f>
        <v>645.16129032258061</v>
      </c>
    </row>
    <row r="31" spans="2:4" x14ac:dyDescent="0.25">
      <c r="B31" s="8">
        <f t="shared" si="0"/>
        <v>44584</v>
      </c>
      <c r="C31" s="4"/>
      <c r="D31" s="9">
        <f>IF(ISNUMBER(B31),$C$4/DAY(EOMONTH($C$3,0)),IF(B31="Total",SUM($D$8:D30),""))</f>
        <v>645.16129032258061</v>
      </c>
    </row>
    <row r="32" spans="2:4" x14ac:dyDescent="0.25">
      <c r="B32" s="8">
        <f t="shared" si="0"/>
        <v>44585</v>
      </c>
      <c r="C32" s="4"/>
      <c r="D32" s="9">
        <f>IF(ISNUMBER(B32),$C$4/DAY(EOMONTH($C$3,0)),IF(B32="Total",SUM($D$8:D31),""))</f>
        <v>645.16129032258061</v>
      </c>
    </row>
    <row r="33" spans="2:4" x14ac:dyDescent="0.25">
      <c r="B33" s="8">
        <f t="shared" si="0"/>
        <v>44586</v>
      </c>
      <c r="C33" s="4"/>
      <c r="D33" s="9">
        <f>IF(ISNUMBER(B33),$C$4/DAY(EOMONTH($C$3,0)),IF(B33="Total",SUM($D$8:D32),""))</f>
        <v>645.16129032258061</v>
      </c>
    </row>
    <row r="34" spans="2:4" x14ac:dyDescent="0.25">
      <c r="B34" s="8">
        <f t="shared" si="0"/>
        <v>44587</v>
      </c>
      <c r="C34" s="4"/>
      <c r="D34" s="9">
        <f>IF(ISNUMBER(B34),$C$4/DAY(EOMONTH($C$3,0)),IF(B34="Total",SUM($D$8:D33),""))</f>
        <v>645.16129032258061</v>
      </c>
    </row>
    <row r="35" spans="2:4" x14ac:dyDescent="0.25">
      <c r="B35" s="8">
        <f t="shared" si="0"/>
        <v>44588</v>
      </c>
      <c r="C35" s="4"/>
      <c r="D35" s="9">
        <f>IF(ISNUMBER(B35),$C$4/DAY(EOMONTH($C$3,0)),IF(B35="Total",SUM($D$8:D34),""))</f>
        <v>645.16129032258061</v>
      </c>
    </row>
    <row r="36" spans="2:4" x14ac:dyDescent="0.25">
      <c r="B36" s="8">
        <f t="shared" si="0"/>
        <v>44589</v>
      </c>
      <c r="C36" s="4"/>
      <c r="D36" s="9">
        <f>IF(ISNUMBER(B36),$C$4/DAY(EOMONTH($C$3,0)),IF(B36="Total",SUM($D$8:D35),""))</f>
        <v>645.16129032258061</v>
      </c>
    </row>
    <row r="37" spans="2:4" x14ac:dyDescent="0.25">
      <c r="B37" s="8">
        <f>IF(B36&lt;EOMONTH($C$3,0),B36+1,IF(B36=EOMONTH($C$3,0),"Total",""))</f>
        <v>44590</v>
      </c>
      <c r="C37" s="4"/>
      <c r="D37" s="9">
        <f>IF(ISNUMBER(B37),$C$4/DAY(EOMONTH($C$3,0)),IF(B37="Total",SUM($D$8:D36),""))</f>
        <v>645.16129032258061</v>
      </c>
    </row>
    <row r="38" spans="2:4" x14ac:dyDescent="0.25">
      <c r="B38" s="8">
        <f t="shared" ref="B38:B40" si="1">IF(B37&lt;EOMONTH($C$3,0),B37+1,IF(B37=EOMONTH($C$3,0),"Total",""))</f>
        <v>44591</v>
      </c>
      <c r="C38" s="4"/>
      <c r="D38" s="9">
        <f>IF(ISNUMBER(B38),$C$4/DAY(EOMONTH($C$3,0)),IF(B38="Total",SUM($D$8:D37),""))</f>
        <v>645.16129032258061</v>
      </c>
    </row>
    <row r="39" spans="2:4" x14ac:dyDescent="0.25">
      <c r="B39" s="8">
        <f t="shared" si="1"/>
        <v>44592</v>
      </c>
      <c r="C39" s="4"/>
      <c r="D39" s="9">
        <f>IF(ISNUMBER(B39),$C$4/DAY(EOMONTH($C$3,0)),IF(B39="Total",SUM($D$8:D38),""))</f>
        <v>645.16129032258061</v>
      </c>
    </row>
    <row r="40" spans="2:4" x14ac:dyDescent="0.25">
      <c r="B40" s="8" t="str">
        <f t="shared" si="1"/>
        <v>Total</v>
      </c>
      <c r="C40" s="4"/>
      <c r="D40" s="9">
        <f>IF(ISNUMBER(B40),$C$4/DAY(EOMONTH($C$3,0)),IF(B40="Total",SUM($D$8:D39),""))</f>
        <v>20000.000000000004</v>
      </c>
    </row>
    <row r="41" spans="2:4" x14ac:dyDescent="0.25">
      <c r="B41" s="4"/>
      <c r="C41" s="4"/>
      <c r="D41" s="4"/>
    </row>
    <row r="42" spans="2:4" x14ac:dyDescent="0.25">
      <c r="B42" s="4"/>
      <c r="C42" s="4"/>
      <c r="D42" s="4"/>
    </row>
    <row r="43" spans="2:4" x14ac:dyDescent="0.25">
      <c r="B43" s="4"/>
      <c r="C43" s="4"/>
      <c r="D43" s="4"/>
    </row>
    <row r="44" spans="2:4" x14ac:dyDescent="0.25">
      <c r="B44" s="4"/>
      <c r="C44" s="4"/>
      <c r="D44" s="4"/>
    </row>
    <row r="45" spans="2:4" x14ac:dyDescent="0.25">
      <c r="B45" s="4"/>
      <c r="C45" s="4"/>
      <c r="D45" s="4"/>
    </row>
  </sheetData>
  <conditionalFormatting sqref="B9:D40">
    <cfRule type="expression" dxfId="0" priority="1">
      <formula>$B9&lt;&gt;""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JF</cp:lastModifiedBy>
  <dcterms:created xsi:type="dcterms:W3CDTF">2022-05-09T11:09:29Z</dcterms:created>
  <dcterms:modified xsi:type="dcterms:W3CDTF">2022-05-09T14:05:00Z</dcterms:modified>
</cp:coreProperties>
</file>