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ique\Downloads\"/>
    </mc:Choice>
  </mc:AlternateContent>
  <xr:revisionPtr revIDLastSave="0" documentId="8_{A5A61FB6-9603-4CD7-B00D-4785FD1798E7}" xr6:coauthVersionLast="47" xr6:coauthVersionMax="47" xr10:uidLastSave="{00000000-0000-0000-0000-000000000000}"/>
  <bookViews>
    <workbookView xWindow="6270" yWindow="630" windowWidth="23625" windowHeight="12570" xr2:uid="{00000000-000D-0000-FFFF-FFFF00000000}"/>
  </bookViews>
  <sheets>
    <sheet name="Liste vs born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2" l="1" a="1"/>
  <c r="D10" i="2" s="1"/>
  <c r="B1" i="2"/>
  <c r="C5" i="2" l="1" a="1"/>
  <c r="C5" i="2" s="1"/>
  <c r="D7" i="2" a="1"/>
  <c r="D7" i="2" s="1"/>
  <c r="D5" i="2" a="1"/>
  <c r="D5" i="2" s="1"/>
  <c r="C7" i="2" a="1"/>
  <c r="C7" i="2" s="1"/>
  <c r="B5" i="2" a="1"/>
  <c r="B5" i="2" s="1"/>
  <c r="B7" i="2" a="1"/>
  <c r="B7" i="2" s="1"/>
  <c r="C10" i="2" a="1"/>
  <c r="C10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<sst xmlns="http://schemas.openxmlformats.org/spreadsheetml/2006/main" count="23" uniqueCount="6">
  <si>
    <t>Toussaint</t>
  </si>
  <si>
    <t>X</t>
  </si>
  <si>
    <t>Y</t>
  </si>
  <si>
    <t>Résultats attendus</t>
  </si>
  <si>
    <t>doit être dynamioque C10 comme D10 mais avec 2 listes en fonction des bornes</t>
  </si>
  <si>
    <t>bornes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</si>
</sst>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\ mmmm\ yyyy"/>
  </numFmts>
  <fonts count="5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432FF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1" fillId="3" borderId="0" xfId="0" applyFont="1" applyFill="1" applyAlignment="1">
      <alignment horizontal="right" vertical="center"/>
    </xf>
    <xf numFmtId="164" fontId="0" fillId="3" borderId="0" xfId="0" applyNumberFormat="1" applyFill="1" applyAlignment="1">
      <alignment horizontal="right" vertical="center"/>
    </xf>
    <xf numFmtId="0" fontId="0" fillId="3" borderId="0" xfId="0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164" fontId="4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432FF"/>
      <color rgb="FF227D48"/>
      <color rgb="FFD3F9D8"/>
      <color rgb="FFC9C9C9"/>
      <color rgb="FF1772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</sheetPr>
  <dimension ref="A1:G1003"/>
  <sheetViews>
    <sheetView showGridLines="0" tabSelected="1" workbookViewId="0">
      <selection activeCell="F10" sqref="F10:G25"/>
    </sheetView>
  </sheetViews>
  <sheetFormatPr baseColWidth="10" defaultColWidth="14.42578125" defaultRowHeight="15.75" customHeight="1" x14ac:dyDescent="0.2"/>
  <cols>
    <col min="1" max="1" width="14.42578125" style="4" customWidth="1"/>
    <col min="2" max="2" width="23.85546875" style="4" customWidth="1"/>
    <col min="3" max="3" width="25.7109375" style="5" customWidth="1"/>
    <col min="4" max="4" width="23.85546875" style="5" customWidth="1"/>
    <col min="5" max="5" width="23.85546875" style="1" customWidth="1"/>
    <col min="6" max="16384" width="14.42578125" style="1"/>
  </cols>
  <sheetData>
    <row r="1" spans="1:7" ht="15.75" customHeight="1" x14ac:dyDescent="0.2">
      <c r="B1" s="8" t="str">
        <f>"= formules"</f>
        <v>= formules</v>
      </c>
      <c r="E1" s="9" t="s">
        <v>3</v>
      </c>
    </row>
    <row r="2" spans="1:7" ht="15.75" customHeight="1" x14ac:dyDescent="0.2">
      <c r="C2" s="12" t="s">
        <v>5</v>
      </c>
      <c r="D2" s="12" t="s">
        <v>5</v>
      </c>
    </row>
    <row r="3" spans="1:7" ht="15.75" customHeight="1" x14ac:dyDescent="0.2">
      <c r="B3" s="3" t="s">
        <v>0</v>
      </c>
      <c r="C3" s="11">
        <v>44492</v>
      </c>
      <c r="D3" s="11">
        <v>44508</v>
      </c>
    </row>
    <row r="5" spans="1:7" ht="15.75" customHeight="1" x14ac:dyDescent="0.2">
      <c r="A5" s="13" t="s">
        <v>2</v>
      </c>
      <c r="B5" s="6" t="str" cm="1">
        <f t="array" ref="B5">COUNT(IFERROR(_xlfn.SEQUENCE(D3-1-C3+1,,C3),""))/2&amp;" jours sur "&amp;COUNT(IFERROR(_xlfn.SEQUENCE(D3-1-C3+1,,C3),""))&amp;" jours"</f>
        <v>8 jours sur 16 jours</v>
      </c>
      <c r="C5" s="7" cm="1">
        <f t="array" ref="C5">IF(ISEVEN(YEAR(C3)),C3,C3+COUNT(IFERROR(_xlfn.SEQUENCE(D3-1-C3+1,,C3),""))/2)</f>
        <v>44500</v>
      </c>
      <c r="D5" s="7" cm="1">
        <f t="array" ref="D5">IF(ISEVEN(YEAR(C3)),C3+COUNT(IFERROR(_xlfn.SEQUENCE(D3-1-C3+1,,C3),""))/2-1,C3+COUNT(IFERROR(_xlfn.SEQUENCE(D3-1-C3+1,,C3),""))/2-1+8)</f>
        <v>44507</v>
      </c>
    </row>
    <row r="6" spans="1:7" ht="15.75" customHeight="1" x14ac:dyDescent="0.2">
      <c r="A6" s="13"/>
      <c r="B6" s="3"/>
      <c r="C6" s="3"/>
      <c r="D6" s="3"/>
    </row>
    <row r="7" spans="1:7" ht="15.75" customHeight="1" x14ac:dyDescent="0.2">
      <c r="A7" s="13" t="s">
        <v>1</v>
      </c>
      <c r="B7" s="8" t="str" cm="1">
        <f t="array" ref="B7">COUNT(IFERROR(_xlfn.SEQUENCE(D3-1-C3+1,,C3),""))/2&amp;" jours sur "&amp;COUNT(IFERROR(_xlfn.SEQUENCE(D3-1-C3+1,,C3),""))&amp;" jours"</f>
        <v>8 jours sur 16 jours</v>
      </c>
      <c r="C7" s="7" cm="1">
        <f t="array" ref="C7">IF(ISODD(YEAR(C3)),C3,C3+COUNT(IFERROR(_xlfn.SEQUENCE(D3-1-C3+1,,C3),""))/2)</f>
        <v>44492</v>
      </c>
      <c r="D7" s="7" cm="1">
        <f t="array" ref="D7">IF(ISODD(YEAR(C3)),C3+COUNT(IFERROR(_xlfn.SEQUENCE(D3-1-C3+1,,C3),""))/2-1,C3+COUNT(IFERROR(_xlfn.SEQUENCE(D3-1-C3+1,,C3),""))/2-1+8)</f>
        <v>44499</v>
      </c>
    </row>
    <row r="8" spans="1:7" ht="15.75" customHeight="1" x14ac:dyDescent="0.2">
      <c r="A8" s="3"/>
      <c r="B8" s="3"/>
      <c r="C8" s="3"/>
      <c r="D8" s="3"/>
      <c r="E8" s="3"/>
    </row>
    <row r="9" spans="1:7" ht="15.75" customHeight="1" x14ac:dyDescent="0.2">
      <c r="B9" s="3"/>
      <c r="E9" s="2" t="s">
        <v>4</v>
      </c>
    </row>
    <row r="10" spans="1:7" ht="15.75" customHeight="1" x14ac:dyDescent="0.2">
      <c r="B10" s="3"/>
      <c r="C10" s="7" cm="1">
        <f t="array" ref="C10:C25">IFERROR(_xlfn.SEQUENCE(D3-1-C3+1,,C3),"")</f>
        <v>44492</v>
      </c>
      <c r="D10" s="7" t="str" cm="1">
        <f t="array" ref="D10:D25">IF(ISEVEN(INT((_xlfn.ANCHORARRAY(C10)-$C$3)/8)),"X","Y")</f>
        <v>X</v>
      </c>
      <c r="E10" s="10" t="s">
        <v>1</v>
      </c>
      <c r="F10"/>
      <c r="G10"/>
    </row>
    <row r="11" spans="1:7" ht="15.75" customHeight="1" x14ac:dyDescent="0.2">
      <c r="C11" s="7">
        <v>44493</v>
      </c>
      <c r="D11" s="7" t="str">
        <v>X</v>
      </c>
      <c r="E11" s="10" t="s">
        <v>1</v>
      </c>
      <c r="F11"/>
      <c r="G11"/>
    </row>
    <row r="12" spans="1:7" ht="15.75" customHeight="1" x14ac:dyDescent="0.2">
      <c r="C12" s="7">
        <v>44494</v>
      </c>
      <c r="D12" s="7" t="str">
        <v>X</v>
      </c>
      <c r="E12" s="10" t="s">
        <v>1</v>
      </c>
      <c r="F12"/>
      <c r="G12"/>
    </row>
    <row r="13" spans="1:7" ht="15.75" customHeight="1" x14ac:dyDescent="0.2">
      <c r="C13" s="7">
        <v>44495</v>
      </c>
      <c r="D13" s="7" t="str">
        <v>X</v>
      </c>
      <c r="E13" s="10" t="s">
        <v>1</v>
      </c>
      <c r="F13"/>
      <c r="G13"/>
    </row>
    <row r="14" spans="1:7" ht="15.75" customHeight="1" x14ac:dyDescent="0.2">
      <c r="C14" s="7">
        <v>44496</v>
      </c>
      <c r="D14" s="7" t="str">
        <v>X</v>
      </c>
      <c r="E14" s="10" t="s">
        <v>1</v>
      </c>
      <c r="F14"/>
      <c r="G14"/>
    </row>
    <row r="15" spans="1:7" ht="15.75" customHeight="1" x14ac:dyDescent="0.2">
      <c r="C15" s="7">
        <v>44497</v>
      </c>
      <c r="D15" s="7" t="str">
        <v>X</v>
      </c>
      <c r="E15" s="10" t="s">
        <v>1</v>
      </c>
      <c r="F15"/>
      <c r="G15"/>
    </row>
    <row r="16" spans="1:7" ht="15.75" customHeight="1" x14ac:dyDescent="0.2">
      <c r="C16" s="7">
        <v>44498</v>
      </c>
      <c r="D16" s="7" t="str">
        <v>X</v>
      </c>
      <c r="E16" s="10" t="s">
        <v>1</v>
      </c>
      <c r="F16"/>
      <c r="G16"/>
    </row>
    <row r="17" spans="3:7" ht="15.75" customHeight="1" x14ac:dyDescent="0.2">
      <c r="C17" s="7">
        <v>44499</v>
      </c>
      <c r="D17" s="7" t="str">
        <v>X</v>
      </c>
      <c r="E17" s="10" t="s">
        <v>1</v>
      </c>
      <c r="F17"/>
      <c r="G17"/>
    </row>
    <row r="18" spans="3:7" ht="15.75" customHeight="1" x14ac:dyDescent="0.2">
      <c r="C18" s="7">
        <v>44500</v>
      </c>
      <c r="D18" s="5" t="str">
        <v>Y</v>
      </c>
      <c r="E18" s="10" t="s">
        <v>2</v>
      </c>
      <c r="F18"/>
      <c r="G18"/>
    </row>
    <row r="19" spans="3:7" ht="15.75" customHeight="1" x14ac:dyDescent="0.2">
      <c r="C19" s="7">
        <v>44501</v>
      </c>
      <c r="D19" s="5" t="str">
        <v>Y</v>
      </c>
      <c r="E19" s="10" t="s">
        <v>2</v>
      </c>
      <c r="F19"/>
      <c r="G19"/>
    </row>
    <row r="20" spans="3:7" ht="15.75" customHeight="1" x14ac:dyDescent="0.2">
      <c r="C20" s="7">
        <v>44502</v>
      </c>
      <c r="D20" s="5" t="str">
        <v>Y</v>
      </c>
      <c r="E20" s="10" t="s">
        <v>2</v>
      </c>
      <c r="F20"/>
      <c r="G20"/>
    </row>
    <row r="21" spans="3:7" ht="15.75" customHeight="1" x14ac:dyDescent="0.2">
      <c r="C21" s="7">
        <v>44503</v>
      </c>
      <c r="D21" s="5" t="str">
        <v>Y</v>
      </c>
      <c r="E21" s="10" t="s">
        <v>2</v>
      </c>
      <c r="F21"/>
      <c r="G21"/>
    </row>
    <row r="22" spans="3:7" ht="15.75" customHeight="1" x14ac:dyDescent="0.2">
      <c r="C22" s="7">
        <v>44504</v>
      </c>
      <c r="D22" s="5" t="str">
        <v>Y</v>
      </c>
      <c r="E22" s="10" t="s">
        <v>2</v>
      </c>
      <c r="F22"/>
      <c r="G22"/>
    </row>
    <row r="23" spans="3:7" ht="15.75" customHeight="1" x14ac:dyDescent="0.2">
      <c r="C23" s="7">
        <v>44505</v>
      </c>
      <c r="D23" s="5" t="str">
        <v>Y</v>
      </c>
      <c r="E23" s="10" t="s">
        <v>2</v>
      </c>
      <c r="F23"/>
      <c r="G23"/>
    </row>
    <row r="24" spans="3:7" ht="15.75" customHeight="1" x14ac:dyDescent="0.2">
      <c r="C24" s="7">
        <v>44506</v>
      </c>
      <c r="D24" s="5" t="str">
        <v>Y</v>
      </c>
      <c r="E24" s="10" t="s">
        <v>2</v>
      </c>
      <c r="F24"/>
      <c r="G24"/>
    </row>
    <row r="25" spans="3:7" ht="15.75" customHeight="1" x14ac:dyDescent="0.2">
      <c r="C25" s="7">
        <v>44507</v>
      </c>
      <c r="D25" s="5" t="str">
        <v>Y</v>
      </c>
      <c r="E25" s="10" t="s">
        <v>2</v>
      </c>
      <c r="F25"/>
      <c r="G25"/>
    </row>
    <row r="48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  <row r="68" ht="12.75" x14ac:dyDescent="0.2"/>
    <row r="69" ht="12.75" x14ac:dyDescent="0.2"/>
    <row r="70" ht="12.75" x14ac:dyDescent="0.2"/>
    <row r="71" ht="12.75" x14ac:dyDescent="0.2"/>
    <row r="72" ht="12.75" x14ac:dyDescent="0.2"/>
    <row r="73" ht="12.75" x14ac:dyDescent="0.2"/>
    <row r="74" ht="12.75" x14ac:dyDescent="0.2"/>
    <row r="75" ht="12.75" x14ac:dyDescent="0.2"/>
    <row r="76" ht="12.75" x14ac:dyDescent="0.2"/>
    <row r="77" ht="12.75" x14ac:dyDescent="0.2"/>
    <row r="78" ht="12.75" x14ac:dyDescent="0.2"/>
    <row r="79" ht="12.75" x14ac:dyDescent="0.2"/>
    <row r="80" ht="12.75" x14ac:dyDescent="0.2"/>
    <row r="81" ht="12.75" x14ac:dyDescent="0.2"/>
    <row r="82" ht="12.75" x14ac:dyDescent="0.2"/>
    <row r="83" ht="12.75" x14ac:dyDescent="0.2"/>
    <row r="84" ht="12.75" x14ac:dyDescent="0.2"/>
    <row r="85" ht="12.75" x14ac:dyDescent="0.2"/>
    <row r="86" ht="12.75" x14ac:dyDescent="0.2"/>
    <row r="87" ht="12.75" x14ac:dyDescent="0.2"/>
    <row r="88" ht="12.75" x14ac:dyDescent="0.2"/>
    <row r="89" ht="12.75" x14ac:dyDescent="0.2"/>
    <row r="90" ht="12.75" x14ac:dyDescent="0.2"/>
    <row r="91" ht="12.75" x14ac:dyDescent="0.2"/>
    <row r="92" ht="12.75" x14ac:dyDescent="0.2"/>
    <row r="93" ht="12.75" x14ac:dyDescent="0.2"/>
    <row r="94" ht="12.75" x14ac:dyDescent="0.2"/>
    <row r="95" ht="12.75" x14ac:dyDescent="0.2"/>
    <row r="96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  <row r="1001" ht="12.75" x14ac:dyDescent="0.2"/>
    <row r="1002" ht="12.75" x14ac:dyDescent="0.2"/>
    <row r="1003" ht="12.75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vs bornes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JF</cp:lastModifiedBy>
  <dcterms:created xsi:type="dcterms:W3CDTF">2019-07-15T14:20:24Z</dcterms:created>
  <dcterms:modified xsi:type="dcterms:W3CDTF">2022-05-02T05:40:01Z</dcterms:modified>
</cp:coreProperties>
</file>