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D42C8D0-50EE-4C1E-A83C-F9F4B6A6D53F}" xr6:coauthVersionLast="47" xr6:coauthVersionMax="47" xr10:uidLastSave="{00000000-0000-0000-0000-000000000000}"/>
  <bookViews>
    <workbookView xWindow="6315" yWindow="810" windowWidth="23280" windowHeight="11730" activeTab="1" xr2:uid="{93C72E4A-DFA4-4620-A4F1-4C98E6AE7016}"/>
  </bookViews>
  <sheets>
    <sheet name="Data" sheetId="1" r:id="rId1"/>
    <sheet name="Planning Power Query" sheetId="2" r:id="rId2"/>
  </sheets>
  <externalReferences>
    <externalReference r:id="rId3"/>
    <externalReference r:id="rId4"/>
    <externalReference r:id="rId5"/>
  </externalReferences>
  <definedNames>
    <definedName name="DateDéb">'Planning Power Query'!$B$1</definedName>
    <definedName name="DateFin">'Planning Power Query'!$B$2</definedName>
    <definedName name="DonnéesExternes_1" localSheetId="1" hidden="1">'Planning Power Query'!$A$5:$I$7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7" i="1" l="1"/>
  <c r="H16" i="1"/>
  <c r="H1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789348B-B1C2-40C2-93B7-9A52F9836F3B}" keepAlive="1" name="Requête - DateDéb" description="Connexion à la requête « DateDéb » dans le classeur." type="5" refreshedVersion="0" background="1">
    <dbPr connection="Provider=Microsoft.Mashup.OleDb.1;Data Source=$Workbook$;Location=DateDéb;Extended Properties=&quot;&quot;" command="SELECT * FROM [DateDéb]"/>
  </connection>
  <connection id="2" xr16:uid="{5697D04E-A04E-4E6F-AF57-008DC707B19E}" keepAlive="1" name="Requête - DateFin" description="Connexion à la requête « DateFin » dans le classeur." type="5" refreshedVersion="0" background="1">
    <dbPr connection="Provider=Microsoft.Mashup.OleDb.1;Data Source=$Workbook$;Location=DateFin;Extended Properties=&quot;&quot;" command="SELECT * FROM [DateFin]"/>
  </connection>
  <connection id="3" xr16:uid="{A8B19D08-2477-4A61-823D-DC55AD68E578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<sst xmlns="http://schemas.openxmlformats.org/spreadsheetml/2006/main" count="103" uniqueCount="29">
  <si>
    <t>CLIENT__REGION__AGENTS</t>
  </si>
  <si>
    <t>_REGION__</t>
  </si>
  <si>
    <t>Nom_de_l'Offre</t>
  </si>
  <si>
    <t>AGENTS</t>
  </si>
  <si>
    <t>REMONTEES</t>
  </si>
  <si>
    <t>OP__SALON_PROSPECTUS</t>
  </si>
  <si>
    <t>PROMO</t>
  </si>
  <si>
    <t>NORD</t>
  </si>
  <si>
    <t>SUD</t>
  </si>
  <si>
    <t>CASTORAMA</t>
  </si>
  <si>
    <t>LEROY MERLIN</t>
  </si>
  <si>
    <t>IKEA</t>
  </si>
  <si>
    <t>EST</t>
  </si>
  <si>
    <t>A</t>
  </si>
  <si>
    <t>B</t>
  </si>
  <si>
    <t>C</t>
  </si>
  <si>
    <t>FICHES a ENVOYER</t>
  </si>
  <si>
    <t>Date_debut DE L'evenement</t>
  </si>
  <si>
    <t>Date_fin de l'evenement</t>
  </si>
  <si>
    <t>DEPENSE MOINS 1</t>
  </si>
  <si>
    <t>DEPENSE MOINS 23</t>
  </si>
  <si>
    <t>DEPENSE MOINS 26</t>
  </si>
  <si>
    <t>RELANCE PRODUIT1</t>
  </si>
  <si>
    <t>PROMO PERIODE</t>
  </si>
  <si>
    <t>REMISE 1</t>
  </si>
  <si>
    <t>REMISE 23</t>
  </si>
  <si>
    <t>ÉTÉ</t>
  </si>
  <si>
    <t>Date début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</si>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</sst>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/>
    </xf>
    <xf numFmtId="14" fontId="2" fillId="0" borderId="0" xfId="0" applyNumberFormat="1" applyFont="1" applyAlignment="1">
      <alignment horizontal="center" wrapText="1"/>
    </xf>
    <xf numFmtId="14" fontId="3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18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0</xdr:row>
      <xdr:rowOff>38100</xdr:rowOff>
    </xdr:from>
    <xdr:to>
      <xdr:col>5</xdr:col>
      <xdr:colOff>714375</xdr:colOff>
      <xdr:row>2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D172A75-671F-4775-B26A-D1E8B5B2A3B4}"/>
            </a:ext>
          </a:extLst>
        </xdr:cNvPr>
        <xdr:cNvSpPr txBox="1"/>
      </xdr:nvSpPr>
      <xdr:spPr>
        <a:xfrm>
          <a:off x="2895600" y="38100"/>
          <a:ext cx="4400550" cy="3619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Menu :"Données / Actualiser tout" après un changement des dates.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.astic\Desktop\planning%20op&#23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02_COMMERCIAL\CLIENTS\GALEC_-_LECLERC\2022\REGION\SOCAMIL\OPERATIONS_-_PROMO\RETROPLANNING_PREMIER_SEMESTRE_202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02%20COMMERCIAL\CLIENTS\GALEC%20-%20LECLERC\2022\REGION\SOCAMIL\OPERATIONS%20-%20PROMO\RETROPLANNING%20PREMIER%20SEMESTRE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2022"/>
      <sheetName val="MOIS - ANNEE"/>
      <sheetName val="planning opé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4">
          <cell r="B4" t="str">
            <v>FOIRE A LA VIANDE</v>
          </cell>
          <cell r="D4">
            <v>44442</v>
          </cell>
        </row>
        <row r="5">
          <cell r="D5">
            <v>44456</v>
          </cell>
        </row>
        <row r="6">
          <cell r="D6">
            <v>44463</v>
          </cell>
        </row>
        <row r="7">
          <cell r="D7">
            <v>44470</v>
          </cell>
        </row>
        <row r="8">
          <cell r="D8">
            <v>44515</v>
          </cell>
        </row>
        <row r="9">
          <cell r="D9">
            <v>44515</v>
          </cell>
        </row>
        <row r="10">
          <cell r="D10">
            <v>44533</v>
          </cell>
        </row>
        <row r="11">
          <cell r="D11">
            <v>44564</v>
          </cell>
        </row>
        <row r="12">
          <cell r="D12">
            <v>44585</v>
          </cell>
        </row>
        <row r="13">
          <cell r="D13">
            <v>44620</v>
          </cell>
        </row>
        <row r="14">
          <cell r="D14">
            <v>44606</v>
          </cell>
        </row>
      </sheetData>
      <sheetData sheetId="1"/>
      <sheetData sheetId="2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D7F05074-74EB-47F8-8E5F-7C204E674F18}" autoFormatId="16" applyNumberFormats="0" applyBorderFormats="0" applyFontFormats="0" applyPatternFormats="0" applyAlignmentFormats="0" applyWidthHeightFormats="0">
  <queryTableRefresh nextId="10">
    <queryTableFields count="9">
      <queryTableField id="1" name="CLIENT__REGION__AGENTS" tableColumnId="1"/>
      <queryTableField id="2" name="_REGION__" tableColumnId="2"/>
      <queryTableField id="3" name="Nom_de_l'Offre" tableColumnId="3"/>
      <queryTableField id="4" name="AGENTS" tableColumnId="4"/>
      <queryTableField id="5" name="Date_debut DE L'evenement" tableColumnId="5"/>
      <queryTableField id="6" name="Date_fin de l'evenement" tableColumnId="6"/>
      <queryTableField id="7" name="REMONTEES" tableColumnId="7"/>
      <queryTableField id="8" name="FICHES a ENVOYER" tableColumnId="8"/>
      <queryTableField id="9" name="OP__SALON_PROSPECTUS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342042-F547-4349-A192-790290AA3FE8}" name="t_Data" displayName="t_Data" ref="A2:I17" totalsRowShown="0" headerRowDxfId="7" headerRowBorderDxfId="16" tableBorderDxfId="17">
  <autoFilter ref="A2:I17" xr:uid="{9C342042-F547-4349-A192-790290AA3FE8}"/>
  <tableColumns count="9">
    <tableColumn id="1" xr3:uid="{1D560487-F313-4BC8-879E-27DFAE939E3A}" name="CLIENT__REGION__AGENTS" dataDxfId="15"/>
    <tableColumn id="2" xr3:uid="{6450883A-8951-4209-8757-5691CC757BAB}" name="_REGION__" dataDxfId="14"/>
    <tableColumn id="3" xr3:uid="{D3E9359B-2AC9-4FCB-8185-C72EC177D2B5}" name="Nom_de_l'Offre"/>
    <tableColumn id="4" xr3:uid="{CF753498-E0BF-4592-A454-14E57ADF1983}" name="AGENTS" dataDxfId="13"/>
    <tableColumn id="5" xr3:uid="{126BCF63-CFC0-4A27-B4EB-C47C21068FEA}" name="Date_debut DE L'evenement" dataDxfId="12"/>
    <tableColumn id="6" xr3:uid="{83E3CB84-4DCF-40B4-93FF-622292F10002}" name="Date_fin de l'evenement" dataDxfId="11"/>
    <tableColumn id="7" xr3:uid="{65F4A7FC-ACCB-4315-A406-177608AE3BAA}" name="REMONTEES" dataDxfId="10"/>
    <tableColumn id="8" xr3:uid="{DDD4471B-F5BC-468F-BBC9-902335E5989E}" name="FICHES a ENVOYER" dataDxfId="9"/>
    <tableColumn id="9" xr3:uid="{7968D3C8-8044-412C-A460-3DBA80051467}" name="OP__SALON_PROSPECTUS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771FA77-0EEF-4444-9515-6CF80C3BEF95}" name="t_Data_2" displayName="t_Data_2" ref="A5:I7" tableType="queryTable" totalsRowShown="0">
  <autoFilter ref="A5:I7" xr:uid="{2771FA77-0EEF-4444-9515-6CF80C3BEF95}"/>
  <tableColumns count="9">
    <tableColumn id="1" xr3:uid="{E67416F0-EFFB-4081-9C46-472EEE34ADB5}" uniqueName="1" name="CLIENT__REGION__AGENTS" queryTableFieldId="1"/>
    <tableColumn id="2" xr3:uid="{400EA42A-05D8-417F-9BB6-ACD9ED70B15D}" uniqueName="2" name="_REGION__" queryTableFieldId="2"/>
    <tableColumn id="3" xr3:uid="{B9302CF4-B9FE-4E46-AC1E-7B9184371582}" uniqueName="3" name="Nom_de_l'Offre" queryTableFieldId="3"/>
    <tableColumn id="4" xr3:uid="{DB68720C-BA4A-45FB-9328-50AC453D72E5}" uniqueName="4" name="AGENTS" queryTableFieldId="4"/>
    <tableColumn id="5" xr3:uid="{9972116B-411F-4ECD-B5AE-9E979237385B}" uniqueName="5" name="Date_debut DE L'evenement" queryTableFieldId="5" dataDxfId="3"/>
    <tableColumn id="6" xr3:uid="{DE1B07E0-A883-48AA-B029-AA1CD4DC0E1E}" uniqueName="6" name="Date_fin de l'evenement" queryTableFieldId="6" dataDxfId="2"/>
    <tableColumn id="7" xr3:uid="{5B53C866-8E9C-46EF-B8DE-3E72535AC0F9}" uniqueName="7" name="REMONTEES" queryTableFieldId="7" dataDxfId="1"/>
    <tableColumn id="8" xr3:uid="{C81820EF-3A82-4C26-B856-BC14E304A1AB}" uniqueName="8" name="FICHES a ENVOYER" queryTableFieldId="8" dataDxfId="0"/>
    <tableColumn id="9" xr3:uid="{24EAB0F2-80FA-44E1-B9BE-9DA88675C4FF}" uniqueName="9" name="OP__SALON_PROSPECTUS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E4DD6-3E0B-40B6-87E6-F3E3C116686C}">
  <dimension ref="A2:I20"/>
  <sheetViews>
    <sheetView workbookViewId="0">
      <selection activeCell="A3" sqref="A3"/>
    </sheetView>
  </sheetViews>
  <sheetFormatPr baseColWidth="10" defaultRowHeight="15" x14ac:dyDescent="0.25"/>
  <cols>
    <col min="1" max="1" width="28.42578125" style="2" customWidth="1"/>
    <col min="2" max="2" width="25.28515625" style="2" customWidth="1"/>
    <col min="3" max="3" width="51" style="2" customWidth="1"/>
    <col min="4" max="4" width="24.28515625" style="2" customWidth="1"/>
    <col min="5" max="5" width="28.7109375" style="3" customWidth="1"/>
    <col min="6" max="6" width="25.140625" style="3" customWidth="1"/>
    <col min="7" max="7" width="14.5703125" style="3" customWidth="1"/>
    <col min="8" max="8" width="20.85546875" style="3" customWidth="1"/>
    <col min="9" max="9" width="28" style="2" customWidth="1"/>
  </cols>
  <sheetData>
    <row r="2" spans="1:9" s="1" customFormat="1" ht="38.25" x14ac:dyDescent="0.25">
      <c r="A2" s="11" t="s">
        <v>0</v>
      </c>
      <c r="B2" s="11" t="s">
        <v>1</v>
      </c>
      <c r="C2" s="11" t="s">
        <v>2</v>
      </c>
      <c r="D2" s="11" t="s">
        <v>3</v>
      </c>
      <c r="E2" s="11" t="s">
        <v>17</v>
      </c>
      <c r="F2" s="11" t="s">
        <v>18</v>
      </c>
      <c r="G2" s="11" t="s">
        <v>4</v>
      </c>
      <c r="H2" s="12" t="s">
        <v>16</v>
      </c>
      <c r="I2" s="11" t="s">
        <v>5</v>
      </c>
    </row>
    <row r="3" spans="1:9" ht="21" customHeight="1" x14ac:dyDescent="0.25">
      <c r="A3" s="4" t="s">
        <v>9</v>
      </c>
      <c r="B3" s="2" t="s">
        <v>7</v>
      </c>
      <c r="C3" t="s">
        <v>19</v>
      </c>
      <c r="D3" s="4" t="s">
        <v>13</v>
      </c>
      <c r="E3" s="5">
        <v>44621</v>
      </c>
      <c r="F3" s="5">
        <v>44632</v>
      </c>
      <c r="G3" s="5"/>
      <c r="H3" s="6">
        <v>44474</v>
      </c>
      <c r="I3" s="7" t="s">
        <v>6</v>
      </c>
    </row>
    <row r="4" spans="1:9" ht="21" customHeight="1" x14ac:dyDescent="0.25">
      <c r="A4" s="4" t="s">
        <v>10</v>
      </c>
      <c r="B4" s="2" t="s">
        <v>8</v>
      </c>
      <c r="C4" t="s">
        <v>22</v>
      </c>
      <c r="D4" s="4" t="s">
        <v>14</v>
      </c>
      <c r="E4" s="5">
        <v>44627</v>
      </c>
      <c r="F4" s="5">
        <v>44612</v>
      </c>
      <c r="G4" s="5"/>
      <c r="H4" s="5">
        <v>44487</v>
      </c>
      <c r="I4" s="7" t="s">
        <v>6</v>
      </c>
    </row>
    <row r="5" spans="1:9" ht="21" customHeight="1" x14ac:dyDescent="0.25">
      <c r="A5" s="2" t="s">
        <v>11</v>
      </c>
      <c r="B5" s="2" t="s">
        <v>12</v>
      </c>
      <c r="C5" t="s">
        <v>23</v>
      </c>
      <c r="D5" s="4" t="s">
        <v>15</v>
      </c>
      <c r="E5" s="5">
        <v>44282</v>
      </c>
      <c r="F5" s="5">
        <v>44570</v>
      </c>
      <c r="G5" s="5">
        <v>44491</v>
      </c>
      <c r="H5" s="5">
        <v>44496</v>
      </c>
      <c r="I5" s="7" t="s">
        <v>6</v>
      </c>
    </row>
    <row r="6" spans="1:9" ht="21" customHeight="1" x14ac:dyDescent="0.25">
      <c r="A6" s="4" t="s">
        <v>9</v>
      </c>
      <c r="B6" s="2" t="s">
        <v>12</v>
      </c>
      <c r="C6" t="s">
        <v>24</v>
      </c>
      <c r="D6" s="4" t="s">
        <v>13</v>
      </c>
      <c r="E6" s="5">
        <v>44586</v>
      </c>
      <c r="F6" s="5">
        <v>44590</v>
      </c>
      <c r="G6" s="5"/>
      <c r="H6" s="6">
        <v>44498</v>
      </c>
      <c r="I6" s="7" t="s">
        <v>6</v>
      </c>
    </row>
    <row r="7" spans="1:9" ht="21" customHeight="1" x14ac:dyDescent="0.25">
      <c r="A7" s="4" t="s">
        <v>10</v>
      </c>
      <c r="B7" s="2" t="s">
        <v>8</v>
      </c>
      <c r="C7" t="s">
        <v>20</v>
      </c>
      <c r="D7" s="4" t="s">
        <v>15</v>
      </c>
      <c r="E7" s="8">
        <v>44586</v>
      </c>
      <c r="F7" s="8">
        <v>44590</v>
      </c>
      <c r="G7" s="8">
        <v>44459</v>
      </c>
      <c r="H7" s="8">
        <v>44510</v>
      </c>
      <c r="I7" s="7" t="s">
        <v>6</v>
      </c>
    </row>
    <row r="8" spans="1:9" ht="21" customHeight="1" x14ac:dyDescent="0.25">
      <c r="A8" s="2" t="s">
        <v>11</v>
      </c>
      <c r="B8" s="2" t="s">
        <v>7</v>
      </c>
      <c r="C8" t="s">
        <v>25</v>
      </c>
      <c r="D8" s="4" t="s">
        <v>13</v>
      </c>
      <c r="E8" s="5">
        <v>44600</v>
      </c>
      <c r="F8" s="5">
        <v>44604</v>
      </c>
      <c r="G8" s="5"/>
      <c r="H8" s="5">
        <v>44515</v>
      </c>
      <c r="I8" s="7" t="s">
        <v>6</v>
      </c>
    </row>
    <row r="9" spans="1:9" ht="21" customHeight="1" x14ac:dyDescent="0.25">
      <c r="A9" s="4" t="s">
        <v>9</v>
      </c>
      <c r="B9" s="2" t="s">
        <v>8</v>
      </c>
      <c r="C9" t="s">
        <v>23</v>
      </c>
      <c r="D9" s="4" t="s">
        <v>14</v>
      </c>
      <c r="E9" s="9">
        <v>44593</v>
      </c>
      <c r="F9" s="9">
        <v>44604</v>
      </c>
      <c r="G9" s="9">
        <v>44466</v>
      </c>
      <c r="H9" s="9">
        <v>44517</v>
      </c>
      <c r="I9" s="7" t="s">
        <v>6</v>
      </c>
    </row>
    <row r="10" spans="1:9" ht="21" customHeight="1" x14ac:dyDescent="0.25">
      <c r="A10" s="4" t="s">
        <v>10</v>
      </c>
      <c r="B10" s="2" t="s">
        <v>12</v>
      </c>
      <c r="C10" t="s">
        <v>22</v>
      </c>
      <c r="D10" s="4" t="s">
        <v>15</v>
      </c>
      <c r="E10" s="8">
        <v>44600</v>
      </c>
      <c r="F10" s="8">
        <v>44604</v>
      </c>
      <c r="G10" s="8">
        <v>44473</v>
      </c>
      <c r="H10" s="8">
        <v>44524</v>
      </c>
      <c r="I10" s="7" t="s">
        <v>6</v>
      </c>
    </row>
    <row r="11" spans="1:9" ht="21" customHeight="1" x14ac:dyDescent="0.25">
      <c r="A11" s="2" t="s">
        <v>11</v>
      </c>
      <c r="B11" s="2" t="s">
        <v>12</v>
      </c>
      <c r="C11" t="s">
        <v>26</v>
      </c>
      <c r="D11" s="4" t="s">
        <v>13</v>
      </c>
      <c r="E11" s="5">
        <v>44585</v>
      </c>
      <c r="F11" s="5">
        <v>44598</v>
      </c>
      <c r="G11" s="5"/>
      <c r="H11" s="5">
        <v>44529</v>
      </c>
      <c r="I11" s="7" t="s">
        <v>6</v>
      </c>
    </row>
    <row r="12" spans="1:9" ht="21" customHeight="1" x14ac:dyDescent="0.25">
      <c r="A12" s="4" t="s">
        <v>9</v>
      </c>
      <c r="B12" s="2" t="s">
        <v>8</v>
      </c>
      <c r="C12" t="s">
        <v>21</v>
      </c>
      <c r="D12" s="4" t="s">
        <v>15</v>
      </c>
      <c r="E12" s="8">
        <v>44838</v>
      </c>
      <c r="F12" s="8">
        <v>44849</v>
      </c>
      <c r="G12" s="8">
        <v>44711</v>
      </c>
      <c r="H12" s="8">
        <v>44762</v>
      </c>
      <c r="I12" s="7" t="s">
        <v>6</v>
      </c>
    </row>
    <row r="13" spans="1:9" ht="21" customHeight="1" x14ac:dyDescent="0.25">
      <c r="A13" s="4" t="s">
        <v>10</v>
      </c>
      <c r="B13" s="2" t="s">
        <v>7</v>
      </c>
      <c r="C13" t="s">
        <v>23</v>
      </c>
      <c r="D13" s="4" t="s">
        <v>15</v>
      </c>
      <c r="E13" s="8">
        <v>44908</v>
      </c>
      <c r="F13" s="8">
        <v>44919</v>
      </c>
      <c r="G13" s="8">
        <v>44781</v>
      </c>
      <c r="H13" s="8">
        <v>44832</v>
      </c>
      <c r="I13" s="7" t="s">
        <v>6</v>
      </c>
    </row>
    <row r="14" spans="1:9" ht="21" customHeight="1" x14ac:dyDescent="0.25">
      <c r="A14" s="2" t="s">
        <v>11</v>
      </c>
      <c r="B14" s="2" t="s">
        <v>8</v>
      </c>
      <c r="C14" t="s">
        <v>26</v>
      </c>
      <c r="D14" s="4" t="s">
        <v>13</v>
      </c>
      <c r="E14" s="8">
        <v>44915</v>
      </c>
      <c r="F14" s="8">
        <v>44926</v>
      </c>
      <c r="G14" s="8">
        <v>44789</v>
      </c>
      <c r="H14" s="8">
        <v>44839</v>
      </c>
      <c r="I14" s="7" t="s">
        <v>6</v>
      </c>
    </row>
    <row r="15" spans="1:9" ht="21" customHeight="1" x14ac:dyDescent="0.25">
      <c r="A15" s="4" t="s">
        <v>10</v>
      </c>
      <c r="B15" s="2" t="s">
        <v>12</v>
      </c>
      <c r="C15" t="s">
        <v>23</v>
      </c>
      <c r="D15" s="4" t="s">
        <v>15</v>
      </c>
      <c r="E15" s="5">
        <v>44586</v>
      </c>
      <c r="F15" s="5">
        <v>44598</v>
      </c>
      <c r="G15" s="8"/>
      <c r="H15" s="8">
        <f>_xlfn.XLOOKUP([1]!Tableau1[[#This Row],[Nom_de_l''Offre]],[2]Feuil1!$B$4:$B$14,[2]Feuil1!$D$4:$D$14,0,0,)</f>
        <v>0</v>
      </c>
      <c r="I15" s="7" t="s">
        <v>6</v>
      </c>
    </row>
    <row r="16" spans="1:9" ht="21" customHeight="1" x14ac:dyDescent="0.25">
      <c r="A16" s="2" t="s">
        <v>11</v>
      </c>
      <c r="B16" s="2" t="s">
        <v>12</v>
      </c>
      <c r="C16" t="s">
        <v>22</v>
      </c>
      <c r="D16" s="4" t="s">
        <v>15</v>
      </c>
      <c r="E16" s="5">
        <v>44593</v>
      </c>
      <c r="F16" s="5">
        <v>44605</v>
      </c>
      <c r="G16" s="8"/>
      <c r="H16" s="8">
        <f>_xlfn.XLOOKUP([1]!Tableau1[[#This Row],[Nom_de_l''Offre]],[3]Feuil1!$B$4:$B$14,[3]Feuil1!$D$4:$D$14,0,0,)</f>
        <v>44470</v>
      </c>
      <c r="I16" s="7" t="s">
        <v>6</v>
      </c>
    </row>
    <row r="17" spans="1:9" ht="21" customHeight="1" x14ac:dyDescent="0.25">
      <c r="A17" s="4" t="s">
        <v>9</v>
      </c>
      <c r="B17" s="2" t="s">
        <v>8</v>
      </c>
      <c r="C17"/>
      <c r="D17" s="4"/>
      <c r="E17" s="5">
        <v>44705</v>
      </c>
      <c r="F17" s="5">
        <v>44717</v>
      </c>
      <c r="G17" s="8"/>
      <c r="H17" s="8">
        <f>_xlfn.XLOOKUP([1]!Tableau1[[#This Row],[Nom_de_l''Offre]],[3]Feuil1!$B$4:$B$14,[3]Feuil1!$D$4:$D$14,0,0,)</f>
        <v>44585</v>
      </c>
      <c r="I17" s="7" t="s">
        <v>6</v>
      </c>
    </row>
    <row r="18" spans="1:9" x14ac:dyDescent="0.25">
      <c r="A18" s="10"/>
      <c r="D18" s="4"/>
    </row>
    <row r="20" spans="1:9" x14ac:dyDescent="0.25">
      <c r="A20" s="4"/>
      <c r="D20" s="4"/>
    </row>
  </sheetData>
  <conditionalFormatting sqref="I20 I3:I18">
    <cfRule type="containsText" dxfId="6" priority="4" operator="containsText" text="PROMO">
      <formula>NOT(ISERROR(SEARCH("PROMO",I3)))</formula>
    </cfRule>
  </conditionalFormatting>
  <conditionalFormatting sqref="I20 I3:I18">
    <cfRule type="containsText" dxfId="5" priority="2" operator="containsText" text="SALON">
      <formula>NOT(ISERROR(SEARCH("SALON",I3)))</formula>
    </cfRule>
    <cfRule type="containsText" dxfId="4" priority="3" operator="containsText" text="PUB">
      <formula>NOT(ISERROR(SEARCH("PUB",I3)))</formula>
    </cfRule>
  </conditionalFormatting>
  <conditionalFormatting sqref="H20 H3:H18">
    <cfRule type="timePeriod" priority="1" timePeriod="thisMonth">
      <formula>AND(MONTH(H3)=MONTH(TODAY()),YEAR(H3)=YEAR(TODAY()))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53B8B-0691-4426-8EE3-E29CDEFB12BF}">
  <dimension ref="A1:I7"/>
  <sheetViews>
    <sheetView showGridLines="0" tabSelected="1" workbookViewId="0">
      <selection activeCell="B3" sqref="B3"/>
    </sheetView>
  </sheetViews>
  <sheetFormatPr baseColWidth="10" defaultRowHeight="15" x14ac:dyDescent="0.25"/>
  <cols>
    <col min="1" max="1" width="27.7109375" bestFit="1" customWidth="1"/>
    <col min="2" max="2" width="13.28515625" bestFit="1" customWidth="1"/>
    <col min="3" max="3" width="18" bestFit="1" customWidth="1"/>
    <col min="4" max="4" width="10.42578125" bestFit="1" customWidth="1"/>
    <col min="5" max="5" width="29" bestFit="1" customWidth="1"/>
    <col min="6" max="6" width="25.7109375" bestFit="1" customWidth="1"/>
    <col min="7" max="7" width="14.140625" bestFit="1" customWidth="1"/>
    <col min="8" max="8" width="19.7109375" bestFit="1" customWidth="1"/>
    <col min="9" max="9" width="26.5703125" bestFit="1" customWidth="1"/>
  </cols>
  <sheetData>
    <row r="1" spans="1:9" x14ac:dyDescent="0.25">
      <c r="A1" t="s">
        <v>27</v>
      </c>
      <c r="B1" s="13">
        <v>44562</v>
      </c>
    </row>
    <row r="2" spans="1:9" x14ac:dyDescent="0.25">
      <c r="A2" t="s">
        <v>28</v>
      </c>
      <c r="B2" s="13">
        <v>44592</v>
      </c>
    </row>
    <row r="5" spans="1:9" x14ac:dyDescent="0.25">
      <c r="A5" t="s">
        <v>0</v>
      </c>
      <c r="B5" t="s">
        <v>1</v>
      </c>
      <c r="C5" t="s">
        <v>2</v>
      </c>
      <c r="D5" t="s">
        <v>3</v>
      </c>
      <c r="E5" t="s">
        <v>17</v>
      </c>
      <c r="F5" t="s">
        <v>18</v>
      </c>
      <c r="G5" t="s">
        <v>4</v>
      </c>
      <c r="H5" t="s">
        <v>16</v>
      </c>
      <c r="I5" t="s">
        <v>5</v>
      </c>
    </row>
    <row r="6" spans="1:9" x14ac:dyDescent="0.25">
      <c r="A6" t="s">
        <v>9</v>
      </c>
      <c r="B6" t="s">
        <v>12</v>
      </c>
      <c r="C6" t="s">
        <v>24</v>
      </c>
      <c r="D6" t="s">
        <v>13</v>
      </c>
      <c r="E6" s="13">
        <v>44586</v>
      </c>
      <c r="F6" s="13">
        <v>44590</v>
      </c>
      <c r="G6" s="13"/>
      <c r="H6" s="13">
        <v>44498</v>
      </c>
      <c r="I6" t="s">
        <v>6</v>
      </c>
    </row>
    <row r="7" spans="1:9" x14ac:dyDescent="0.25">
      <c r="A7" t="s">
        <v>10</v>
      </c>
      <c r="B7" t="s">
        <v>8</v>
      </c>
      <c r="C7" t="s">
        <v>20</v>
      </c>
      <c r="D7" t="s">
        <v>15</v>
      </c>
      <c r="E7" s="13">
        <v>44586</v>
      </c>
      <c r="F7" s="13">
        <v>44590</v>
      </c>
      <c r="G7" s="13">
        <v>44459</v>
      </c>
      <c r="H7" s="13">
        <v>44510</v>
      </c>
      <c r="I7" t="s">
        <v>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E32FDBD-7211-4EF9-AD79-08FD6B90BCB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Data</vt:lpstr>
      <vt:lpstr>Planning Power Query</vt:lpstr>
      <vt:lpstr>DateDéb</vt:lpstr>
      <vt:lpstr>DateFin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Astic</dc:creator>
  <cp:lastModifiedBy>JF</cp:lastModifiedBy>
  <dcterms:created xsi:type="dcterms:W3CDTF">2022-03-28T09:53:40Z</dcterms:created>
  <dcterms:modified xsi:type="dcterms:W3CDTF">2022-03-28T12:13:57Z</dcterms:modified>
</cp:coreProperties>
</file>