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9C1F5AB3-9E3B-47DD-A4FB-CAC6CCE65699}" xr6:coauthVersionLast="47" xr6:coauthVersionMax="47" xr10:uidLastSave="{00000000-0000-0000-0000-000000000000}"/>
  <bookViews>
    <workbookView xWindow="720" yWindow="1170" windowWidth="23280" windowHeight="11310" xr2:uid="{4BECB40E-28A4-48EE-BB97-A79786604D75}"/>
  </bookViews>
  <sheets>
    <sheet name="Feuil1" sheetId="1" r:id="rId1"/>
  </sheets>
  <definedNames>
    <definedName name="DonnéesExternes_1" localSheetId="0" hidden="1">Feuil1!$I$1:$M$5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13" i="1" l="1"/>
  <c r="F14" i="1"/>
  <c r="F15" i="1"/>
  <c r="F16" i="1"/>
  <c r="E13" i="1"/>
  <c r="E14" i="1"/>
  <c r="E15" i="1"/>
  <c r="E16" i="1"/>
  <c r="D13" i="1"/>
  <c r="D14" i="1"/>
  <c r="D15" i="1"/>
  <c r="D16" i="1"/>
  <c r="C13" i="1"/>
  <c r="C14" i="1"/>
  <c r="C15" i="1"/>
  <c r="C16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5A9BF0B-D98C-4A31-81D2-A4178F0507AE}" keepAlive="1" name="Requête - t_Data (2)" description="Connexion à la requête « t_Data (2) » dans le classeur." type="5" refreshedVersion="0" background="1">
    <dbPr connection="Provider=Microsoft.Mashup.OleDb.1;Data Source=$Workbook$;Location=&quot;t_Data (2)&quot;;Extended Properties=&quot;&quot;" command="SELECT * FROM [t_Data (2)]"/>
  </connection>
  <connection id="2" xr16:uid="{DE69DE12-DD84-4503-988E-F3ECE4037AED}" keepAlive="1" name="Requête - t_Data1" description="Connexion à la requête « t_Data1 » dans le classeur." type="5" refreshedVersion="0" background="1">
    <dbPr connection="Provider=Microsoft.Mashup.OleDb.1;Data Source=$Workbook$;Location=t_Data1;Extended Properties=&quot;&quot;" command="SELECT * FROM [t_Data1]"/>
  </connection>
  <connection id="3" xr16:uid="{5FE4C8C0-A7F2-4F50-97CB-B9D4BBA5D761}" keepAlive="1" name="Requête - t_Data2" description="Connexion à la requête « t_Data2 » dans le classeur." type="5" refreshedVersion="0" background="1">
    <dbPr connection="Provider=Microsoft.Mashup.OleDb.1;Data Source=$Workbook$;Location=t_Data2;Extended Properties=&quot;&quot;" command="SELECT * FROM [t_Data2]"/>
  </connection>
  <connection id="4" xr16:uid="{42B7F46A-4B6C-4031-AFDB-A1843ED8645C}" keepAlive="1" name="Requête - TableauFinal" description="Connexion à la requête « TableauFinal » dans le classeur." type="5" refreshedVersion="7" background="1" saveData="1">
    <dbPr connection="Provider=Microsoft.Mashup.OleDb.1;Data Source=$Workbook$;Location=TableauFinal;Extended Properties=&quot;&quot;" command="SELECT * FROM [TableauFinal]"/>
  </connection>
</connections>
</file>

<file path=xl/sharedStrings.xml><?xml version="1.0" encoding="utf-8"?>
<sst xmlns="http://schemas.openxmlformats.org/spreadsheetml/2006/main" count="45" uniqueCount="23">
  <si>
    <t>Colonne</t>
  </si>
  <si>
    <t>Inutile</t>
  </si>
  <si>
    <t>Nom1</t>
  </si>
  <si>
    <t>Nom2</t>
  </si>
  <si>
    <t>Chiffre1</t>
  </si>
  <si>
    <t>Chiffre2</t>
  </si>
  <si>
    <t>Sans interet</t>
  </si>
  <si>
    <t>aaa</t>
  </si>
  <si>
    <t>zzz</t>
  </si>
  <si>
    <t>eee</t>
  </si>
  <si>
    <t>w</t>
  </si>
  <si>
    <t>x</t>
  </si>
  <si>
    <t>Gérard</t>
  </si>
  <si>
    <t>Truc</t>
  </si>
  <si>
    <t>Machin</t>
  </si>
  <si>
    <t>Chose</t>
  </si>
  <si>
    <t>Noms</t>
  </si>
  <si>
    <t>Nombre
nom1</t>
  </si>
  <si>
    <t>Nombre
nom2</t>
  </si>
  <si>
    <t>Somme
Chiffre1</t>
  </si>
  <si>
    <t>Somme
Chiffre2</t>
  </si>
  <si>
    <t>Nombre1</t>
  </si>
  <si>
    <t>Nombre2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</si>
</sst>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wrapText="1"/>
    </xf>
  </cellXfs>
  <cellStyles count="1">
    <cellStyle name="Normal" xfId="0" builtinId="0"/>
  </cellStyles>
  <dxfs count="5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161925</xdr:colOff>
      <xdr:row>1</xdr:row>
      <xdr:rowOff>85725</xdr:rowOff>
    </xdr:from>
    <xdr:to>
      <xdr:col>7</xdr:col>
      <xdr:colOff>638175</xdr:colOff>
      <xdr:row>4</xdr:row>
      <xdr:rowOff>57150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F1A3F123-2436-467D-811A-AA8805A8BAE4}"/>
            </a:ext>
          </a:extLst>
        </xdr:cNvPr>
        <xdr:cNvSpPr/>
      </xdr:nvSpPr>
      <xdr:spPr>
        <a:xfrm>
          <a:off x="5581650" y="276225"/>
          <a:ext cx="476250" cy="5429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4" xr16:uid="{681C4E75-9B2F-41B5-850D-85F7E5EA38D3}" autoFormatId="16" applyNumberFormats="0" applyBorderFormats="0" applyFontFormats="0" applyPatternFormats="0" applyAlignmentFormats="0" applyWidthHeightFormats="0">
  <queryTableRefresh nextId="8">
    <queryTableFields count="5">
      <queryTableField id="6" name="Noms" tableColumnId="6"/>
      <queryTableField id="2" name="Nombre1" tableColumnId="2"/>
      <queryTableField id="3" name="Nombre2" tableColumnId="3"/>
      <queryTableField id="4" name="Chiffre1" tableColumnId="4"/>
      <queryTableField id="5" name="Chiffre2" tableColumnId="5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9D680E3-056B-4FEB-85D9-ABD636809E2D}" name="t_Data" displayName="t_Data" ref="A1:G6" totalsRowShown="0">
  <autoFilter ref="A1:G6" xr:uid="{49D680E3-056B-4FEB-85D9-ABD636809E2D}"/>
  <tableColumns count="7">
    <tableColumn id="1" xr3:uid="{682DA0B6-577A-4479-B03A-EEFE7E4AD1FA}" name="Colonne"/>
    <tableColumn id="2" xr3:uid="{130A67DD-8DE5-4031-A41B-D3EFA2C3F21D}" name="Inutile"/>
    <tableColumn id="3" xr3:uid="{C2ABE539-5D81-4CA5-8E03-29D49A1A1E1A}" name="Nom1"/>
    <tableColumn id="4" xr3:uid="{F2CC2CBE-67E2-4712-BA2D-A4DC9656F5B8}" name="Nom2"/>
    <tableColumn id="5" xr3:uid="{9305291F-2B47-429C-B075-148CBD125133}" name="Chiffre1"/>
    <tableColumn id="6" xr3:uid="{53D2A8AF-A6BE-4544-96EF-C277B23BFF32}" name="Chiffre2"/>
    <tableColumn id="7" xr3:uid="{05CABDD0-9F22-4950-89BB-7E535D61198D}" name="Sans intere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9F719FA-5610-4C52-9787-6C1CF99D1CDD}" name="Tableau3" displayName="Tableau3" ref="B12:F16" totalsRowShown="0" headerRowDxfId="4">
  <autoFilter ref="B12:F16" xr:uid="{F9F719FA-5610-4C52-9787-6C1CF99D1CDD}"/>
  <tableColumns count="5">
    <tableColumn id="1" xr3:uid="{6404780B-6A5F-406C-8E5F-8504583938E0}" name="Noms"/>
    <tableColumn id="2" xr3:uid="{F9A22286-1F86-4C6B-A9D1-78E2D1089849}" name="Nombre_x000a_nom1" dataDxfId="3">
      <calculatedColumnFormula>COUNTIF(t_Data[Nom1],Tableau3[[#This Row],[Noms]])</calculatedColumnFormula>
    </tableColumn>
    <tableColumn id="3" xr3:uid="{BE5C0815-2214-422F-B4AD-F38620AB741A}" name="Nombre_x000a_nom2" dataDxfId="2">
      <calculatedColumnFormula>COUNTIF(t_Data[Nom2],Tableau3[[#This Row],[Noms]])</calculatedColumnFormula>
    </tableColumn>
    <tableColumn id="4" xr3:uid="{97093C48-9F64-4576-A68E-906EC6892C7F}" name="Somme_x000a_Chiffre1" dataDxfId="1">
      <calculatedColumnFormula>SUMIF(t_Data[Nom1],Tableau3[[#This Row],[Noms]],t_Data[Chiffre1])</calculatedColumnFormula>
    </tableColumn>
    <tableColumn id="5" xr3:uid="{D2C25F2A-4402-4E33-90F3-C17ACA7BFE54}" name="Somme_x000a_Chiffre2" dataDxfId="0">
      <calculatedColumnFormula>SUMIF(t_Data[Nom2],Tableau3[[#This Row],[Noms]],t_Data[Chiffre2])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51E1978-82B6-4B47-9DDA-08204593FE8A}" name="TableauFinal" displayName="TableauFinal" ref="I1:M5" tableType="queryTable" totalsRowShown="0">
  <autoFilter ref="I1:M5" xr:uid="{351E1978-82B6-4B47-9DDA-08204593FE8A}"/>
  <tableColumns count="5">
    <tableColumn id="6" xr3:uid="{86EA3AD3-9526-4F3F-ACF2-3D190EEA4403}" uniqueName="6" name="Noms" queryTableFieldId="6"/>
    <tableColumn id="2" xr3:uid="{0FBCF33E-66DB-473B-8A84-973FBA661235}" uniqueName="2" name="Nombre1" queryTableFieldId="2"/>
    <tableColumn id="3" xr3:uid="{3FD73D03-E6A0-4E66-960A-017CB6EF11C2}" uniqueName="3" name="Nombre2" queryTableFieldId="3"/>
    <tableColumn id="4" xr3:uid="{B40A7FED-D52D-450E-A11F-56AF5E4160E4}" uniqueName="4" name="Chiffre1" queryTableFieldId="4"/>
    <tableColumn id="5" xr3:uid="{242999B1-6E85-408D-AF70-8F8E2C64DF23}" uniqueName="5" name="Chiffre2" queryTableFieldId="5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2D1D2F-B708-4AF7-9062-D1DF73E66A7A}">
  <dimension ref="A1:M16"/>
  <sheetViews>
    <sheetView showGridLines="0" tabSelected="1" workbookViewId="0">
      <selection activeCell="J8" sqref="J8"/>
    </sheetView>
  </sheetViews>
  <sheetFormatPr baseColWidth="10" defaultRowHeight="15" x14ac:dyDescent="0.25"/>
  <cols>
    <col min="7" max="7" width="12.7109375" customWidth="1"/>
    <col min="9" max="9" width="8.42578125" bestFit="1" customWidth="1"/>
    <col min="10" max="11" width="11.5703125" bestFit="1" customWidth="1"/>
    <col min="12" max="14" width="10.42578125" bestFit="1" customWidth="1"/>
  </cols>
  <sheetData>
    <row r="1" spans="1:13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I1" t="s">
        <v>16</v>
      </c>
      <c r="J1" t="s">
        <v>21</v>
      </c>
      <c r="K1" t="s">
        <v>22</v>
      </c>
      <c r="L1" t="s">
        <v>4</v>
      </c>
      <c r="M1" t="s">
        <v>5</v>
      </c>
    </row>
    <row r="2" spans="1:13" x14ac:dyDescent="0.25">
      <c r="A2" t="s">
        <v>7</v>
      </c>
      <c r="B2" t="s">
        <v>10</v>
      </c>
      <c r="C2" t="s">
        <v>12</v>
      </c>
      <c r="D2" t="s">
        <v>15</v>
      </c>
      <c r="E2">
        <v>3</v>
      </c>
      <c r="F2">
        <v>5</v>
      </c>
      <c r="G2">
        <v>1</v>
      </c>
      <c r="I2" t="s">
        <v>12</v>
      </c>
      <c r="J2">
        <v>2</v>
      </c>
      <c r="K2">
        <v>2</v>
      </c>
      <c r="L2">
        <v>6</v>
      </c>
      <c r="M2">
        <v>10</v>
      </c>
    </row>
    <row r="3" spans="1:13" x14ac:dyDescent="0.25">
      <c r="A3" t="s">
        <v>8</v>
      </c>
      <c r="B3" t="s">
        <v>10</v>
      </c>
      <c r="C3" t="s">
        <v>13</v>
      </c>
      <c r="D3" t="s">
        <v>12</v>
      </c>
      <c r="E3">
        <v>4</v>
      </c>
      <c r="F3">
        <v>5</v>
      </c>
      <c r="G3">
        <v>2</v>
      </c>
      <c r="I3" t="s">
        <v>15</v>
      </c>
      <c r="J3">
        <v>0</v>
      </c>
      <c r="K3">
        <v>2</v>
      </c>
      <c r="L3">
        <v>0</v>
      </c>
      <c r="M3">
        <v>7</v>
      </c>
    </row>
    <row r="4" spans="1:13" x14ac:dyDescent="0.25">
      <c r="A4" t="s">
        <v>9</v>
      </c>
      <c r="B4" t="s">
        <v>10</v>
      </c>
      <c r="C4" t="s">
        <v>12</v>
      </c>
      <c r="D4" t="s">
        <v>13</v>
      </c>
      <c r="E4">
        <v>3</v>
      </c>
      <c r="F4">
        <v>5</v>
      </c>
      <c r="G4">
        <v>3</v>
      </c>
      <c r="I4" t="s">
        <v>13</v>
      </c>
      <c r="J4">
        <v>2</v>
      </c>
      <c r="K4">
        <v>1</v>
      </c>
      <c r="L4">
        <v>8</v>
      </c>
      <c r="M4">
        <v>5</v>
      </c>
    </row>
    <row r="5" spans="1:13" x14ac:dyDescent="0.25">
      <c r="A5" t="s">
        <v>7</v>
      </c>
      <c r="B5" t="s">
        <v>11</v>
      </c>
      <c r="C5" t="s">
        <v>14</v>
      </c>
      <c r="D5" t="s">
        <v>15</v>
      </c>
      <c r="E5">
        <v>5</v>
      </c>
      <c r="F5">
        <v>2</v>
      </c>
      <c r="G5">
        <v>4</v>
      </c>
      <c r="I5" t="s">
        <v>14</v>
      </c>
      <c r="J5">
        <v>1</v>
      </c>
      <c r="K5">
        <v>0</v>
      </c>
      <c r="L5">
        <v>5</v>
      </c>
      <c r="M5">
        <v>0</v>
      </c>
    </row>
    <row r="6" spans="1:13" x14ac:dyDescent="0.25">
      <c r="A6" t="s">
        <v>8</v>
      </c>
      <c r="B6" t="s">
        <v>11</v>
      </c>
      <c r="C6" t="s">
        <v>13</v>
      </c>
      <c r="D6" t="s">
        <v>12</v>
      </c>
      <c r="E6">
        <v>4</v>
      </c>
      <c r="F6">
        <v>5</v>
      </c>
      <c r="G6">
        <v>5</v>
      </c>
    </row>
    <row r="12" spans="1:13" ht="30" x14ac:dyDescent="0.25">
      <c r="B12" t="s">
        <v>16</v>
      </c>
      <c r="C12" s="1" t="s">
        <v>17</v>
      </c>
      <c r="D12" s="1" t="s">
        <v>18</v>
      </c>
      <c r="E12" s="1" t="s">
        <v>19</v>
      </c>
      <c r="F12" s="1" t="s">
        <v>20</v>
      </c>
    </row>
    <row r="13" spans="1:13" x14ac:dyDescent="0.25">
      <c r="B13" t="s">
        <v>12</v>
      </c>
      <c r="C13">
        <f>COUNTIF(t_Data[Nom1],Tableau3[[#This Row],[Noms]])</f>
        <v>2</v>
      </c>
      <c r="D13">
        <f>COUNTIF(t_Data[Nom2],Tableau3[[#This Row],[Noms]])</f>
        <v>2</v>
      </c>
      <c r="E13">
        <f>SUMIF(t_Data[Nom1],Tableau3[[#This Row],[Noms]],t_Data[Chiffre1])</f>
        <v>6</v>
      </c>
      <c r="F13">
        <f>SUMIF(t_Data[Nom2],Tableau3[[#This Row],[Noms]],t_Data[Chiffre2])</f>
        <v>10</v>
      </c>
    </row>
    <row r="14" spans="1:13" x14ac:dyDescent="0.25">
      <c r="B14" t="s">
        <v>13</v>
      </c>
      <c r="C14">
        <f>COUNTIF(t_Data[Nom1],Tableau3[[#This Row],[Noms]])</f>
        <v>2</v>
      </c>
      <c r="D14">
        <f>COUNTIF(t_Data[Nom2],Tableau3[[#This Row],[Noms]])</f>
        <v>1</v>
      </c>
      <c r="E14">
        <f>SUMIF(t_Data[Nom1],Tableau3[[#This Row],[Noms]],t_Data[Chiffre1])</f>
        <v>8</v>
      </c>
      <c r="F14">
        <f>SUMIF(t_Data[Nom2],Tableau3[[#This Row],[Noms]],t_Data[Chiffre2])</f>
        <v>5</v>
      </c>
    </row>
    <row r="15" spans="1:13" x14ac:dyDescent="0.25">
      <c r="B15" t="s">
        <v>14</v>
      </c>
      <c r="C15">
        <f>COUNTIF(t_Data[Nom1],Tableau3[[#This Row],[Noms]])</f>
        <v>1</v>
      </c>
      <c r="D15">
        <f>COUNTIF(t_Data[Nom2],Tableau3[[#This Row],[Noms]])</f>
        <v>0</v>
      </c>
      <c r="E15">
        <f>SUMIF(t_Data[Nom1],Tableau3[[#This Row],[Noms]],t_Data[Chiffre1])</f>
        <v>5</v>
      </c>
      <c r="F15">
        <f>SUMIF(t_Data[Nom2],Tableau3[[#This Row],[Noms]],t_Data[Chiffre2])</f>
        <v>0</v>
      </c>
    </row>
    <row r="16" spans="1:13" x14ac:dyDescent="0.25">
      <c r="B16" t="s">
        <v>15</v>
      </c>
      <c r="C16">
        <f>COUNTIF(t_Data[Nom1],Tableau3[[#This Row],[Noms]])</f>
        <v>0</v>
      </c>
      <c r="D16">
        <f>COUNTIF(t_Data[Nom2],Tableau3[[#This Row],[Noms]])</f>
        <v>2</v>
      </c>
      <c r="E16">
        <f>SUMIF(t_Data[Nom1],Tableau3[[#This Row],[Noms]],t_Data[Chiffre1])</f>
        <v>0</v>
      </c>
      <c r="F16">
        <f>SUMIF(t_Data[Nom2],Tableau3[[#This Row],[Noms]],t_Data[Chiffre2])</f>
        <v>7</v>
      </c>
    </row>
  </sheetData>
  <phoneticPr fontId="1" type="noConversion"/>
  <pageMargins left="0.7" right="0.7" top="0.75" bottom="0.75" header="0.3" footer="0.3"/>
  <drawing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CF723CE-74A3-41C5-88CC-265EE915E06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Fargeot Gérard</dc:creator>
  <cp:lastModifiedBy>JF</cp:lastModifiedBy>
  <dcterms:created xsi:type="dcterms:W3CDTF">2022-03-07T17:21:19Z</dcterms:created>
  <dcterms:modified xsi:type="dcterms:W3CDTF">2022-03-08T10:04:39Z</dcterms:modified>
</cp:coreProperties>
</file>