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91C6E64-9FA5-43EB-AE4F-C9518455F74B}" xr6:coauthVersionLast="47" xr6:coauthVersionMax="47" xr10:uidLastSave="{00000000-0000-0000-0000-000000000000}"/>
  <bookViews>
    <workbookView xWindow="495" yWindow="1680" windowWidth="23280" windowHeight="11340" activeTab="1" xr2:uid="{43984DFF-FF3A-4B5A-93B2-C001B79BACC3}"/>
  </bookViews>
  <sheets>
    <sheet name="Feuil1" sheetId="1" r:id="rId1"/>
    <sheet name="Explication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3" l="1"/>
  <c r="D24" i="1" a="1"/>
  <c r="D24" i="1" s="1"/>
  <c r="D23" i="1" a="1"/>
  <c r="D23" i="1" s="1"/>
  <c r="Z24" i="1"/>
  <c r="X24" i="1"/>
  <c r="V24" i="1"/>
  <c r="T24" i="1"/>
  <c r="R24" i="1"/>
  <c r="P24" i="1"/>
  <c r="N24" i="1"/>
  <c r="L24" i="1"/>
  <c r="J24" i="1"/>
  <c r="H24" i="1"/>
  <c r="F24" i="1"/>
  <c r="Z23" i="1"/>
  <c r="X23" i="1"/>
  <c r="V23" i="1"/>
  <c r="T23" i="1"/>
  <c r="R23" i="1"/>
  <c r="P23" i="1"/>
  <c r="N23" i="1"/>
  <c r="L23" i="1"/>
  <c r="J23" i="1"/>
  <c r="H23" i="1"/>
  <c r="F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<sst xmlns="http://schemas.openxmlformats.org/spreadsheetml/2006/main" count="76" uniqueCount="40">
  <si>
    <t>Mes Epargnes</t>
  </si>
  <si>
    <t>Dépenses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</si>
  <si>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</si>
  <si>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</si>
  <si>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</si>
  <si>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</si>
  <si>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</si>
  <si>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</si>
  <si>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</si>
  <si>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</si>
  <si>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</si>
  <si>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</si>
  <si>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</si>
  <si>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</si>
  <si>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Origine</t>
  </si>
  <si>
    <t>Garage</t>
  </si>
  <si>
    <t>Montant</t>
  </si>
  <si>
    <t>Type d'épargne</t>
  </si>
  <si>
    <t>Personnelle</t>
  </si>
  <si>
    <t>Immobilier</t>
  </si>
  <si>
    <t>Investissement</t>
  </si>
  <si>
    <t>Total</t>
  </si>
  <si>
    <t>Personnel</t>
  </si>
  <si>
    <t>Récapitualtif</t>
  </si>
  <si>
    <t>Epargne
Personnel</t>
  </si>
  <si>
    <t>Départ</t>
  </si>
  <si>
    <t>Actuel</t>
  </si>
  <si>
    <t>Fin</t>
  </si>
  <si>
    <t>Epargne
d'investissment</t>
  </si>
  <si>
    <t>Chocolat</t>
  </si>
  <si>
    <t>Plage D9 à D21</t>
  </si>
  <si>
    <t>Test</t>
  </si>
  <si>
    <t>Résultat test</t>
  </si>
  <si>
    <t>=SOMME(SI(D9:D21="Personnelle";D8:D20;0))</t>
  </si>
  <si>
    <t>Note : Les plages traitées ont la même hauteur : D9:D21 et D8:D20</t>
  </si>
  <si>
    <t xml:space="preserve">Plage D8 à D20 </t>
  </si>
  <si>
    <t>SI(D9:D21="Personnelle"</t>
  </si>
  <si>
    <t>Si VRAI alors on traite la valeur de même niveau (D8:D20) sinon c'est 0</t>
  </si>
  <si>
    <t>Somme ==&gt;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</si>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</sst>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3030-1E81-4D4B-A5E0-34A650CB18E7}">
  <dimension ref="B1:AA33"/>
  <sheetViews>
    <sheetView topLeftCell="A6" zoomScale="85" zoomScaleNormal="85" workbookViewId="0">
      <selection activeCell="H17" sqref="H17:I17"/>
    </sheetView>
  </sheetViews>
  <sheetFormatPr baseColWidth="10" defaultColWidth="10.7109375" defaultRowHeight="24" customHeight="1" x14ac:dyDescent="0.25"/>
  <sheetData>
    <row r="1" spans="2:27" ht="24" customHeight="1" thickBot="1" x14ac:dyDescent="0.3"/>
    <row r="2" spans="2:27" ht="24" customHeight="1" x14ac:dyDescent="0.25"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1"/>
    </row>
    <row r="3" spans="2:27" ht="24" customHeight="1" x14ac:dyDescent="0.25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4"/>
    </row>
    <row r="4" spans="2:27" ht="24" customHeight="1" x14ac:dyDescent="0.25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2:27" ht="24" customHeight="1" x14ac:dyDescent="0.25">
      <c r="B5" s="25" t="s">
        <v>1</v>
      </c>
      <c r="C5" s="26"/>
      <c r="D5" s="13" t="s">
        <v>2</v>
      </c>
      <c r="E5" s="13"/>
      <c r="F5" s="13" t="s">
        <v>3</v>
      </c>
      <c r="G5" s="13"/>
      <c r="H5" s="13" t="s">
        <v>4</v>
      </c>
      <c r="I5" s="13"/>
      <c r="J5" s="13" t="s">
        <v>5</v>
      </c>
      <c r="K5" s="13"/>
      <c r="L5" s="13" t="s">
        <v>6</v>
      </c>
      <c r="M5" s="13"/>
      <c r="N5" s="13" t="s">
        <v>7</v>
      </c>
      <c r="O5" s="13"/>
      <c r="P5" s="13" t="s">
        <v>8</v>
      </c>
      <c r="Q5" s="13"/>
      <c r="R5" s="13" t="s">
        <v>9</v>
      </c>
      <c r="S5" s="13"/>
      <c r="T5" s="13" t="s">
        <v>10</v>
      </c>
      <c r="U5" s="13"/>
      <c r="V5" s="13" t="s">
        <v>11</v>
      </c>
      <c r="W5" s="13"/>
      <c r="X5" s="13" t="s">
        <v>12</v>
      </c>
      <c r="Y5" s="13"/>
      <c r="Z5" s="13" t="s">
        <v>13</v>
      </c>
      <c r="AA5" s="14"/>
    </row>
    <row r="6" spans="2:27" ht="24" customHeight="1" x14ac:dyDescent="0.25">
      <c r="B6" s="25"/>
      <c r="C6" s="26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</row>
    <row r="7" spans="2:27" ht="24" customHeight="1" x14ac:dyDescent="0.25">
      <c r="B7" s="18" t="s">
        <v>14</v>
      </c>
      <c r="C7" s="13"/>
      <c r="D7" s="13" t="s">
        <v>15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2:27" ht="24" customHeight="1" x14ac:dyDescent="0.25">
      <c r="B8" s="18" t="s">
        <v>16</v>
      </c>
      <c r="C8" s="13"/>
      <c r="D8" s="11">
        <v>300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2"/>
    </row>
    <row r="9" spans="2:27" ht="24" customHeight="1" x14ac:dyDescent="0.25">
      <c r="B9" s="18" t="s">
        <v>17</v>
      </c>
      <c r="C9" s="13"/>
      <c r="D9" s="13" t="s">
        <v>18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4"/>
    </row>
    <row r="10" spans="2:27" ht="24" customHeight="1" x14ac:dyDescent="0.25">
      <c r="B10" s="18" t="s">
        <v>14</v>
      </c>
      <c r="C10" s="13"/>
      <c r="D10" s="11" t="s">
        <v>19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2"/>
    </row>
    <row r="11" spans="2:27" ht="24" customHeight="1" x14ac:dyDescent="0.25">
      <c r="B11" s="18" t="s">
        <v>16</v>
      </c>
      <c r="C11" s="13"/>
      <c r="D11" s="11">
        <v>10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2"/>
    </row>
    <row r="12" spans="2:27" ht="24" customHeight="1" x14ac:dyDescent="0.25">
      <c r="B12" s="18" t="s">
        <v>17</v>
      </c>
      <c r="C12" s="13"/>
      <c r="D12" s="13" t="s">
        <v>20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4"/>
    </row>
    <row r="13" spans="2:27" ht="24" customHeight="1" x14ac:dyDescent="0.25">
      <c r="B13" s="18" t="s">
        <v>14</v>
      </c>
      <c r="C13" s="13"/>
      <c r="D13" s="13" t="s">
        <v>29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4"/>
    </row>
    <row r="14" spans="2:27" ht="24" customHeight="1" x14ac:dyDescent="0.25">
      <c r="B14" s="18" t="s">
        <v>16</v>
      </c>
      <c r="C14" s="13"/>
      <c r="D14" s="11">
        <v>150000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2"/>
    </row>
    <row r="15" spans="2:27" ht="24" customHeight="1" x14ac:dyDescent="0.25">
      <c r="B15" s="18" t="s">
        <v>17</v>
      </c>
      <c r="C15" s="13"/>
      <c r="D15" s="13" t="s">
        <v>20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4"/>
    </row>
    <row r="16" spans="2:27" ht="24" customHeight="1" x14ac:dyDescent="0.25">
      <c r="B16" s="18" t="s">
        <v>14</v>
      </c>
      <c r="C16" s="1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2"/>
    </row>
    <row r="17" spans="2:27" ht="24" customHeight="1" x14ac:dyDescent="0.25">
      <c r="B17" s="18" t="s">
        <v>16</v>
      </c>
      <c r="C17" s="1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2"/>
    </row>
    <row r="18" spans="2:27" ht="24" customHeight="1" x14ac:dyDescent="0.25">
      <c r="B18" s="18" t="s">
        <v>17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4"/>
    </row>
    <row r="19" spans="2:27" ht="24" customHeight="1" x14ac:dyDescent="0.25">
      <c r="B19" s="18" t="s">
        <v>14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4"/>
    </row>
    <row r="20" spans="2:27" ht="24" customHeight="1" x14ac:dyDescent="0.25">
      <c r="B20" s="18" t="s">
        <v>16</v>
      </c>
      <c r="C20" s="1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2"/>
    </row>
    <row r="21" spans="2:27" ht="24" customHeight="1" thickBot="1" x14ac:dyDescent="0.3">
      <c r="B21" s="18" t="s">
        <v>17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4"/>
    </row>
    <row r="22" spans="2:27" ht="24" customHeight="1" x14ac:dyDescent="0.25">
      <c r="B22" s="15" t="s">
        <v>21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7"/>
    </row>
    <row r="23" spans="2:27" ht="24" customHeight="1" x14ac:dyDescent="0.25">
      <c r="B23" s="18" t="s">
        <v>22</v>
      </c>
      <c r="C23" s="13"/>
      <c r="D23" s="27" cm="1">
        <f t="array" ref="D23">SUM(IF(D9:D21="Personnelle",D8:D20,0))</f>
        <v>300</v>
      </c>
      <c r="E23" s="27"/>
      <c r="F23" s="11">
        <f t="shared" ref="F23:H23" si="0">SUM(IF(F$9="Personnelle",F$8,0),IF(F$12="Personnelle",F$11,0),IF(F$15="Personnelle",F$14,0),IF(F$18="Personnelle",F$17,0),IF(F$21="Personnelle",F$20,0))</f>
        <v>0</v>
      </c>
      <c r="G23" s="11"/>
      <c r="H23" s="11">
        <f t="shared" si="0"/>
        <v>0</v>
      </c>
      <c r="I23" s="11"/>
      <c r="J23" s="11">
        <f t="shared" ref="J23" si="1">SUM(IF(J$9="Personnelle",J$8,0),IF(J$12="Personnelle",J$11,0),IF(J$15="Personnelle",J$14,0),IF(J$18="Personnelle",J$17,0),IF(J$21="Personnelle",J$20,0))</f>
        <v>0</v>
      </c>
      <c r="K23" s="11"/>
      <c r="L23" s="11">
        <f t="shared" ref="L23" si="2">SUM(IF(L$9="Personnelle",L$8,0),IF(L$12="Personnelle",L$11,0),IF(L$15="Personnelle",L$14,0),IF(L$18="Personnelle",L$17,0),IF(L$21="Personnelle",L$20,0))</f>
        <v>0</v>
      </c>
      <c r="M23" s="11"/>
      <c r="N23" s="11">
        <f t="shared" ref="N23" si="3">SUM(IF(N$9="Personnelle",N$8,0),IF(N$12="Personnelle",N$11,0),IF(N$15="Personnelle",N$14,0),IF(N$18="Personnelle",N$17,0),IF(N$21="Personnelle",N$20,0))</f>
        <v>0</v>
      </c>
      <c r="O23" s="11"/>
      <c r="P23" s="11">
        <f t="shared" ref="P23" si="4">SUM(IF(P$9="Personnelle",P$8,0),IF(P$12="Personnelle",P$11,0),IF(P$15="Personnelle",P$14,0),IF(P$18="Personnelle",P$17,0),IF(P$21="Personnelle",P$20,0))</f>
        <v>0</v>
      </c>
      <c r="Q23" s="11"/>
      <c r="R23" s="11">
        <f t="shared" ref="R23" si="5">SUM(IF(R$9="Personnelle",R$8,0),IF(R$12="Personnelle",R$11,0),IF(R$15="Personnelle",R$14,0),IF(R$18="Personnelle",R$17,0),IF(R$21="Personnelle",R$20,0))</f>
        <v>0</v>
      </c>
      <c r="S23" s="11"/>
      <c r="T23" s="11">
        <f t="shared" ref="T23" si="6">SUM(IF(T$9="Personnelle",T$8,0),IF(T$12="Personnelle",T$11,0),IF(T$15="Personnelle",T$14,0),IF(T$18="Personnelle",T$17,0),IF(T$21="Personnelle",T$20,0))</f>
        <v>0</v>
      </c>
      <c r="U23" s="11"/>
      <c r="V23" s="11">
        <f t="shared" ref="V23" si="7">SUM(IF(V$9="Personnelle",V$8,0),IF(V$12="Personnelle",V$11,0),IF(V$15="Personnelle",V$14,0),IF(V$18="Personnelle",V$17,0),IF(V$21="Personnelle",V$20,0))</f>
        <v>0</v>
      </c>
      <c r="W23" s="11"/>
      <c r="X23" s="11">
        <f t="shared" ref="X23" si="8">SUM(IF(X$9="Personnelle",X$8,0),IF(X$12="Personnelle",X$11,0),IF(X$15="Personnelle",X$14,0),IF(X$18="Personnelle",X$17,0),IF(X$21="Personnelle",X$20,0))</f>
        <v>0</v>
      </c>
      <c r="Y23" s="11"/>
      <c r="Z23" s="11">
        <f t="shared" ref="Z23" si="9">SUM(IF(Z$9="Personnelle",Z$8,0),IF(Z$12="Personnelle",Z$11,0),IF(Z$15="Personnelle",Z$14,0),IF(Z$18="Personnelle",Z$17,0),IF(Z$21="Personnelle",Z$20,0))</f>
        <v>0</v>
      </c>
      <c r="AA23" s="12"/>
    </row>
    <row r="24" spans="2:27" ht="24" customHeight="1" thickBot="1" x14ac:dyDescent="0.3">
      <c r="B24" s="9" t="s">
        <v>20</v>
      </c>
      <c r="C24" s="10"/>
      <c r="D24" s="28" cm="1">
        <f t="array" ref="D24">SUM(IF(D9:D21="Investissement",D8:D20,0))</f>
        <v>150010</v>
      </c>
      <c r="E24" s="28"/>
      <c r="F24" s="6">
        <f t="shared" ref="F24" si="10">SUM(IF(F$9="Investissement",F$8,0),IF(F$12="Investissement",F$11,0),IF(F$15="Investissement",F$14,0),IF(F$18="Investissement",F$17,0),IF(F$21="Investissement",F$20,0))</f>
        <v>0</v>
      </c>
      <c r="G24" s="6"/>
      <c r="H24" s="6">
        <f t="shared" ref="H24" si="11">SUM(IF(H$9="Investissement",H$8,0),IF(H$12="Investissement",H$11,0),IF(H$15="Investissement",H$14,0),IF(H$18="Investissement",H$17,0),IF(H$21="Investissement",H$20,0))</f>
        <v>0</v>
      </c>
      <c r="I24" s="6"/>
      <c r="J24" s="6">
        <f t="shared" ref="J24" si="12">SUM(IF(J$9="Investissement",J$8,0),IF(J$12="Investissement",J$11,0),IF(J$15="Investissement",J$14,0),IF(J$18="Investissement",J$17,0),IF(J$21="Investissement",J$20,0))</f>
        <v>0</v>
      </c>
      <c r="K24" s="6"/>
      <c r="L24" s="6">
        <f t="shared" ref="L24" si="13">SUM(IF(L$9="Investissement",L$8,0),IF(L$12="Investissement",L$11,0),IF(L$15="Investissement",L$14,0),IF(L$18="Investissement",L$17,0),IF(L$21="Investissement",L$20,0))</f>
        <v>0</v>
      </c>
      <c r="M24" s="6"/>
      <c r="N24" s="6">
        <f t="shared" ref="N24" si="14">SUM(IF(N$9="Investissement",N$8,0),IF(N$12="Investissement",N$11,0),IF(N$15="Investissement",N$14,0),IF(N$18="Investissement",N$17,0),IF(N$21="Investissement",N$20,0))</f>
        <v>0</v>
      </c>
      <c r="O24" s="6"/>
      <c r="P24" s="6">
        <f t="shared" ref="P24" si="15">SUM(IF(P$9="Investissement",P$8,0),IF(P$12="Investissement",P$11,0),IF(P$15="Investissement",P$14,0),IF(P$18="Investissement",P$17,0),IF(P$21="Investissement",P$20,0))</f>
        <v>0</v>
      </c>
      <c r="Q24" s="6"/>
      <c r="R24" s="6">
        <f t="shared" ref="R24" si="16">SUM(IF(R$9="Investissement",R$8,0),IF(R$12="Investissement",R$11,0),IF(R$15="Investissement",R$14,0),IF(R$18="Investissement",R$17,0),IF(R$21="Investissement",R$20,0))</f>
        <v>0</v>
      </c>
      <c r="S24" s="6"/>
      <c r="T24" s="6">
        <f t="shared" ref="T24" si="17">SUM(IF(T$9="Investissement",T$8,0),IF(T$12="Investissement",T$11,0),IF(T$15="Investissement",T$14,0),IF(T$18="Investissement",T$17,0),IF(T$21="Investissement",T$20,0))</f>
        <v>0</v>
      </c>
      <c r="U24" s="6"/>
      <c r="V24" s="6">
        <f t="shared" ref="V24" si="18">SUM(IF(V$9="Investissement",V$8,0),IF(V$12="Investissement",V$11,0),IF(V$15="Investissement",V$14,0),IF(V$18="Investissement",V$17,0),IF(V$21="Investissement",V$20,0))</f>
        <v>0</v>
      </c>
      <c r="W24" s="6"/>
      <c r="X24" s="6">
        <f t="shared" ref="X24" si="19">SUM(IF(X$9="Investissement",X$8,0),IF(X$12="Investissement",X$11,0),IF(X$15="Investissement",X$14,0),IF(X$18="Investissement",X$17,0),IF(X$21="Investissement",X$20,0))</f>
        <v>0</v>
      </c>
      <c r="Y24" s="6"/>
      <c r="Z24" s="6">
        <f t="shared" ref="Z24" si="20">SUM(IF(Z$9="Investissement",Z$8,0),IF(Z$12="Investissement",Z$11,0),IF(Z$15="Investissement",Z$14,0),IF(Z$18="Investissement",Z$17,0),IF(Z$21="Investissement",Z$20,0))</f>
        <v>0</v>
      </c>
      <c r="AA24" s="7"/>
    </row>
    <row r="25" spans="2:27" ht="24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24" customHeight="1" x14ac:dyDescent="0.25">
      <c r="B26" s="8" t="s">
        <v>23</v>
      </c>
      <c r="C26" s="8"/>
      <c r="D26" s="8"/>
      <c r="E26" s="2" t="s">
        <v>24</v>
      </c>
      <c r="F26" s="3"/>
      <c r="G26" s="4" t="s">
        <v>25</v>
      </c>
      <c r="H26" s="4"/>
      <c r="I26" s="4" t="s">
        <v>26</v>
      </c>
      <c r="J26" s="4"/>
      <c r="K26" s="4" t="s">
        <v>27</v>
      </c>
      <c r="L26" s="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24" customHeight="1" x14ac:dyDescent="0.25">
      <c r="B27" s="8"/>
      <c r="C27" s="8"/>
      <c r="D27" s="8"/>
      <c r="E27" s="3"/>
      <c r="F27" s="3"/>
      <c r="G27" s="4"/>
      <c r="H27" s="4"/>
      <c r="I27" s="4"/>
      <c r="J27" s="4"/>
      <c r="K27" s="4"/>
      <c r="L27" s="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24" customHeight="1" x14ac:dyDescent="0.25">
      <c r="B28" s="8"/>
      <c r="C28" s="8"/>
      <c r="D28" s="8"/>
      <c r="E28" s="4" t="s">
        <v>16</v>
      </c>
      <c r="F28" s="4"/>
      <c r="G28" s="5">
        <v>1600</v>
      </c>
      <c r="H28" s="5"/>
      <c r="I28" s="5"/>
      <c r="J28" s="5"/>
      <c r="K28" s="5"/>
      <c r="L28" s="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24" customHeight="1" x14ac:dyDescent="0.25">
      <c r="B29" s="8"/>
      <c r="C29" s="8"/>
      <c r="D29" s="8"/>
      <c r="E29" s="4"/>
      <c r="F29" s="4"/>
      <c r="G29" s="5"/>
      <c r="H29" s="5"/>
      <c r="I29" s="5"/>
      <c r="J29" s="5"/>
      <c r="K29" s="5"/>
      <c r="L29" s="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24" customHeight="1" x14ac:dyDescent="0.25">
      <c r="B30" s="8"/>
      <c r="C30" s="8"/>
      <c r="D30" s="8"/>
      <c r="E30" s="2" t="s">
        <v>28</v>
      </c>
      <c r="F30" s="3"/>
      <c r="G30" s="4" t="s">
        <v>25</v>
      </c>
      <c r="H30" s="4"/>
      <c r="I30" s="4" t="s">
        <v>26</v>
      </c>
      <c r="J30" s="4"/>
      <c r="K30" s="4" t="s">
        <v>27</v>
      </c>
      <c r="L30" s="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24" customHeight="1" x14ac:dyDescent="0.25">
      <c r="B31" s="8"/>
      <c r="C31" s="8"/>
      <c r="D31" s="8"/>
      <c r="E31" s="3"/>
      <c r="F31" s="3"/>
      <c r="G31" s="4"/>
      <c r="H31" s="4"/>
      <c r="I31" s="4"/>
      <c r="J31" s="4"/>
      <c r="K31" s="4"/>
      <c r="L31" s="4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24" customHeight="1" x14ac:dyDescent="0.25">
      <c r="B32" s="8"/>
      <c r="C32" s="8"/>
      <c r="D32" s="8"/>
      <c r="E32" s="4" t="s">
        <v>16</v>
      </c>
      <c r="F32" s="4"/>
      <c r="G32" s="5">
        <v>0</v>
      </c>
      <c r="H32" s="5"/>
      <c r="I32" s="5"/>
      <c r="J32" s="5"/>
      <c r="K32" s="5"/>
      <c r="L32" s="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24" customHeight="1" x14ac:dyDescent="0.25">
      <c r="B33" s="8"/>
      <c r="C33" s="8"/>
      <c r="D33" s="8"/>
      <c r="E33" s="4"/>
      <c r="F33" s="4"/>
      <c r="G33" s="5"/>
      <c r="H33" s="5"/>
      <c r="I33" s="5"/>
      <c r="J33" s="5"/>
      <c r="K33" s="5"/>
      <c r="L33" s="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</sheetData>
  <mergeCells count="254">
    <mergeCell ref="B2:AA4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  <mergeCell ref="X5:Y6"/>
    <mergeCell ref="Z5:AA6"/>
    <mergeCell ref="B7:C7"/>
    <mergeCell ref="D7:E7"/>
    <mergeCell ref="F7:G7"/>
    <mergeCell ref="H7:I7"/>
    <mergeCell ref="J7:K7"/>
    <mergeCell ref="L7:M7"/>
    <mergeCell ref="Z7:AA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N7:O7"/>
    <mergeCell ref="P7:Q7"/>
    <mergeCell ref="R7:S7"/>
    <mergeCell ref="T7:U7"/>
    <mergeCell ref="V7:W7"/>
    <mergeCell ref="X7:Y7"/>
    <mergeCell ref="T8:U8"/>
    <mergeCell ref="V8:W8"/>
    <mergeCell ref="X8:Y8"/>
    <mergeCell ref="Z8:AA8"/>
    <mergeCell ref="B9:C9"/>
    <mergeCell ref="D9:E9"/>
    <mergeCell ref="F9:G9"/>
    <mergeCell ref="H9:I9"/>
    <mergeCell ref="J9:K9"/>
    <mergeCell ref="L9:M9"/>
    <mergeCell ref="Z9:AA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N9:O9"/>
    <mergeCell ref="P9:Q9"/>
    <mergeCell ref="R9:S9"/>
    <mergeCell ref="T9:U9"/>
    <mergeCell ref="V9:W9"/>
    <mergeCell ref="X9:Y9"/>
    <mergeCell ref="T10:U10"/>
    <mergeCell ref="V10:W10"/>
    <mergeCell ref="X10:Y10"/>
    <mergeCell ref="Z10:AA10"/>
    <mergeCell ref="B11:C11"/>
    <mergeCell ref="D11:E11"/>
    <mergeCell ref="F11:G11"/>
    <mergeCell ref="H11:I11"/>
    <mergeCell ref="J11:K11"/>
    <mergeCell ref="L11:M11"/>
    <mergeCell ref="Z11:AA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N11:O11"/>
    <mergeCell ref="P11:Q11"/>
    <mergeCell ref="R11:S11"/>
    <mergeCell ref="T11:U11"/>
    <mergeCell ref="V11:W11"/>
    <mergeCell ref="X11:Y11"/>
    <mergeCell ref="T12:U12"/>
    <mergeCell ref="V12:W12"/>
    <mergeCell ref="X12:Y12"/>
    <mergeCell ref="Z12:AA12"/>
    <mergeCell ref="B13:C13"/>
    <mergeCell ref="D13:E13"/>
    <mergeCell ref="F13:G13"/>
    <mergeCell ref="H13:I13"/>
    <mergeCell ref="J13:K13"/>
    <mergeCell ref="L13:M13"/>
    <mergeCell ref="Z13:AA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N13:O13"/>
    <mergeCell ref="P13:Q13"/>
    <mergeCell ref="R13:S13"/>
    <mergeCell ref="T13:U13"/>
    <mergeCell ref="V13:W13"/>
    <mergeCell ref="X13:Y13"/>
    <mergeCell ref="T14:U14"/>
    <mergeCell ref="V14:W14"/>
    <mergeCell ref="X14:Y14"/>
    <mergeCell ref="Z14:AA14"/>
    <mergeCell ref="B15:C15"/>
    <mergeCell ref="D15:E15"/>
    <mergeCell ref="F15:G15"/>
    <mergeCell ref="H15:I15"/>
    <mergeCell ref="J15:K15"/>
    <mergeCell ref="L15:M15"/>
    <mergeCell ref="Z15:AA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N15:O15"/>
    <mergeCell ref="P15:Q15"/>
    <mergeCell ref="R15:S15"/>
    <mergeCell ref="T15:U15"/>
    <mergeCell ref="V15:W15"/>
    <mergeCell ref="X15:Y15"/>
    <mergeCell ref="T16:U16"/>
    <mergeCell ref="V16:W16"/>
    <mergeCell ref="X16:Y16"/>
    <mergeCell ref="Z16:AA16"/>
    <mergeCell ref="B17:C17"/>
    <mergeCell ref="D17:E17"/>
    <mergeCell ref="F17:G17"/>
    <mergeCell ref="H17:I17"/>
    <mergeCell ref="J17:K17"/>
    <mergeCell ref="L17:M17"/>
    <mergeCell ref="Z17:AA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N17:O17"/>
    <mergeCell ref="P17:Q17"/>
    <mergeCell ref="R17:S17"/>
    <mergeCell ref="T17:U17"/>
    <mergeCell ref="V17:W17"/>
    <mergeCell ref="X17:Y17"/>
    <mergeCell ref="T18:U18"/>
    <mergeCell ref="V18:W18"/>
    <mergeCell ref="X18:Y18"/>
    <mergeCell ref="Z18:AA18"/>
    <mergeCell ref="B19:C19"/>
    <mergeCell ref="D19:E19"/>
    <mergeCell ref="F19:G19"/>
    <mergeCell ref="H19:I19"/>
    <mergeCell ref="J19:K19"/>
    <mergeCell ref="L19:M19"/>
    <mergeCell ref="Z19:AA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N19:O19"/>
    <mergeCell ref="P19:Q19"/>
    <mergeCell ref="R19:S19"/>
    <mergeCell ref="T19:U19"/>
    <mergeCell ref="V19:W19"/>
    <mergeCell ref="X19:Y19"/>
    <mergeCell ref="T20:U20"/>
    <mergeCell ref="V20:W20"/>
    <mergeCell ref="X20:Y20"/>
    <mergeCell ref="Z20:AA20"/>
    <mergeCell ref="B21:C21"/>
    <mergeCell ref="D21:E21"/>
    <mergeCell ref="F21:G21"/>
    <mergeCell ref="H21:I21"/>
    <mergeCell ref="J21:K21"/>
    <mergeCell ref="L21:M21"/>
    <mergeCell ref="V23:W23"/>
    <mergeCell ref="X23:Y23"/>
    <mergeCell ref="Z23:AA23"/>
    <mergeCell ref="Z21:AA21"/>
    <mergeCell ref="B22:C22"/>
    <mergeCell ref="D22:AA22"/>
    <mergeCell ref="B23:C23"/>
    <mergeCell ref="D23:E23"/>
    <mergeCell ref="F23:G23"/>
    <mergeCell ref="H23:I23"/>
    <mergeCell ref="J23:K23"/>
    <mergeCell ref="L23:M23"/>
    <mergeCell ref="N23:O23"/>
    <mergeCell ref="N21:O21"/>
    <mergeCell ref="P21:Q21"/>
    <mergeCell ref="R21:S21"/>
    <mergeCell ref="T21:U21"/>
    <mergeCell ref="V21:W21"/>
    <mergeCell ref="X21:Y21"/>
    <mergeCell ref="B24:C24"/>
    <mergeCell ref="D24:E24"/>
    <mergeCell ref="F24:G24"/>
    <mergeCell ref="H24:I24"/>
    <mergeCell ref="J24:K24"/>
    <mergeCell ref="L24:M24"/>
    <mergeCell ref="P23:Q23"/>
    <mergeCell ref="R23:S23"/>
    <mergeCell ref="T23:U23"/>
    <mergeCell ref="B26:D33"/>
    <mergeCell ref="E26:F27"/>
    <mergeCell ref="G26:H27"/>
    <mergeCell ref="I26:J27"/>
    <mergeCell ref="K26:L27"/>
    <mergeCell ref="E28:F29"/>
    <mergeCell ref="G28:H29"/>
    <mergeCell ref="I28:J29"/>
    <mergeCell ref="K28:L29"/>
    <mergeCell ref="E30:F31"/>
    <mergeCell ref="G30:H31"/>
    <mergeCell ref="I30:J31"/>
    <mergeCell ref="K30:L31"/>
    <mergeCell ref="E32:F33"/>
    <mergeCell ref="G32:H33"/>
    <mergeCell ref="I32:J33"/>
    <mergeCell ref="K32:L33"/>
    <mergeCell ref="Z24:AA24"/>
    <mergeCell ref="N24:O24"/>
    <mergeCell ref="P24:Q24"/>
    <mergeCell ref="R24:S24"/>
    <mergeCell ref="T24:U24"/>
    <mergeCell ref="V24:W24"/>
    <mergeCell ref="X24:Y24"/>
  </mergeCells>
  <dataValidations count="1">
    <dataValidation type="list" allowBlank="1" showInputMessage="1" showErrorMessage="1" sqref="D9:AA9 D21:AA21 D15:AA15 D18:AA18 D12:AA12" xr:uid="{17201C9A-374D-4938-BC4A-8E0631A2B869}">
      <formula1>"Personnelle,Investissement"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7072-416A-44C2-B9F0-8BE9E339CD08}">
  <dimension ref="A2:H20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15.7109375" customWidth="1"/>
    <col min="2" max="2" width="14.42578125" customWidth="1"/>
    <col min="4" max="4" width="14.5703125" bestFit="1" customWidth="1"/>
    <col min="6" max="6" width="18.42578125" customWidth="1"/>
  </cols>
  <sheetData>
    <row r="2" spans="1:8" x14ac:dyDescent="0.25">
      <c r="C2" t="s">
        <v>39</v>
      </c>
      <c r="D2" s="29" t="s">
        <v>33</v>
      </c>
    </row>
    <row r="7" spans="1:8" x14ac:dyDescent="0.25">
      <c r="A7" t="s">
        <v>30</v>
      </c>
      <c r="B7" t="s">
        <v>35</v>
      </c>
      <c r="E7" s="1" t="s">
        <v>31</v>
      </c>
      <c r="F7" s="30" t="s">
        <v>32</v>
      </c>
      <c r="H7" t="s">
        <v>37</v>
      </c>
    </row>
    <row r="8" spans="1:8" x14ac:dyDescent="0.25">
      <c r="F8" s="31" t="s">
        <v>36</v>
      </c>
    </row>
    <row r="9" spans="1:8" x14ac:dyDescent="0.25">
      <c r="A9" t="s">
        <v>18</v>
      </c>
      <c r="B9">
        <v>300</v>
      </c>
      <c r="E9" t="s">
        <v>18</v>
      </c>
      <c r="F9" s="30" t="b">
        <v>1</v>
      </c>
      <c r="H9">
        <v>300</v>
      </c>
    </row>
    <row r="10" spans="1:8" x14ac:dyDescent="0.25">
      <c r="A10" t="s">
        <v>19</v>
      </c>
      <c r="B10" t="s">
        <v>18</v>
      </c>
      <c r="E10" t="s">
        <v>18</v>
      </c>
      <c r="F10" s="30" t="b">
        <v>0</v>
      </c>
      <c r="H10">
        <v>0</v>
      </c>
    </row>
    <row r="11" spans="1:8" x14ac:dyDescent="0.25">
      <c r="A11">
        <v>10</v>
      </c>
      <c r="B11" t="s">
        <v>19</v>
      </c>
      <c r="E11" t="s">
        <v>18</v>
      </c>
      <c r="F11" s="30" t="b">
        <v>0</v>
      </c>
      <c r="H11">
        <v>0</v>
      </c>
    </row>
    <row r="12" spans="1:8" x14ac:dyDescent="0.25">
      <c r="A12" t="s">
        <v>20</v>
      </c>
      <c r="B12">
        <v>10</v>
      </c>
      <c r="E12" t="s">
        <v>18</v>
      </c>
      <c r="F12" s="30" t="b">
        <v>0</v>
      </c>
      <c r="H12">
        <v>0</v>
      </c>
    </row>
    <row r="13" spans="1:8" x14ac:dyDescent="0.25">
      <c r="A13" t="s">
        <v>29</v>
      </c>
      <c r="B13" t="s">
        <v>20</v>
      </c>
      <c r="E13" t="s">
        <v>18</v>
      </c>
      <c r="F13" s="30" t="b">
        <v>0</v>
      </c>
      <c r="H13">
        <v>0</v>
      </c>
    </row>
    <row r="14" spans="1:8" x14ac:dyDescent="0.25">
      <c r="A14">
        <v>150000</v>
      </c>
      <c r="B14" t="s">
        <v>29</v>
      </c>
      <c r="E14" t="s">
        <v>18</v>
      </c>
      <c r="F14" s="30" t="b">
        <v>0</v>
      </c>
      <c r="H14">
        <v>0</v>
      </c>
    </row>
    <row r="15" spans="1:8" x14ac:dyDescent="0.25">
      <c r="A15" t="s">
        <v>20</v>
      </c>
      <c r="B15">
        <v>150000</v>
      </c>
      <c r="E15" t="s">
        <v>18</v>
      </c>
      <c r="F15" t="b">
        <v>0</v>
      </c>
      <c r="H15">
        <v>0</v>
      </c>
    </row>
    <row r="16" spans="1:8" x14ac:dyDescent="0.25">
      <c r="B16" t="s">
        <v>20</v>
      </c>
    </row>
    <row r="17" spans="1:8" x14ac:dyDescent="0.25">
      <c r="G17" t="s">
        <v>38</v>
      </c>
      <c r="H17">
        <f>SUM(H9:H16)</f>
        <v>300</v>
      </c>
    </row>
    <row r="20" spans="1:8" x14ac:dyDescent="0.25">
      <c r="A2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muck</dc:creator>
  <cp:lastModifiedBy>JF</cp:lastModifiedBy>
  <dcterms:created xsi:type="dcterms:W3CDTF">2022-03-07T16:50:18Z</dcterms:created>
  <dcterms:modified xsi:type="dcterms:W3CDTF">2022-03-07T18:42:00Z</dcterms:modified>
</cp:coreProperties>
</file>