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9F2DC161-047F-4B14-9F70-2004608373CD}" xr6:coauthVersionLast="47" xr6:coauthVersionMax="47" xr10:uidLastSave="{00000000-0000-0000-0000-000000000000}"/>
  <bookViews>
    <workbookView xWindow="8655" yWindow="960" windowWidth="25965" windowHeight="14895" xr2:uid="{00000000-000D-0000-FFFF-FFFF00000000}"/>
  </bookViews>
  <sheets>
    <sheet name="Feuil1" sheetId="1" r:id="rId1"/>
  </sheets>
  <definedNames>
    <definedName name="DonnéesExternes_1" localSheetId="0" hidden="1">Feuil1!$N$12:$R$15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4" i="1" l="1"/>
  <c r="O4" i="1"/>
  <c r="Q3" i="1"/>
  <c r="O3" i="1"/>
  <c r="Q2" i="1"/>
  <c r="D29" i="1"/>
  <c r="D28" i="1"/>
  <c r="D27" i="1"/>
  <c r="D26" i="1"/>
  <c r="D25" i="1"/>
  <c r="D24" i="1"/>
  <c r="D23" i="1"/>
  <c r="D22" i="1"/>
  <c r="D21" i="1"/>
  <c r="D20" i="1"/>
  <c r="B20" i="1"/>
  <c r="D19" i="1"/>
  <c r="B19" i="1"/>
  <c r="D18" i="1"/>
  <c r="B18" i="1"/>
  <c r="D17" i="1"/>
  <c r="B17" i="1"/>
  <c r="D16" i="1"/>
  <c r="B16" i="1"/>
  <c r="D15" i="1"/>
  <c r="B15" i="1"/>
  <c r="D14" i="1"/>
  <c r="B14" i="1"/>
  <c r="D13" i="1"/>
  <c r="B13" i="1"/>
  <c r="D12" i="1"/>
  <c r="D11" i="1"/>
  <c r="D10" i="1"/>
  <c r="D9" i="1"/>
  <c r="D8" i="1"/>
  <c r="D7" i="1"/>
  <c r="B7" i="1"/>
  <c r="D6" i="1"/>
  <c r="B6" i="1"/>
  <c r="D5" i="1"/>
  <c r="D4" i="1"/>
  <c r="D3" i="1"/>
  <c r="B3" i="1"/>
  <c r="D2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8D4204-8E68-46B2-A96F-629D7CE7D3E1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<sst xmlns="http://schemas.openxmlformats.org/spreadsheetml/2006/main" count="106" uniqueCount="26">
  <si>
    <t>Site réception</t>
  </si>
  <si>
    <t>No réception</t>
  </si>
  <si>
    <t>Date réception</t>
  </si>
  <si>
    <t>Article</t>
  </si>
  <si>
    <t>Désignation</t>
  </si>
  <si>
    <t>ARE01</t>
  </si>
  <si>
    <t xml:space="preserve">NdFeB 220/135 DIAM 5x1 </t>
  </si>
  <si>
    <t>T000021512</t>
  </si>
  <si>
    <t>T000023136</t>
  </si>
  <si>
    <t xml:space="preserve">NdFeB 220/135 DIAM 5x1.5 </t>
  </si>
  <si>
    <t>T000018180</t>
  </si>
  <si>
    <t>T000019442</t>
  </si>
  <si>
    <t>T000020634</t>
  </si>
  <si>
    <t>T000020793</t>
  </si>
  <si>
    <t>T000022767</t>
  </si>
  <si>
    <t>NdFeB 220/135 DIAM 5x2</t>
  </si>
  <si>
    <t>T000018198</t>
  </si>
  <si>
    <t>T000018291</t>
  </si>
  <si>
    <t>T000019703</t>
  </si>
  <si>
    <t>T000021188</t>
  </si>
  <si>
    <t>T000022627</t>
  </si>
  <si>
    <t>0016013</t>
  </si>
  <si>
    <t>0000024089</t>
  </si>
  <si>
    <t>0016014</t>
  </si>
  <si>
    <t>0000022805</t>
  </si>
  <si>
    <t>0016015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</si>
</sst>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5" borderId="0" xfId="0" applyNumberFormat="1" applyFill="1"/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714376</xdr:colOff>
      <xdr:row>1</xdr:row>
      <xdr:rowOff>114300</xdr:rowOff>
    </xdr:from>
    <xdr:to>
      <xdr:col>10</xdr:col>
      <xdr:colOff>295276</xdr:colOff>
      <xdr:row>9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72376" y="571500"/>
          <a:ext cx="2628900" cy="14382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En VBA :</a:t>
          </a:r>
        </a:p>
        <a:p>
          <a:r>
            <a:rPr lang="fr-FR" sz="1100" b="1"/>
            <a:t>Grouper les lignes par article</a:t>
          </a:r>
          <a:r>
            <a:rPr lang="fr-FR" sz="1100" b="1" baseline="0"/>
            <a:t> avec pour critère d'afficher uniquement celle avec la date la plus recente</a:t>
          </a:r>
          <a:endParaRPr lang="fr-FR" sz="1100" b="1"/>
        </a:p>
      </xdr:txBody>
    </xdr:sp>
    <xdr:clientData/>
  </xdr:twoCellAnchor>
  <xdr:twoCellAnchor>
    <xdr:from>
      <xdr:col>7</xdr:col>
      <xdr:colOff>38101</xdr:colOff>
      <xdr:row>11</xdr:row>
      <xdr:rowOff>57150</xdr:rowOff>
    </xdr:from>
    <xdr:to>
      <xdr:col>10</xdr:col>
      <xdr:colOff>381001</xdr:colOff>
      <xdr:row>15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72101" y="2419350"/>
          <a:ext cx="2628900" cy="7334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 b="1"/>
            <a:t>Resultat :</a:t>
          </a:r>
        </a:p>
      </xdr:txBody>
    </xdr:sp>
    <xdr:clientData/>
  </xdr:twoCellAnchor>
  <xdr:twoCellAnchor>
    <xdr:from>
      <xdr:col>7</xdr:col>
      <xdr:colOff>733425</xdr:colOff>
      <xdr:row>14</xdr:row>
      <xdr:rowOff>104775</xdr:rowOff>
    </xdr:from>
    <xdr:to>
      <xdr:col>10</xdr:col>
      <xdr:colOff>600075</xdr:colOff>
      <xdr:row>15</xdr:row>
      <xdr:rowOff>161925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67425" y="3038475"/>
          <a:ext cx="2152650" cy="247650"/>
        </a:xfrm>
        <a:prstGeom prst="righ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FC5AFAF-D155-48CA-BC15-3440B6ECC09A}" autoFormatId="16" applyNumberFormats="0" applyBorderFormats="0" applyFontFormats="0" applyPatternFormats="0" applyAlignmentFormats="0" applyWidthHeightFormats="0">
  <queryTableRefresh nextId="6">
    <queryTableFields count="5">
      <queryTableField id="1" name="Site réception" tableColumnId="1"/>
      <queryTableField id="2" name="No réception" tableColumnId="2"/>
      <queryTableField id="3" name="Date réception" tableColumnId="3"/>
      <queryTableField id="4" name="Article" tableColumnId="4"/>
      <queryTableField id="5" name="Désignation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FE2DAB-059E-4488-AE08-52B1801A71AC}" name="t_Data" displayName="t_Data" ref="A1:E29" totalsRowShown="0" headerRowDxfId="4">
  <autoFilter ref="A1:E29" xr:uid="{9BFE2DAB-059E-4488-AE08-52B1801A71AC}"/>
  <tableColumns count="5">
    <tableColumn id="1" xr3:uid="{90CDBD1F-77F9-4226-9269-EAFFFBA9C110}" name="Site réception"/>
    <tableColumn id="2" xr3:uid="{B492F579-5527-42B1-A52A-1B927C5172D6}" name="No réception"/>
    <tableColumn id="3" xr3:uid="{A076305D-0DBE-44B3-B39B-5618395A203D}" name="Date réception" dataDxfId="6"/>
    <tableColumn id="4" xr3:uid="{568E277E-86E0-4BBB-9907-347D64D8369E}" name="Article" dataDxfId="5">
      <calculatedColumnFormula>"0016015"</calculatedColumnFormula>
    </tableColumn>
    <tableColumn id="5" xr3:uid="{97C8D09E-ACB5-4DBF-AE61-38C654B8EE9E}" name="Désig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3FF799-2A9C-4E7E-B891-9C8774985897}" name="t_Data_2" displayName="t_Data_2" ref="N12:R15" tableType="queryTable" totalsRowShown="0">
  <autoFilter ref="N12:R15" xr:uid="{B83FF799-2A9C-4E7E-B891-9C8774985897}"/>
  <tableColumns count="5">
    <tableColumn id="1" xr3:uid="{2D776608-A608-4151-9AC5-05EC1B513EBA}" uniqueName="1" name="Site réception" queryTableFieldId="1" dataDxfId="3"/>
    <tableColumn id="2" xr3:uid="{9A1EF820-D4B4-48B7-A208-4F861473F3DC}" uniqueName="2" name="No réception" queryTableFieldId="2" dataDxfId="2"/>
    <tableColumn id="3" xr3:uid="{EBA58EA2-AE3B-486C-826D-6F880174256D}" uniqueName="3" name="Date réception" queryTableFieldId="3" dataDxfId="1"/>
    <tableColumn id="4" xr3:uid="{4176DDFB-ED52-432E-A3C4-58A5F469E186}" uniqueName="4" name="Article" queryTableFieldId="4" dataDxfId="0"/>
    <tableColumn id="5" xr3:uid="{939CC4BD-9973-45B4-A7E3-3E566754B81B}" uniqueName="5" name="Désignation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9"/>
  <sheetViews>
    <sheetView tabSelected="1" topLeftCell="F1" workbookViewId="0">
      <selection activeCell="N12" sqref="N12"/>
    </sheetView>
  </sheetViews>
  <sheetFormatPr baseColWidth="10" defaultRowHeight="15" x14ac:dyDescent="0.25"/>
  <cols>
    <col min="1" max="1" width="16.85546875" customWidth="1"/>
    <col min="2" max="2" width="16" customWidth="1"/>
    <col min="3" max="3" width="17.7109375" customWidth="1"/>
    <col min="5" max="5" width="25.140625" bestFit="1" customWidth="1"/>
    <col min="14" max="14" width="15.7109375" bestFit="1" customWidth="1"/>
    <col min="15" max="15" width="14.85546875" bestFit="1" customWidth="1"/>
    <col min="16" max="16" width="16.42578125" bestFit="1" customWidth="1"/>
    <col min="17" max="17" width="9.140625" bestFit="1" customWidth="1"/>
    <col min="18" max="18" width="25.140625" bestFit="1" customWidth="1"/>
  </cols>
  <sheetData>
    <row r="1" spans="1:18" s="1" customFormat="1" ht="3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N1" s="1" t="s">
        <v>0</v>
      </c>
      <c r="O1" s="1" t="s">
        <v>1</v>
      </c>
      <c r="P1" s="1" t="s">
        <v>2</v>
      </c>
      <c r="Q1" s="1" t="s">
        <v>3</v>
      </c>
      <c r="R1" s="1" t="s">
        <v>4</v>
      </c>
    </row>
    <row r="2" spans="1:18" x14ac:dyDescent="0.25">
      <c r="A2" t="s">
        <v>5</v>
      </c>
      <c r="B2" t="str">
        <f>"0000020475"</f>
        <v>0000020475</v>
      </c>
      <c r="C2" s="2">
        <v>43949</v>
      </c>
      <c r="D2" s="3" t="str">
        <f>"0016013"</f>
        <v>0016013</v>
      </c>
      <c r="E2" t="s">
        <v>6</v>
      </c>
      <c r="N2" t="s">
        <v>5</v>
      </c>
      <c r="O2" t="s">
        <v>8</v>
      </c>
      <c r="P2" s="6">
        <v>44400</v>
      </c>
      <c r="Q2" s="3" t="str">
        <f>"0016013"</f>
        <v>0016013</v>
      </c>
      <c r="R2" t="s">
        <v>6</v>
      </c>
    </row>
    <row r="3" spans="1:18" x14ac:dyDescent="0.25">
      <c r="A3" t="s">
        <v>5</v>
      </c>
      <c r="B3" t="str">
        <f>"0000022805"</f>
        <v>0000022805</v>
      </c>
      <c r="C3" s="2">
        <v>44350</v>
      </c>
      <c r="D3" s="3" t="str">
        <f>"0016013"</f>
        <v>0016013</v>
      </c>
      <c r="E3" t="s">
        <v>6</v>
      </c>
      <c r="N3" t="s">
        <v>5</v>
      </c>
      <c r="O3" t="str">
        <f>"0000024089"</f>
        <v>0000024089</v>
      </c>
      <c r="P3" s="6">
        <v>44580</v>
      </c>
      <c r="Q3" s="4" t="str">
        <f t="shared" ref="Q3" si="0">"0016014"</f>
        <v>0016014</v>
      </c>
      <c r="R3" t="s">
        <v>9</v>
      </c>
    </row>
    <row r="4" spans="1:18" x14ac:dyDescent="0.25">
      <c r="A4" t="s">
        <v>5</v>
      </c>
      <c r="B4" t="s">
        <v>7</v>
      </c>
      <c r="C4" s="2">
        <v>44155</v>
      </c>
      <c r="D4" s="3" t="str">
        <f>"0016013"</f>
        <v>0016013</v>
      </c>
      <c r="E4" t="s">
        <v>6</v>
      </c>
      <c r="N4" t="s">
        <v>5</v>
      </c>
      <c r="O4" t="str">
        <f>"0000022805"</f>
        <v>0000022805</v>
      </c>
      <c r="P4" s="6">
        <v>44350</v>
      </c>
      <c r="Q4" s="5" t="str">
        <f t="shared" ref="Q4" si="1">"0016015"</f>
        <v>0016015</v>
      </c>
      <c r="R4" t="s">
        <v>15</v>
      </c>
    </row>
    <row r="5" spans="1:18" x14ac:dyDescent="0.25">
      <c r="A5" t="s">
        <v>5</v>
      </c>
      <c r="B5" t="s">
        <v>8</v>
      </c>
      <c r="C5" s="6">
        <v>44400</v>
      </c>
      <c r="D5" s="3" t="str">
        <f>"0016013"</f>
        <v>0016013</v>
      </c>
      <c r="E5" t="s">
        <v>6</v>
      </c>
    </row>
    <row r="6" spans="1:18" x14ac:dyDescent="0.25">
      <c r="A6" t="s">
        <v>5</v>
      </c>
      <c r="B6" t="str">
        <f>"0000017930"</f>
        <v>0000017930</v>
      </c>
      <c r="C6" s="2">
        <v>43545</v>
      </c>
      <c r="D6" s="4" t="str">
        <f t="shared" ref="D6:D12" si="2">"0016014"</f>
        <v>0016014</v>
      </c>
      <c r="E6" t="s">
        <v>9</v>
      </c>
    </row>
    <row r="7" spans="1:18" x14ac:dyDescent="0.25">
      <c r="A7" t="s">
        <v>5</v>
      </c>
      <c r="B7" t="str">
        <f>"0000024089"</f>
        <v>0000024089</v>
      </c>
      <c r="C7" s="6">
        <v>44580</v>
      </c>
      <c r="D7" s="4" t="str">
        <f t="shared" si="2"/>
        <v>0016014</v>
      </c>
      <c r="E7" t="s">
        <v>9</v>
      </c>
    </row>
    <row r="8" spans="1:18" x14ac:dyDescent="0.25">
      <c r="A8" t="s">
        <v>5</v>
      </c>
      <c r="B8" t="s">
        <v>10</v>
      </c>
      <c r="C8" s="2">
        <v>43573</v>
      </c>
      <c r="D8" s="4" t="str">
        <f t="shared" si="2"/>
        <v>0016014</v>
      </c>
      <c r="E8" t="s">
        <v>9</v>
      </c>
    </row>
    <row r="9" spans="1:18" x14ac:dyDescent="0.25">
      <c r="A9" t="s">
        <v>5</v>
      </c>
      <c r="B9" t="s">
        <v>11</v>
      </c>
      <c r="C9" s="2">
        <v>43762</v>
      </c>
      <c r="D9" s="4" t="str">
        <f t="shared" si="2"/>
        <v>0016014</v>
      </c>
      <c r="E9" t="s">
        <v>9</v>
      </c>
    </row>
    <row r="10" spans="1:18" x14ac:dyDescent="0.25">
      <c r="A10" t="s">
        <v>5</v>
      </c>
      <c r="B10" t="s">
        <v>12</v>
      </c>
      <c r="C10" s="2">
        <v>43965</v>
      </c>
      <c r="D10" s="4" t="str">
        <f t="shared" si="2"/>
        <v>0016014</v>
      </c>
      <c r="E10" t="s">
        <v>9</v>
      </c>
    </row>
    <row r="11" spans="1:18" x14ac:dyDescent="0.25">
      <c r="A11" t="s">
        <v>5</v>
      </c>
      <c r="B11" t="s">
        <v>13</v>
      </c>
      <c r="C11" s="2">
        <v>44021</v>
      </c>
      <c r="D11" s="4" t="str">
        <f t="shared" si="2"/>
        <v>0016014</v>
      </c>
      <c r="E11" t="s">
        <v>9</v>
      </c>
    </row>
    <row r="12" spans="1:18" x14ac:dyDescent="0.25">
      <c r="A12" t="s">
        <v>5</v>
      </c>
      <c r="B12" t="s">
        <v>14</v>
      </c>
      <c r="C12" s="2">
        <v>44341</v>
      </c>
      <c r="D12" s="4" t="str">
        <f t="shared" si="2"/>
        <v>0016014</v>
      </c>
      <c r="E12" t="s">
        <v>9</v>
      </c>
      <c r="N12" t="s">
        <v>0</v>
      </c>
      <c r="O12" t="s">
        <v>1</v>
      </c>
      <c r="P12" t="s">
        <v>2</v>
      </c>
      <c r="Q12" t="s">
        <v>3</v>
      </c>
      <c r="R12" t="s">
        <v>4</v>
      </c>
    </row>
    <row r="13" spans="1:18" x14ac:dyDescent="0.25">
      <c r="A13" t="s">
        <v>5</v>
      </c>
      <c r="B13" t="str">
        <f>"0000017930"</f>
        <v>0000017930</v>
      </c>
      <c r="C13" s="2">
        <v>43545</v>
      </c>
      <c r="D13" s="5" t="str">
        <f t="shared" ref="D13:D29" si="3">"0016015"</f>
        <v>0016015</v>
      </c>
      <c r="E13" t="s">
        <v>15</v>
      </c>
      <c r="N13" s="7" t="s">
        <v>5</v>
      </c>
      <c r="O13" s="7" t="s">
        <v>8</v>
      </c>
      <c r="P13" s="8">
        <v>44400</v>
      </c>
      <c r="Q13" s="7" t="s">
        <v>21</v>
      </c>
      <c r="R13" t="s">
        <v>6</v>
      </c>
    </row>
    <row r="14" spans="1:18" x14ac:dyDescent="0.25">
      <c r="A14" t="s">
        <v>5</v>
      </c>
      <c r="B14" t="str">
        <f>"0000019410"</f>
        <v>0000019410</v>
      </c>
      <c r="C14" s="2">
        <v>43767</v>
      </c>
      <c r="D14" s="5" t="str">
        <f t="shared" si="3"/>
        <v>0016015</v>
      </c>
      <c r="E14" t="s">
        <v>15</v>
      </c>
      <c r="N14" s="7" t="s">
        <v>5</v>
      </c>
      <c r="O14" s="7" t="s">
        <v>22</v>
      </c>
      <c r="P14" s="8">
        <v>44580</v>
      </c>
      <c r="Q14" s="7" t="s">
        <v>23</v>
      </c>
      <c r="R14" t="s">
        <v>9</v>
      </c>
    </row>
    <row r="15" spans="1:18" x14ac:dyDescent="0.25">
      <c r="A15" t="s">
        <v>5</v>
      </c>
      <c r="B15" t="str">
        <f>"0000019410"</f>
        <v>0000019410</v>
      </c>
      <c r="C15" s="2">
        <v>43767</v>
      </c>
      <c r="D15" s="5" t="str">
        <f t="shared" si="3"/>
        <v>0016015</v>
      </c>
      <c r="E15" t="s">
        <v>15</v>
      </c>
      <c r="N15" s="7" t="s">
        <v>5</v>
      </c>
      <c r="O15" s="7" t="s">
        <v>24</v>
      </c>
      <c r="P15" s="8">
        <v>44350</v>
      </c>
      <c r="Q15" s="7" t="s">
        <v>25</v>
      </c>
      <c r="R15" t="s">
        <v>15</v>
      </c>
    </row>
    <row r="16" spans="1:18" x14ac:dyDescent="0.25">
      <c r="A16" t="s">
        <v>5</v>
      </c>
      <c r="B16" t="str">
        <f>"0000020653"</f>
        <v>0000020653</v>
      </c>
      <c r="C16" s="2">
        <v>43994</v>
      </c>
      <c r="D16" s="5" t="str">
        <f t="shared" si="3"/>
        <v>0016015</v>
      </c>
      <c r="E16" t="s">
        <v>15</v>
      </c>
    </row>
    <row r="17" spans="1:5" x14ac:dyDescent="0.25">
      <c r="A17" t="s">
        <v>5</v>
      </c>
      <c r="B17" t="str">
        <f>"0000020653"</f>
        <v>0000020653</v>
      </c>
      <c r="C17" s="2">
        <v>43994</v>
      </c>
      <c r="D17" s="5" t="str">
        <f t="shared" si="3"/>
        <v>0016015</v>
      </c>
      <c r="E17" t="s">
        <v>15</v>
      </c>
    </row>
    <row r="18" spans="1:5" x14ac:dyDescent="0.25">
      <c r="A18" t="s">
        <v>5</v>
      </c>
      <c r="B18" t="str">
        <f>"0000021287"</f>
        <v>0000021287</v>
      </c>
      <c r="C18" s="2">
        <v>44126</v>
      </c>
      <c r="D18" s="5" t="str">
        <f t="shared" si="3"/>
        <v>0016015</v>
      </c>
      <c r="E18" t="s">
        <v>15</v>
      </c>
    </row>
    <row r="19" spans="1:5" x14ac:dyDescent="0.25">
      <c r="A19" t="s">
        <v>5</v>
      </c>
      <c r="B19" t="str">
        <f>"0000022531"</f>
        <v>0000022531</v>
      </c>
      <c r="C19" s="2">
        <v>44308</v>
      </c>
      <c r="D19" s="5" t="str">
        <f t="shared" si="3"/>
        <v>0016015</v>
      </c>
      <c r="E19" t="s">
        <v>15</v>
      </c>
    </row>
    <row r="20" spans="1:5" x14ac:dyDescent="0.25">
      <c r="A20" t="s">
        <v>5</v>
      </c>
      <c r="B20" t="str">
        <f>"0000022805"</f>
        <v>0000022805</v>
      </c>
      <c r="C20" s="6">
        <v>44350</v>
      </c>
      <c r="D20" s="5" t="str">
        <f t="shared" si="3"/>
        <v>0016015</v>
      </c>
      <c r="E20" t="s">
        <v>15</v>
      </c>
    </row>
    <row r="21" spans="1:5" x14ac:dyDescent="0.25">
      <c r="A21" t="s">
        <v>5</v>
      </c>
      <c r="B21" t="s">
        <v>16</v>
      </c>
      <c r="C21" s="2">
        <v>43573</v>
      </c>
      <c r="D21" s="5" t="str">
        <f t="shared" si="3"/>
        <v>0016015</v>
      </c>
      <c r="E21" t="s">
        <v>15</v>
      </c>
    </row>
    <row r="22" spans="1:5" x14ac:dyDescent="0.25">
      <c r="A22" t="s">
        <v>5</v>
      </c>
      <c r="B22" t="s">
        <v>17</v>
      </c>
      <c r="C22" s="2">
        <v>43594</v>
      </c>
      <c r="D22" s="5" t="str">
        <f t="shared" si="3"/>
        <v>0016015</v>
      </c>
      <c r="E22" t="s">
        <v>15</v>
      </c>
    </row>
    <row r="23" spans="1:5" x14ac:dyDescent="0.25">
      <c r="A23" t="s">
        <v>5</v>
      </c>
      <c r="B23" t="s">
        <v>18</v>
      </c>
      <c r="C23" s="2">
        <v>43804</v>
      </c>
      <c r="D23" s="5" t="str">
        <f t="shared" si="3"/>
        <v>0016015</v>
      </c>
      <c r="E23" t="s">
        <v>15</v>
      </c>
    </row>
    <row r="24" spans="1:5" x14ac:dyDescent="0.25">
      <c r="A24" t="s">
        <v>5</v>
      </c>
      <c r="B24" t="s">
        <v>19</v>
      </c>
      <c r="C24" s="2">
        <v>44084</v>
      </c>
      <c r="D24" s="5" t="str">
        <f t="shared" si="3"/>
        <v>0016015</v>
      </c>
      <c r="E24" t="s">
        <v>15</v>
      </c>
    </row>
    <row r="25" spans="1:5" x14ac:dyDescent="0.25">
      <c r="A25" t="s">
        <v>5</v>
      </c>
      <c r="B25" t="s">
        <v>19</v>
      </c>
      <c r="C25" s="2">
        <v>44084</v>
      </c>
      <c r="D25" s="5" t="str">
        <f t="shared" si="3"/>
        <v>0016015</v>
      </c>
      <c r="E25" t="s">
        <v>15</v>
      </c>
    </row>
    <row r="26" spans="1:5" x14ac:dyDescent="0.25">
      <c r="A26" t="s">
        <v>5</v>
      </c>
      <c r="B26" t="s">
        <v>7</v>
      </c>
      <c r="C26" s="2">
        <v>44155</v>
      </c>
      <c r="D26" s="5" t="str">
        <f t="shared" si="3"/>
        <v>0016015</v>
      </c>
      <c r="E26" t="s">
        <v>15</v>
      </c>
    </row>
    <row r="27" spans="1:5" x14ac:dyDescent="0.25">
      <c r="A27" t="s">
        <v>5</v>
      </c>
      <c r="B27" t="s">
        <v>20</v>
      </c>
      <c r="C27" s="2">
        <v>44320</v>
      </c>
      <c r="D27" s="5" t="str">
        <f t="shared" si="3"/>
        <v>0016015</v>
      </c>
      <c r="E27" t="s">
        <v>15</v>
      </c>
    </row>
    <row r="28" spans="1:5" x14ac:dyDescent="0.25">
      <c r="A28" t="s">
        <v>5</v>
      </c>
      <c r="B28" t="s">
        <v>20</v>
      </c>
      <c r="C28" s="2">
        <v>44320</v>
      </c>
      <c r="D28" s="5" t="str">
        <f t="shared" si="3"/>
        <v>0016015</v>
      </c>
      <c r="E28" t="s">
        <v>15</v>
      </c>
    </row>
    <row r="29" spans="1:5" x14ac:dyDescent="0.25">
      <c r="A29" t="s">
        <v>5</v>
      </c>
      <c r="B29" t="s">
        <v>14</v>
      </c>
      <c r="C29" s="2">
        <v>44341</v>
      </c>
      <c r="D29" s="5" t="str">
        <f t="shared" si="3"/>
        <v>0016015</v>
      </c>
      <c r="E29" t="s">
        <v>15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6AADC9-042E-4180-A823-734A872CAA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2022-02-25T15:26:07Z</dcterms:created>
  <dcterms:modified xsi:type="dcterms:W3CDTF">2022-02-25T15:57:18Z</dcterms:modified>
</cp:coreProperties>
</file>