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009E744-9087-46C2-8643-45FE4986142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EST" sheetId="13" r:id="rId1"/>
  </sheets>
  <definedNames>
    <definedName name="_xlnm._FilterDatabase" localSheetId="0" hidden="1">TEST!$A$2:$I$224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13" l="1"/>
  <c r="M38" i="13" s="1"/>
  <c r="H222" i="13"/>
  <c r="H218" i="13"/>
  <c r="H211" i="13"/>
  <c r="H186" i="13"/>
  <c r="H185" i="13"/>
  <c r="H177" i="13"/>
  <c r="H175" i="13"/>
  <c r="H174" i="13"/>
  <c r="H171" i="13"/>
  <c r="H170" i="13"/>
  <c r="H151" i="13"/>
  <c r="H149" i="13"/>
  <c r="H141" i="13"/>
  <c r="H125" i="13"/>
  <c r="H108" i="13"/>
  <c r="H93" i="13"/>
  <c r="H92" i="13"/>
  <c r="H90" i="13"/>
  <c r="H85" i="13"/>
  <c r="H84" i="13"/>
  <c r="H83" i="13"/>
  <c r="H77" i="13"/>
  <c r="H69" i="13"/>
  <c r="H67" i="13"/>
  <c r="H64" i="13"/>
  <c r="H49" i="13"/>
  <c r="H45" i="13"/>
  <c r="H40" i="13"/>
  <c r="H25" i="13"/>
  <c r="H22" i="13"/>
  <c r="H20" i="13"/>
  <c r="H17" i="13"/>
  <c r="H16" i="13"/>
  <c r="H9" i="13"/>
  <c r="H6" i="13"/>
  <c r="H3" i="13"/>
  <c r="M180" i="13" l="1"/>
  <c r="M164" i="13"/>
  <c r="M144" i="13"/>
  <c r="M136" i="13"/>
  <c r="M104" i="13"/>
  <c r="M88" i="13"/>
  <c r="M64" i="13"/>
  <c r="M48" i="13"/>
  <c r="M30" i="13"/>
  <c r="M223" i="13"/>
  <c r="M221" i="13"/>
  <c r="M219" i="13"/>
  <c r="M217" i="13"/>
  <c r="M215" i="13"/>
  <c r="M213" i="13"/>
  <c r="M211" i="13"/>
  <c r="M209" i="13"/>
  <c r="M207" i="13"/>
  <c r="M205" i="13"/>
  <c r="M203" i="13"/>
  <c r="M198" i="13"/>
  <c r="M190" i="13"/>
  <c r="M182" i="13"/>
  <c r="M174" i="13"/>
  <c r="M166" i="13"/>
  <c r="M158" i="13"/>
  <c r="M150" i="13"/>
  <c r="M142" i="13"/>
  <c r="M134" i="13"/>
  <c r="M126" i="13"/>
  <c r="M118" i="13"/>
  <c r="M110" i="13"/>
  <c r="M102" i="13"/>
  <c r="M94" i="13"/>
  <c r="M86" i="13"/>
  <c r="M78" i="13"/>
  <c r="M70" i="13"/>
  <c r="M62" i="13"/>
  <c r="M54" i="13"/>
  <c r="M46" i="13"/>
  <c r="M33" i="13"/>
  <c r="M35" i="13"/>
  <c r="M37" i="13"/>
  <c r="M39" i="13"/>
  <c r="M41" i="13"/>
  <c r="M43" i="13"/>
  <c r="M45" i="13"/>
  <c r="M47" i="13"/>
  <c r="M49" i="13"/>
  <c r="M51" i="13"/>
  <c r="M53" i="13"/>
  <c r="M55" i="13"/>
  <c r="M57" i="13"/>
  <c r="M59" i="13"/>
  <c r="M61" i="13"/>
  <c r="M63" i="13"/>
  <c r="M65" i="13"/>
  <c r="M67" i="13"/>
  <c r="M69" i="13"/>
  <c r="M71" i="13"/>
  <c r="M73" i="13"/>
  <c r="M75" i="13"/>
  <c r="M77" i="13"/>
  <c r="M79" i="13"/>
  <c r="M81" i="13"/>
  <c r="M83" i="13"/>
  <c r="M85" i="13"/>
  <c r="M87" i="13"/>
  <c r="M89" i="13"/>
  <c r="M91" i="13"/>
  <c r="M93" i="13"/>
  <c r="M95" i="13"/>
  <c r="M97" i="13"/>
  <c r="M99" i="13"/>
  <c r="M101" i="13"/>
  <c r="M103" i="13"/>
  <c r="M105" i="13"/>
  <c r="M107" i="13"/>
  <c r="M109" i="13"/>
  <c r="M111" i="13"/>
  <c r="M113" i="13"/>
  <c r="M115" i="13"/>
  <c r="M117" i="13"/>
  <c r="M119" i="13"/>
  <c r="M121" i="13"/>
  <c r="M123" i="13"/>
  <c r="M125" i="13"/>
  <c r="M127" i="13"/>
  <c r="M129" i="13"/>
  <c r="M131" i="13"/>
  <c r="M133" i="13"/>
  <c r="M135" i="13"/>
  <c r="M137" i="13"/>
  <c r="M139" i="13"/>
  <c r="M141" i="13"/>
  <c r="M143" i="13"/>
  <c r="M145" i="13"/>
  <c r="M147" i="13"/>
  <c r="M149" i="13"/>
  <c r="M151" i="13"/>
  <c r="M153" i="13"/>
  <c r="M155" i="13"/>
  <c r="M157" i="13"/>
  <c r="M159" i="13"/>
  <c r="M161" i="13"/>
  <c r="M163" i="13"/>
  <c r="M165" i="13"/>
  <c r="M167" i="13"/>
  <c r="M169" i="13"/>
  <c r="M171" i="13"/>
  <c r="M173" i="13"/>
  <c r="M175" i="13"/>
  <c r="M177" i="13"/>
  <c r="M179" i="13"/>
  <c r="M181" i="13"/>
  <c r="M183" i="13"/>
  <c r="M185" i="13"/>
  <c r="M187" i="13"/>
  <c r="M189" i="13"/>
  <c r="M191" i="13"/>
  <c r="M193" i="13"/>
  <c r="M195" i="13"/>
  <c r="M197" i="13"/>
  <c r="M199" i="13"/>
  <c r="M201" i="13"/>
  <c r="M152" i="13"/>
  <c r="M128" i="13"/>
  <c r="M112" i="13"/>
  <c r="M96" i="13"/>
  <c r="M72" i="13"/>
  <c r="M40" i="13"/>
  <c r="M28" i="13"/>
  <c r="M200" i="13"/>
  <c r="M192" i="13"/>
  <c r="M184" i="13"/>
  <c r="M176" i="13"/>
  <c r="M168" i="13"/>
  <c r="M156" i="13"/>
  <c r="M148" i="13"/>
  <c r="M140" i="13"/>
  <c r="M132" i="13"/>
  <c r="M124" i="13"/>
  <c r="M116" i="13"/>
  <c r="M108" i="13"/>
  <c r="M100" i="13"/>
  <c r="M92" i="13"/>
  <c r="M84" i="13"/>
  <c r="M76" i="13"/>
  <c r="M68" i="13"/>
  <c r="M60" i="13"/>
  <c r="M52" i="13"/>
  <c r="M44" i="13"/>
  <c r="M36" i="13"/>
  <c r="M196" i="13"/>
  <c r="M188" i="13"/>
  <c r="M172" i="13"/>
  <c r="M160" i="13"/>
  <c r="M120" i="13"/>
  <c r="M80" i="13"/>
  <c r="M56" i="13"/>
  <c r="M224" i="13"/>
  <c r="M222" i="13"/>
  <c r="M220" i="13"/>
  <c r="M218" i="13"/>
  <c r="M216" i="13"/>
  <c r="M214" i="13"/>
  <c r="M212" i="13"/>
  <c r="M210" i="13"/>
  <c r="M208" i="13"/>
  <c r="M206" i="13"/>
  <c r="M204" i="13"/>
  <c r="M202" i="13"/>
  <c r="M194" i="13"/>
  <c r="M186" i="13"/>
  <c r="M178" i="13"/>
  <c r="M170" i="13"/>
  <c r="M162" i="13"/>
  <c r="M154" i="13"/>
  <c r="M146" i="13"/>
  <c r="M138" i="13"/>
  <c r="M130" i="13"/>
  <c r="M122" i="13"/>
  <c r="M114" i="13"/>
  <c r="M106" i="13"/>
  <c r="M98" i="13"/>
  <c r="M90" i="13"/>
  <c r="M82" i="13"/>
  <c r="M74" i="13"/>
  <c r="M66" i="13"/>
  <c r="M58" i="13"/>
  <c r="M50" i="13"/>
  <c r="M42" i="13"/>
  <c r="M34" i="13"/>
  <c r="M22" i="13"/>
  <c r="M18" i="13"/>
  <c r="M14" i="13"/>
  <c r="M10" i="13"/>
  <c r="M6" i="13"/>
  <c r="M31" i="13"/>
  <c r="M29" i="13"/>
  <c r="M27" i="13"/>
  <c r="M25" i="13"/>
  <c r="M23" i="13"/>
  <c r="M21" i="13"/>
  <c r="M19" i="13"/>
  <c r="M17" i="13"/>
  <c r="M15" i="13"/>
  <c r="M13" i="13"/>
  <c r="M11" i="13"/>
  <c r="M9" i="13"/>
  <c r="M7" i="13"/>
  <c r="M5" i="13"/>
  <c r="M3" i="13"/>
  <c r="M26" i="13"/>
  <c r="M24" i="13"/>
  <c r="M20" i="13"/>
  <c r="M16" i="13"/>
  <c r="M12" i="13"/>
  <c r="M8" i="13"/>
  <c r="M4" i="13"/>
  <c r="M32" i="13"/>
  <c r="H58" i="13"/>
  <c r="H221" i="13" l="1"/>
  <c r="H216" i="13"/>
  <c r="H212" i="13"/>
  <c r="H207" i="13"/>
  <c r="H203" i="13"/>
  <c r="H199" i="13"/>
  <c r="H195" i="13"/>
  <c r="H191" i="13"/>
  <c r="H187" i="13"/>
  <c r="H181" i="13"/>
  <c r="H176" i="13"/>
  <c r="H168" i="13"/>
  <c r="H164" i="13"/>
  <c r="H160" i="13"/>
  <c r="H156" i="13"/>
  <c r="H152" i="13"/>
  <c r="H146" i="13"/>
  <c r="H142" i="13"/>
  <c r="H137" i="13"/>
  <c r="H133" i="13"/>
  <c r="H129" i="13"/>
  <c r="H124" i="13"/>
  <c r="H120" i="13"/>
  <c r="H116" i="13"/>
  <c r="H112" i="13"/>
  <c r="H107" i="13"/>
  <c r="H103" i="13"/>
  <c r="H99" i="13"/>
  <c r="H95" i="13"/>
  <c r="H88" i="13"/>
  <c r="H81" i="13"/>
  <c r="H76" i="13"/>
  <c r="H72" i="13"/>
  <c r="H66" i="13"/>
  <c r="H61" i="13"/>
  <c r="H56" i="13"/>
  <c r="H52" i="13"/>
  <c r="H47" i="13"/>
  <c r="H42" i="13"/>
  <c r="H37" i="13"/>
  <c r="H33" i="13"/>
  <c r="H29" i="13"/>
  <c r="H24" i="13"/>
  <c r="H18" i="13"/>
  <c r="H10" i="13"/>
  <c r="H7" i="13"/>
  <c r="H4" i="13"/>
  <c r="H14" i="13" l="1"/>
  <c r="H21" i="13"/>
  <c r="H27" i="13"/>
  <c r="H31" i="13"/>
  <c r="H35" i="13"/>
  <c r="H39" i="13"/>
  <c r="H44" i="13"/>
  <c r="H50" i="13"/>
  <c r="H54" i="13"/>
  <c r="H59" i="13"/>
  <c r="H63" i="13"/>
  <c r="H70" i="13"/>
  <c r="H74" i="13"/>
  <c r="H79" i="13"/>
  <c r="H86" i="13"/>
  <c r="H91" i="13"/>
  <c r="H97" i="13"/>
  <c r="H101" i="13"/>
  <c r="H105" i="13"/>
  <c r="H110" i="13"/>
  <c r="H114" i="13"/>
  <c r="H118" i="13"/>
  <c r="H122" i="13"/>
  <c r="H127" i="13"/>
  <c r="H131" i="13"/>
  <c r="H135" i="13"/>
  <c r="H139" i="13"/>
  <c r="H144" i="13"/>
  <c r="H148" i="13"/>
  <c r="H154" i="13"/>
  <c r="H158" i="13"/>
  <c r="H162" i="13"/>
  <c r="H166" i="13"/>
  <c r="H172" i="13"/>
  <c r="H179" i="13"/>
  <c r="H183" i="13"/>
  <c r="H189" i="13"/>
  <c r="H193" i="13"/>
  <c r="H197" i="13"/>
  <c r="H201" i="13"/>
  <c r="H205" i="13"/>
  <c r="H209" i="13"/>
  <c r="H214" i="13"/>
  <c r="H219" i="13"/>
  <c r="H224" i="13"/>
  <c r="H13" i="13"/>
  <c r="H19" i="13"/>
  <c r="H26" i="13"/>
  <c r="H30" i="13"/>
  <c r="H34" i="13"/>
  <c r="H8" i="13"/>
  <c r="H15" i="13"/>
  <c r="H23" i="13"/>
  <c r="H28" i="13"/>
  <c r="H32" i="13"/>
  <c r="H36" i="13"/>
  <c r="H41" i="13"/>
  <c r="H46" i="13"/>
  <c r="H51" i="13"/>
  <c r="H55" i="13"/>
  <c r="H60" i="13"/>
  <c r="H65" i="13"/>
  <c r="H71" i="13"/>
  <c r="H75" i="13"/>
  <c r="H80" i="13"/>
  <c r="H87" i="13"/>
  <c r="H94" i="13"/>
  <c r="H98" i="13"/>
  <c r="H102" i="13"/>
  <c r="H106" i="13"/>
  <c r="H111" i="13"/>
  <c r="H115" i="13"/>
  <c r="H119" i="13"/>
  <c r="H123" i="13"/>
  <c r="H128" i="13"/>
  <c r="H132" i="13"/>
  <c r="H136" i="13"/>
  <c r="H140" i="13"/>
  <c r="H145" i="13"/>
  <c r="H150" i="13"/>
  <c r="H155" i="13"/>
  <c r="H159" i="13"/>
  <c r="H163" i="13"/>
  <c r="H167" i="13"/>
  <c r="H173" i="13"/>
  <c r="H180" i="13"/>
  <c r="H184" i="13"/>
  <c r="H190" i="13"/>
  <c r="H194" i="13"/>
  <c r="H198" i="13"/>
  <c r="H202" i="13"/>
  <c r="H206" i="13"/>
  <c r="H210" i="13"/>
  <c r="H215" i="13"/>
  <c r="H220" i="13"/>
  <c r="H5" i="13"/>
  <c r="H11" i="13"/>
  <c r="H12" i="13"/>
  <c r="H38" i="13"/>
  <c r="H43" i="13"/>
  <c r="H48" i="13"/>
  <c r="H53" i="13"/>
  <c r="H57" i="13"/>
  <c r="H62" i="13"/>
  <c r="H68" i="13"/>
  <c r="H73" i="13"/>
  <c r="H78" i="13"/>
  <c r="H82" i="13"/>
  <c r="H89" i="13"/>
  <c r="H96" i="13"/>
  <c r="H100" i="13"/>
  <c r="H104" i="13"/>
  <c r="H109" i="13"/>
  <c r="H113" i="13"/>
  <c r="H117" i="13"/>
  <c r="H121" i="13"/>
  <c r="H126" i="13"/>
  <c r="H130" i="13"/>
  <c r="H134" i="13"/>
  <c r="H138" i="13"/>
  <c r="H143" i="13"/>
  <c r="H147" i="13"/>
  <c r="H153" i="13"/>
  <c r="H157" i="13"/>
  <c r="H161" i="13"/>
  <c r="H165" i="13"/>
  <c r="H169" i="13"/>
  <c r="H178" i="13"/>
  <c r="H182" i="13"/>
  <c r="H188" i="13"/>
  <c r="H192" i="13"/>
  <c r="H196" i="13"/>
  <c r="H200" i="13"/>
  <c r="H204" i="13"/>
  <c r="H208" i="13"/>
  <c r="H213" i="13"/>
  <c r="H217" i="13"/>
  <c r="H223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TYSIAC,TOM</author>
    <author>SAUNIER,SABINE</author>
  </authors>
  <commentList>
    <comment ref="F3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
</t>
        </r>
      </text>
    </comment>
    <comment ref="F3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
</t>
        </r>
      </text>
    </comment>
    <comment ref="F4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</t>
        </r>
      </text>
    </comment>
    <comment ref="F42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SAUNIER,SABINE:</t>
        </r>
        <r>
          <rPr>
            <sz val="9"/>
            <color indexed="81"/>
            <rFont val="Tahoma"/>
            <family val="2"/>
          </rPr>
          <t xml:space="preserve">
Contrat sur 3 ans sans tacite reconduction</t>
        </r>
      </text>
    </comment>
    <comment ref="F5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</t>
        </r>
      </text>
    </comment>
    <comment ref="F11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</t>
        </r>
      </text>
    </comment>
    <comment ref="F14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
</t>
        </r>
      </text>
    </comment>
    <comment ref="F18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
</t>
        </r>
      </text>
    </comment>
    <comment ref="F18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BAIL 3 ANS</t>
        </r>
      </text>
    </comment>
    <comment ref="F19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TYSIAC,TOM:</t>
        </r>
        <r>
          <rPr>
            <sz val="9"/>
            <color indexed="81"/>
            <rFont val="Tahoma"/>
            <family val="2"/>
          </rPr>
          <t xml:space="preserve">
DUREE DU BAIL 3 ANS</t>
        </r>
      </text>
    </comment>
  </commentList>
</comments>
</file>

<file path=xl/sharedStrings.xml><?xml version="1.0" encoding="utf-8"?>
<sst xmlns="http://schemas.openxmlformats.org/spreadsheetml/2006/main" count="469" uniqueCount="236">
  <si>
    <t/>
  </si>
  <si>
    <t>Date début contrat initial</t>
  </si>
  <si>
    <t>Date début dernier contrat</t>
  </si>
  <si>
    <t>Date de fin dernier contrat</t>
  </si>
  <si>
    <t>Durée du dernier contrat (en mois)</t>
  </si>
  <si>
    <t>Délai préavis (mois)</t>
  </si>
  <si>
    <t>OUVERT</t>
  </si>
  <si>
    <t>FERME</t>
  </si>
  <si>
    <t>VENDU</t>
  </si>
  <si>
    <t>Date butoir modif contrat</t>
  </si>
  <si>
    <t>STATUT</t>
  </si>
  <si>
    <t>LABO 1</t>
  </si>
  <si>
    <t>LABO 2</t>
  </si>
  <si>
    <t>LABO 3</t>
  </si>
  <si>
    <t>LABO 4</t>
  </si>
  <si>
    <t>LABO 5</t>
  </si>
  <si>
    <t>LABO 6</t>
  </si>
  <si>
    <t>LABO 7</t>
  </si>
  <si>
    <t>LABO 8</t>
  </si>
  <si>
    <t>LABO 9</t>
  </si>
  <si>
    <t>LABO 10</t>
  </si>
  <si>
    <t>LABO 11</t>
  </si>
  <si>
    <t>LABO 12</t>
  </si>
  <si>
    <t>LABO 13</t>
  </si>
  <si>
    <t>LABO 14</t>
  </si>
  <si>
    <t>LABO 15</t>
  </si>
  <si>
    <t>LABO 16</t>
  </si>
  <si>
    <t>LABO 17</t>
  </si>
  <si>
    <t>LABO 18</t>
  </si>
  <si>
    <t>LABO 19</t>
  </si>
  <si>
    <t>LABO 20</t>
  </si>
  <si>
    <t>LABO 21</t>
  </si>
  <si>
    <t>LABO 22</t>
  </si>
  <si>
    <t>LABO 23</t>
  </si>
  <si>
    <t>LABO 24</t>
  </si>
  <si>
    <t>LABO 25</t>
  </si>
  <si>
    <t>LABO 26</t>
  </si>
  <si>
    <t>LABO 27</t>
  </si>
  <si>
    <t>LABO 28</t>
  </si>
  <si>
    <t>LABO 29</t>
  </si>
  <si>
    <t>LABO 30</t>
  </si>
  <si>
    <t>LABO 31</t>
  </si>
  <si>
    <t>LABO 32</t>
  </si>
  <si>
    <t>LABO 33</t>
  </si>
  <si>
    <t>LABO 34</t>
  </si>
  <si>
    <t>LABO 35</t>
  </si>
  <si>
    <t>LABO 36</t>
  </si>
  <si>
    <t>LABO 37</t>
  </si>
  <si>
    <t>LABO 38</t>
  </si>
  <si>
    <t>LABO 39</t>
  </si>
  <si>
    <t>LABO 40</t>
  </si>
  <si>
    <t>LABO 41</t>
  </si>
  <si>
    <t>LABO 42</t>
  </si>
  <si>
    <t>LABO 43</t>
  </si>
  <si>
    <t>LABO 44</t>
  </si>
  <si>
    <t>LABO 45</t>
  </si>
  <si>
    <t>LABO 46</t>
  </si>
  <si>
    <t>LABO 47</t>
  </si>
  <si>
    <t>LABO 48</t>
  </si>
  <si>
    <t>LABO 49</t>
  </si>
  <si>
    <t>LABO 50</t>
  </si>
  <si>
    <t>LABO 51</t>
  </si>
  <si>
    <t>LABO 52</t>
  </si>
  <si>
    <t>LABO 53</t>
  </si>
  <si>
    <t>LABO 54</t>
  </si>
  <si>
    <t>LABO 55</t>
  </si>
  <si>
    <t>LABO 56</t>
  </si>
  <si>
    <t>LABO 57</t>
  </si>
  <si>
    <t>LABO 58</t>
  </si>
  <si>
    <t>LABO 59</t>
  </si>
  <si>
    <t>LABO 60</t>
  </si>
  <si>
    <t>LABO 61</t>
  </si>
  <si>
    <t>LABO 62</t>
  </si>
  <si>
    <t>LABO 63</t>
  </si>
  <si>
    <t>LABO 64</t>
  </si>
  <si>
    <t>LABO 65</t>
  </si>
  <si>
    <t>LABO 66</t>
  </si>
  <si>
    <t>LABO 67</t>
  </si>
  <si>
    <t>LABO 68</t>
  </si>
  <si>
    <t>LABO 69</t>
  </si>
  <si>
    <t>LABO 70</t>
  </si>
  <si>
    <t>LABO 71</t>
  </si>
  <si>
    <t>LABO 72</t>
  </si>
  <si>
    <t>LABO 73</t>
  </si>
  <si>
    <t>LABO 74</t>
  </si>
  <si>
    <t>LABO 75</t>
  </si>
  <si>
    <t>LABO 76</t>
  </si>
  <si>
    <t>LABO 77</t>
  </si>
  <si>
    <t>LABO 78</t>
  </si>
  <si>
    <t>LABO 79</t>
  </si>
  <si>
    <t>LABO 80</t>
  </si>
  <si>
    <t>LABO 81</t>
  </si>
  <si>
    <t>LABO 82</t>
  </si>
  <si>
    <t>LABO 83</t>
  </si>
  <si>
    <t>LABO 84</t>
  </si>
  <si>
    <t>LABO 85</t>
  </si>
  <si>
    <t>LABO 86</t>
  </si>
  <si>
    <t>LABO 87</t>
  </si>
  <si>
    <t>LABO 88</t>
  </si>
  <si>
    <t>LABO 89</t>
  </si>
  <si>
    <t>LABO 90</t>
  </si>
  <si>
    <t>LABO 91</t>
  </si>
  <si>
    <t>LABO 92</t>
  </si>
  <si>
    <t>LABO 93</t>
  </si>
  <si>
    <t>LABO 94</t>
  </si>
  <si>
    <t>LABO 95</t>
  </si>
  <si>
    <t>LABO 96</t>
  </si>
  <si>
    <t>LABO 97</t>
  </si>
  <si>
    <t>LABO 98</t>
  </si>
  <si>
    <t>LABO 99</t>
  </si>
  <si>
    <t>LABO 100</t>
  </si>
  <si>
    <t>LABO 101</t>
  </si>
  <si>
    <t>LABO 102</t>
  </si>
  <si>
    <t>LABO 103</t>
  </si>
  <si>
    <t>LABO 104</t>
  </si>
  <si>
    <t>LABO 105</t>
  </si>
  <si>
    <t>LABO 106</t>
  </si>
  <si>
    <t>LABO 107</t>
  </si>
  <si>
    <t>LABO 108</t>
  </si>
  <si>
    <t>LABO 109</t>
  </si>
  <si>
    <t>LABO 110</t>
  </si>
  <si>
    <t>LABO 111</t>
  </si>
  <si>
    <t>LABO 112</t>
  </si>
  <si>
    <t>LABO 113</t>
  </si>
  <si>
    <t>LABO 114</t>
  </si>
  <si>
    <t>LABO 115</t>
  </si>
  <si>
    <t>LABO 116</t>
  </si>
  <si>
    <t>LABO 117</t>
  </si>
  <si>
    <t>LABO 118</t>
  </si>
  <si>
    <t>LABO 119</t>
  </si>
  <si>
    <t>LABO 120</t>
  </si>
  <si>
    <t>LABO 121</t>
  </si>
  <si>
    <t>LABO 122</t>
  </si>
  <si>
    <t>LABO 123</t>
  </si>
  <si>
    <t>LABO 124</t>
  </si>
  <si>
    <t>LABO 125</t>
  </si>
  <si>
    <t>LABO 126</t>
  </si>
  <si>
    <t>LABO 127</t>
  </si>
  <si>
    <t>LABO 128</t>
  </si>
  <si>
    <t>LABO 129</t>
  </si>
  <si>
    <t>LABO 130</t>
  </si>
  <si>
    <t>LABO 131</t>
  </si>
  <si>
    <t>LABO 132</t>
  </si>
  <si>
    <t>LABO 133</t>
  </si>
  <si>
    <t>LABO 134</t>
  </si>
  <si>
    <t>LABO 135</t>
  </si>
  <si>
    <t>LABO 136</t>
  </si>
  <si>
    <t>LABO 137</t>
  </si>
  <si>
    <t>LABO 138</t>
  </si>
  <si>
    <t>LABO 139</t>
  </si>
  <si>
    <t>LABO 140</t>
  </si>
  <si>
    <t>LABO 141</t>
  </si>
  <si>
    <t>LABO 142</t>
  </si>
  <si>
    <t>LABO 143</t>
  </si>
  <si>
    <t>LABO 144</t>
  </si>
  <si>
    <t>LABO 145</t>
  </si>
  <si>
    <t>LABO 146</t>
  </si>
  <si>
    <t>LABO 147</t>
  </si>
  <si>
    <t>LABO 148</t>
  </si>
  <si>
    <t>LABO 149</t>
  </si>
  <si>
    <t>LABO 150</t>
  </si>
  <si>
    <t>LABO 151</t>
  </si>
  <si>
    <t>LABO 152</t>
  </si>
  <si>
    <t>LABO 153</t>
  </si>
  <si>
    <t>LABO 154</t>
  </si>
  <si>
    <t>LABO 155</t>
  </si>
  <si>
    <t>LABO 156</t>
  </si>
  <si>
    <t>LABO 157</t>
  </si>
  <si>
    <t>LABO 158</t>
  </si>
  <si>
    <t>LABO 159</t>
  </si>
  <si>
    <t>LABO 160</t>
  </si>
  <si>
    <t>LABO 161</t>
  </si>
  <si>
    <t>LABO 162</t>
  </si>
  <si>
    <t>LABO 163</t>
  </si>
  <si>
    <t>LABO 164</t>
  </si>
  <si>
    <t>LABO 165</t>
  </si>
  <si>
    <t>LABO 166</t>
  </si>
  <si>
    <t>LABO 167</t>
  </si>
  <si>
    <t>LABO 168</t>
  </si>
  <si>
    <t>LABO 169</t>
  </si>
  <si>
    <t>LABO 170</t>
  </si>
  <si>
    <t>LABO 171</t>
  </si>
  <si>
    <t>LABO 172</t>
  </si>
  <si>
    <t>LABO 173</t>
  </si>
  <si>
    <t>LABO 174</t>
  </si>
  <si>
    <t>LABO 175</t>
  </si>
  <si>
    <t>LABO 176</t>
  </si>
  <si>
    <t>LABO 177</t>
  </si>
  <si>
    <t>LABO 178</t>
  </si>
  <si>
    <t>LABO 179</t>
  </si>
  <si>
    <t>LABO 180</t>
  </si>
  <si>
    <t>LABO 181</t>
  </si>
  <si>
    <t>LABO 182</t>
  </si>
  <si>
    <t>LABO 183</t>
  </si>
  <si>
    <t>LABO 184</t>
  </si>
  <si>
    <t>LABO 185</t>
  </si>
  <si>
    <t>LABO 186</t>
  </si>
  <si>
    <t>LABO 187</t>
  </si>
  <si>
    <t>LABO 188</t>
  </si>
  <si>
    <t>LABO 189</t>
  </si>
  <si>
    <t>LABO 190</t>
  </si>
  <si>
    <t>LABO 191</t>
  </si>
  <si>
    <t>LABO 192</t>
  </si>
  <si>
    <t>LABO 193</t>
  </si>
  <si>
    <t>LABO 194</t>
  </si>
  <si>
    <t>LABO 195</t>
  </si>
  <si>
    <t>LABO 196</t>
  </si>
  <si>
    <t>LABO 197</t>
  </si>
  <si>
    <t>LABO 198</t>
  </si>
  <si>
    <t>LABO 199</t>
  </si>
  <si>
    <t>LABO 200</t>
  </si>
  <si>
    <t>LABO 201</t>
  </si>
  <si>
    <t>LABO 202</t>
  </si>
  <si>
    <t>LABO 203</t>
  </si>
  <si>
    <t>LABO 204</t>
  </si>
  <si>
    <t>LABO 205</t>
  </si>
  <si>
    <t>LABO 206</t>
  </si>
  <si>
    <t>LABO 207</t>
  </si>
  <si>
    <t>LABO 208</t>
  </si>
  <si>
    <t>LABO 209</t>
  </si>
  <si>
    <t>LABO 210</t>
  </si>
  <si>
    <t>LABO 211</t>
  </si>
  <si>
    <t>LABO 212</t>
  </si>
  <si>
    <t>LABO 213</t>
  </si>
  <si>
    <t>LABO 214</t>
  </si>
  <si>
    <t>LABO 215</t>
  </si>
  <si>
    <t>LABO 216</t>
  </si>
  <si>
    <t>LABO 217</t>
  </si>
  <si>
    <t>LABO 218</t>
  </si>
  <si>
    <t>LABO 219</t>
  </si>
  <si>
    <t>LABO 220</t>
  </si>
  <si>
    <t>LABO 221</t>
  </si>
  <si>
    <t>LABO 222</t>
  </si>
  <si>
    <t>date attendue : février 2023</t>
  </si>
  <si>
    <t>LABO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</si>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</sst>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]_-;\-* #,##0.00\ [$€]_-;_-* &quot;-&quot;??\ [$€]_-;_-@_-"/>
    <numFmt numFmtId="167" formatCode="_-* #,##0.00\ _D_M_-;\-* #,##0.00\ _D_M_-;_-* &quot;-&quot;??\ _D_M_-;_-@_-"/>
    <numFmt numFmtId="168" formatCode="_-* #,##0.000\ [$€]_-;\-* #,##0.000\ [$€]_-;_-* &quot;-&quot;??\ [$€]_-;_-@_-"/>
    <numFmt numFmtId="169" formatCode=";;;"/>
    <numFmt numFmtId="170" formatCode="[$-40C]mmm\-yy;@"/>
  </numFmts>
  <fonts count="7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10"/>
      <color indexed="39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9"/>
      <name val="Arial"/>
      <family val="2"/>
    </font>
    <font>
      <sz val="10"/>
      <color indexed="10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0"/>
      <name val="MS Sans Serif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i/>
      <sz val="11"/>
      <color indexed="23"/>
      <name val="Calibri"/>
      <family val="2"/>
    </font>
    <font>
      <sz val="10"/>
      <color indexed="8"/>
      <name val="Calibri"/>
      <family val="2"/>
    </font>
    <font>
      <sz val="11"/>
      <color indexed="14"/>
      <name val="Calibri"/>
      <family val="2"/>
    </font>
    <font>
      <b/>
      <sz val="11"/>
      <color indexed="17"/>
      <name val="Calibri"/>
      <family val="2"/>
    </font>
    <font>
      <sz val="11"/>
      <color indexed="37"/>
      <name val="Calibri"/>
      <family val="2"/>
    </font>
    <font>
      <sz val="10"/>
      <color theme="1"/>
      <name val="Arial"/>
      <family val="2"/>
    </font>
    <font>
      <sz val="9"/>
      <color theme="0"/>
      <name val="Segoe UI"/>
      <family val="2"/>
    </font>
    <font>
      <sz val="9"/>
      <color rgb="FF004C93"/>
      <name val="Segoe UI"/>
      <family val="2"/>
    </font>
    <font>
      <b/>
      <sz val="10"/>
      <color indexed="9"/>
      <name val="Arial"/>
      <family val="2"/>
    </font>
    <font>
      <sz val="9"/>
      <name val="Segoe UI"/>
      <family val="2"/>
    </font>
    <font>
      <i/>
      <sz val="9"/>
      <name val="Segoe UI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42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3"/>
      </patternFill>
    </fill>
    <fill>
      <patternFill patternType="solid">
        <fgColor indexed="31"/>
        <bgColor indexed="27"/>
      </patternFill>
    </fill>
    <fill>
      <patternFill patternType="solid">
        <fgColor indexed="42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46"/>
      </patternFill>
    </fill>
    <fill>
      <patternFill patternType="solid">
        <fgColor indexed="25"/>
        <bgColor indexed="23"/>
      </patternFill>
    </fill>
    <fill>
      <patternFill patternType="solid">
        <fgColor indexed="50"/>
        <bgColor indexed="19"/>
      </patternFill>
    </fill>
    <fill>
      <patternFill patternType="solid">
        <fgColor indexed="48"/>
        <bgColor indexed="62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indexed="35"/>
        <bgColor indexed="35"/>
      </patternFill>
    </fill>
    <fill>
      <patternFill patternType="solid">
        <fgColor indexed="60"/>
      </patternFill>
    </fill>
    <fill>
      <patternFill patternType="solid">
        <fgColor rgb="FF0072AB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42"/>
      </bottom>
      <diagonal/>
    </border>
    <border>
      <left/>
      <right/>
      <top/>
      <bottom style="medium">
        <color indexed="42"/>
      </bottom>
      <diagonal/>
    </border>
    <border>
      <left/>
      <right/>
      <top/>
      <bottom style="double">
        <color indexed="17"/>
      </bottom>
      <diagonal/>
    </border>
    <border>
      <left/>
      <right/>
      <top/>
      <bottom style="medium">
        <color indexed="58"/>
      </bottom>
      <diagonal/>
    </border>
    <border>
      <left style="thin">
        <color rgb="FFE8F7FE"/>
      </left>
      <right style="thin">
        <color rgb="FFE8F7FE"/>
      </right>
      <top style="thin">
        <color rgb="FFE8F7FE"/>
      </top>
      <bottom style="thin">
        <color rgb="FFE8F7FE"/>
      </bottom>
      <diagonal/>
    </border>
    <border>
      <left/>
      <right/>
      <top/>
      <bottom style="thin">
        <color rgb="FFE8F7FE"/>
      </bottom>
      <diagonal/>
    </border>
    <border>
      <left/>
      <right style="thin">
        <color theme="0"/>
      </right>
      <top style="hair">
        <color rgb="FFD7F1FD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hair">
        <color rgb="FF004C93"/>
      </bottom>
      <diagonal/>
    </border>
    <border>
      <left/>
      <right/>
      <top style="hair">
        <color rgb="FFD7F1FD"/>
      </top>
      <bottom/>
      <diagonal/>
    </border>
    <border>
      <left/>
      <right/>
      <top style="thin">
        <color rgb="FFE8F7FE"/>
      </top>
      <bottom/>
      <diagonal/>
    </border>
    <border>
      <left/>
      <right/>
      <top style="hair">
        <color rgb="FF004C93"/>
      </top>
      <bottom style="hair">
        <color rgb="FFE8F7FE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97">
    <xf numFmtId="0" fontId="0" fillId="0" borderId="0"/>
    <xf numFmtId="0" fontId="6" fillId="0" borderId="0"/>
    <xf numFmtId="164" fontId="7" fillId="0" borderId="0"/>
    <xf numFmtId="164" fontId="8" fillId="4" borderId="0" applyNumberFormat="0" applyBorder="0" applyAlignment="0" applyProtection="0"/>
    <xf numFmtId="164" fontId="8" fillId="5" borderId="0" applyNumberFormat="0" applyBorder="0" applyAlignment="0" applyProtection="0"/>
    <xf numFmtId="164" fontId="8" fillId="6" borderId="0" applyNumberFormat="0" applyBorder="0" applyAlignment="0" applyProtection="0"/>
    <xf numFmtId="164" fontId="8" fillId="7" borderId="0" applyNumberFormat="0" applyBorder="0" applyAlignment="0" applyProtection="0"/>
    <xf numFmtId="164" fontId="9" fillId="8" borderId="0" applyNumberFormat="0" applyBorder="0" applyAlignment="0" applyProtection="0"/>
    <xf numFmtId="164" fontId="9" fillId="9" borderId="0" applyNumberFormat="0" applyBorder="0" applyAlignment="0" applyProtection="0"/>
    <xf numFmtId="164" fontId="9" fillId="10" borderId="0" applyNumberFormat="0" applyBorder="0" applyAlignment="0" applyProtection="0"/>
    <xf numFmtId="164" fontId="9" fillId="10" borderId="0" applyNumberFormat="0" applyBorder="0" applyAlignment="0" applyProtection="0"/>
    <xf numFmtId="164" fontId="9" fillId="1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3" borderId="0" applyNumberFormat="0" applyBorder="0" applyAlignment="0" applyProtection="0"/>
    <xf numFmtId="164" fontId="8" fillId="14" borderId="0" applyNumberFormat="0" applyBorder="0" applyAlignment="0" applyProtection="0"/>
    <xf numFmtId="164" fontId="9" fillId="15" borderId="0" applyNumberFormat="0" applyBorder="0" applyAlignment="0" applyProtection="0"/>
    <xf numFmtId="164" fontId="9" fillId="13" borderId="0" applyNumberFormat="0" applyBorder="0" applyAlignment="0" applyProtection="0"/>
    <xf numFmtId="164" fontId="9" fillId="16" borderId="0" applyNumberFormat="0" applyBorder="0" applyAlignment="0" applyProtection="0"/>
    <xf numFmtId="164" fontId="9" fillId="16" borderId="0" applyNumberFormat="0" applyBorder="0" applyAlignment="0" applyProtection="0"/>
    <xf numFmtId="164" fontId="9" fillId="16" borderId="0" applyNumberFormat="0" applyBorder="0" applyAlignment="0" applyProtection="0"/>
    <xf numFmtId="164" fontId="8" fillId="17" borderId="0" applyNumberFormat="0" applyBorder="0" applyAlignment="0" applyProtection="0"/>
    <xf numFmtId="164" fontId="8" fillId="18" borderId="0" applyNumberFormat="0" applyBorder="0" applyAlignment="0" applyProtection="0"/>
    <xf numFmtId="164" fontId="8" fillId="14" borderId="0" applyNumberFormat="0" applyBorder="0" applyAlignment="0" applyProtection="0"/>
    <xf numFmtId="164" fontId="8" fillId="19" borderId="0" applyNumberFormat="0" applyBorder="0" applyAlignment="0" applyProtection="0"/>
    <xf numFmtId="164" fontId="9" fillId="7" borderId="0" applyNumberFormat="0" applyBorder="0" applyAlignment="0" applyProtection="0"/>
    <xf numFmtId="164" fontId="9" fillId="20" borderId="0" applyNumberFormat="0" applyBorder="0" applyAlignment="0" applyProtection="0"/>
    <xf numFmtId="164" fontId="9" fillId="21" borderId="0" applyNumberFormat="0" applyBorder="0" applyAlignment="0" applyProtection="0"/>
    <xf numFmtId="164" fontId="9" fillId="21" borderId="0" applyNumberFormat="0" applyBorder="0" applyAlignment="0" applyProtection="0"/>
    <xf numFmtId="164" fontId="9" fillId="21" borderId="0" applyNumberFormat="0" applyBorder="0" applyAlignment="0" applyProtection="0"/>
    <xf numFmtId="164" fontId="8" fillId="14" borderId="0" applyNumberFormat="0" applyBorder="0" applyAlignment="0" applyProtection="0"/>
    <xf numFmtId="164" fontId="8" fillId="12" borderId="0" applyNumberFormat="0" applyBorder="0" applyAlignment="0" applyProtection="0"/>
    <xf numFmtId="164" fontId="8" fillId="7" borderId="0" applyNumberFormat="0" applyBorder="0" applyAlignment="0" applyProtection="0"/>
    <xf numFmtId="164" fontId="8" fillId="15" borderId="0" applyNumberFormat="0" applyBorder="0" applyAlignment="0" applyProtection="0"/>
    <xf numFmtId="164" fontId="9" fillId="7" borderId="0" applyNumberFormat="0" applyBorder="0" applyAlignment="0" applyProtection="0"/>
    <xf numFmtId="164" fontId="9" fillId="14" borderId="0" applyNumberFormat="0" applyBorder="0" applyAlignment="0" applyProtection="0"/>
    <xf numFmtId="164" fontId="9" fillId="22" borderId="0" applyNumberFormat="0" applyBorder="0" applyAlignment="0" applyProtection="0"/>
    <xf numFmtId="164" fontId="9" fillId="22" borderId="0" applyNumberFormat="0" applyBorder="0" applyAlignment="0" applyProtection="0"/>
    <xf numFmtId="164" fontId="9" fillId="22" borderId="0" applyNumberFormat="0" applyBorder="0" applyAlignment="0" applyProtection="0"/>
    <xf numFmtId="164" fontId="8" fillId="4" borderId="0" applyNumberFormat="0" applyBorder="0" applyAlignment="0" applyProtection="0"/>
    <xf numFmtId="164" fontId="8" fillId="17" borderId="0" applyNumberFormat="0" applyBorder="0" applyAlignment="0" applyProtection="0"/>
    <xf numFmtId="164" fontId="8" fillId="6" borderId="0" applyNumberFormat="0" applyBorder="0" applyAlignment="0" applyProtection="0"/>
    <xf numFmtId="164" fontId="9" fillId="6" borderId="0" applyNumberFormat="0" applyBorder="0" applyAlignment="0" applyProtection="0"/>
    <xf numFmtId="164" fontId="9" fillId="9" borderId="0" applyNumberFormat="0" applyBorder="0" applyAlignment="0" applyProtection="0"/>
    <xf numFmtId="164" fontId="9" fillId="9" borderId="0" applyNumberFormat="0" applyBorder="0" applyAlignment="0" applyProtection="0"/>
    <xf numFmtId="164" fontId="9" fillId="9" borderId="0" applyNumberFormat="0" applyBorder="0" applyAlignment="0" applyProtection="0"/>
    <xf numFmtId="164" fontId="9" fillId="9" borderId="0" applyNumberFormat="0" applyBorder="0" applyAlignment="0" applyProtection="0"/>
    <xf numFmtId="164" fontId="8" fillId="23" borderId="0" applyNumberFormat="0" applyBorder="0" applyAlignment="0" applyProtection="0"/>
    <xf numFmtId="164" fontId="8" fillId="13" borderId="0" applyNumberFormat="0" applyBorder="0" applyAlignment="0" applyProtection="0"/>
    <xf numFmtId="164" fontId="8" fillId="24" borderId="0" applyNumberFormat="0" applyBorder="0" applyAlignment="0" applyProtection="0"/>
    <xf numFmtId="164" fontId="9" fillId="24" borderId="0" applyNumberFormat="0" applyBorder="0" applyAlignment="0" applyProtection="0"/>
    <xf numFmtId="164" fontId="9" fillId="25" borderId="0" applyNumberFormat="0" applyBorder="0" applyAlignment="0" applyProtection="0"/>
    <xf numFmtId="164" fontId="9" fillId="26" borderId="0" applyNumberFormat="0" applyBorder="0" applyAlignment="0" applyProtection="0"/>
    <xf numFmtId="164" fontId="9" fillId="26" borderId="0" applyNumberFormat="0" applyBorder="0" applyAlignment="0" applyProtection="0"/>
    <xf numFmtId="164" fontId="9" fillId="26" borderId="0" applyNumberFormat="0" applyBorder="0" applyAlignment="0" applyProtection="0"/>
    <xf numFmtId="164" fontId="10" fillId="13" borderId="0" applyNumberFormat="0" applyBorder="0" applyAlignment="0" applyProtection="0"/>
    <xf numFmtId="164" fontId="11" fillId="27" borderId="3" applyNumberFormat="0" applyAlignment="0" applyProtection="0"/>
    <xf numFmtId="164" fontId="12" fillId="15" borderId="4" applyNumberFormat="0" applyAlignment="0" applyProtection="0"/>
    <xf numFmtId="164" fontId="13" fillId="28" borderId="0" applyNumberFormat="0" applyBorder="0" applyAlignment="0" applyProtection="0"/>
    <xf numFmtId="164" fontId="13" fillId="29" borderId="0" applyNumberFormat="0" applyBorder="0" applyAlignment="0" applyProtection="0"/>
    <xf numFmtId="164" fontId="13" fillId="30" borderId="0" applyNumberFormat="0" applyBorder="0" applyAlignment="0" applyProtection="0"/>
    <xf numFmtId="164" fontId="13" fillId="31" borderId="0" applyNumberFormat="0" applyBorder="0" applyAlignment="0" applyProtection="0"/>
    <xf numFmtId="164" fontId="13" fillId="32" borderId="0" applyNumberFormat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14" fillId="33" borderId="0" applyNumberFormat="0" applyBorder="0" applyAlignment="0" applyProtection="0"/>
    <xf numFmtId="164" fontId="15" fillId="0" borderId="5" applyNumberFormat="0" applyFill="0" applyAlignment="0" applyProtection="0"/>
    <xf numFmtId="164" fontId="16" fillId="0" borderId="6" applyNumberFormat="0" applyFill="0" applyAlignment="0" applyProtection="0"/>
    <xf numFmtId="164" fontId="17" fillId="0" borderId="7" applyNumberFormat="0" applyFill="0" applyAlignment="0" applyProtection="0"/>
    <xf numFmtId="164" fontId="17" fillId="0" borderId="0" applyNumberFormat="0" applyFill="0" applyBorder="0" applyAlignment="0" applyProtection="0"/>
    <xf numFmtId="164" fontId="18" fillId="24" borderId="3" applyNumberFormat="0" applyAlignment="0" applyProtection="0"/>
    <xf numFmtId="164" fontId="19" fillId="0" borderId="8" applyNumberFormat="0" applyFill="0" applyAlignment="0" applyProtection="0"/>
    <xf numFmtId="167" fontId="7" fillId="0" borderId="0" applyFont="0" applyFill="0" applyBorder="0" applyAlignment="0" applyProtection="0"/>
    <xf numFmtId="164" fontId="20" fillId="24" borderId="0" applyNumberFormat="0" applyBorder="0" applyAlignment="0" applyProtection="0"/>
    <xf numFmtId="164" fontId="2" fillId="0" borderId="0"/>
    <xf numFmtId="164" fontId="7" fillId="0" borderId="0"/>
    <xf numFmtId="164" fontId="7" fillId="23" borderId="9" applyNumberFormat="0" applyFont="0" applyAlignment="0" applyProtection="0"/>
    <xf numFmtId="164" fontId="21" fillId="27" borderId="10" applyNumberFormat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2" fillId="34" borderId="11" applyNumberFormat="0" applyProtection="0">
      <alignment vertical="center"/>
    </xf>
    <xf numFmtId="164" fontId="23" fillId="34" borderId="12" applyNumberFormat="0" applyProtection="0">
      <alignment vertical="center"/>
    </xf>
    <xf numFmtId="164" fontId="24" fillId="34" borderId="11" applyNumberFormat="0" applyProtection="0">
      <alignment vertical="center"/>
    </xf>
    <xf numFmtId="164" fontId="25" fillId="35" borderId="12" applyNumberFormat="0" applyProtection="0">
      <alignment vertical="center"/>
    </xf>
    <xf numFmtId="164" fontId="22" fillId="34" borderId="11" applyNumberFormat="0" applyProtection="0">
      <alignment horizontal="left" vertical="center" indent="1"/>
    </xf>
    <xf numFmtId="164" fontId="23" fillId="35" borderId="12" applyNumberFormat="0" applyProtection="0">
      <alignment horizontal="left" vertical="center" indent="1"/>
    </xf>
    <xf numFmtId="164" fontId="22" fillId="34" borderId="11" applyNumberFormat="0" applyProtection="0">
      <alignment horizontal="left" vertical="top" indent="1"/>
    </xf>
    <xf numFmtId="164" fontId="26" fillId="34" borderId="11" applyNumberFormat="0" applyProtection="0">
      <alignment horizontal="left" vertical="top" indent="1"/>
    </xf>
    <xf numFmtId="164" fontId="22" fillId="36" borderId="0" applyNumberFormat="0" applyProtection="0">
      <alignment horizontal="left" vertical="center" indent="1"/>
    </xf>
    <xf numFmtId="164" fontId="23" fillId="37" borderId="12" applyNumberFormat="0" applyProtection="0">
      <alignment horizontal="left" vertical="center" indent="1"/>
    </xf>
    <xf numFmtId="164" fontId="27" fillId="38" borderId="11" applyNumberFormat="0" applyProtection="0">
      <alignment horizontal="right" vertical="center"/>
    </xf>
    <xf numFmtId="164" fontId="23" fillId="38" borderId="12" applyNumberFormat="0" applyProtection="0">
      <alignment horizontal="right" vertical="center"/>
    </xf>
    <xf numFmtId="164" fontId="27" fillId="39" borderId="11" applyNumberFormat="0" applyProtection="0">
      <alignment horizontal="right" vertical="center"/>
    </xf>
    <xf numFmtId="164" fontId="23" fillId="40" borderId="12" applyNumberFormat="0" applyProtection="0">
      <alignment horizontal="right" vertical="center"/>
    </xf>
    <xf numFmtId="164" fontId="27" fillId="41" borderId="11" applyNumberFormat="0" applyProtection="0">
      <alignment horizontal="right" vertical="center"/>
    </xf>
    <xf numFmtId="164" fontId="23" fillId="41" borderId="13" applyNumberFormat="0" applyProtection="0">
      <alignment horizontal="right" vertical="center"/>
    </xf>
    <xf numFmtId="164" fontId="27" fillId="42" borderId="11" applyNumberFormat="0" applyProtection="0">
      <alignment horizontal="right" vertical="center"/>
    </xf>
    <xf numFmtId="164" fontId="23" fillId="42" borderId="12" applyNumberFormat="0" applyProtection="0">
      <alignment horizontal="right" vertical="center"/>
    </xf>
    <xf numFmtId="164" fontId="27" fillId="43" borderId="11" applyNumberFormat="0" applyProtection="0">
      <alignment horizontal="right" vertical="center"/>
    </xf>
    <xf numFmtId="164" fontId="23" fillId="43" borderId="12" applyNumberFormat="0" applyProtection="0">
      <alignment horizontal="right" vertical="center"/>
    </xf>
    <xf numFmtId="164" fontId="27" fillId="44" borderId="11" applyNumberFormat="0" applyProtection="0">
      <alignment horizontal="right" vertical="center"/>
    </xf>
    <xf numFmtId="164" fontId="23" fillId="44" borderId="12" applyNumberFormat="0" applyProtection="0">
      <alignment horizontal="right" vertical="center"/>
    </xf>
    <xf numFmtId="164" fontId="27" fillId="45" borderId="11" applyNumberFormat="0" applyProtection="0">
      <alignment horizontal="right" vertical="center"/>
    </xf>
    <xf numFmtId="164" fontId="23" fillId="45" borderId="12" applyNumberFormat="0" applyProtection="0">
      <alignment horizontal="right" vertical="center"/>
    </xf>
    <xf numFmtId="164" fontId="27" fillId="46" borderId="11" applyNumberFormat="0" applyProtection="0">
      <alignment horizontal="right" vertical="center"/>
    </xf>
    <xf numFmtId="164" fontId="23" fillId="46" borderId="12" applyNumberFormat="0" applyProtection="0">
      <alignment horizontal="right" vertical="center"/>
    </xf>
    <xf numFmtId="164" fontId="27" fillId="47" borderId="11" applyNumberFormat="0" applyProtection="0">
      <alignment horizontal="right" vertical="center"/>
    </xf>
    <xf numFmtId="164" fontId="23" fillId="47" borderId="12" applyNumberFormat="0" applyProtection="0">
      <alignment horizontal="right" vertical="center"/>
    </xf>
    <xf numFmtId="164" fontId="22" fillId="48" borderId="14" applyNumberFormat="0" applyProtection="0">
      <alignment horizontal="left" vertical="center" indent="1"/>
    </xf>
    <xf numFmtId="164" fontId="23" fillId="48" borderId="13" applyNumberFormat="0" applyProtection="0">
      <alignment horizontal="left" vertical="center" indent="1"/>
    </xf>
    <xf numFmtId="164" fontId="27" fillId="49" borderId="0" applyNumberFormat="0" applyProtection="0">
      <alignment horizontal="left" vertical="center" indent="1"/>
    </xf>
    <xf numFmtId="164" fontId="7" fillId="50" borderId="13" applyNumberFormat="0" applyProtection="0">
      <alignment horizontal="left" vertical="center" indent="1"/>
    </xf>
    <xf numFmtId="164" fontId="28" fillId="50" borderId="0" applyNumberFormat="0" applyProtection="0">
      <alignment horizontal="left" vertical="center" indent="1"/>
    </xf>
    <xf numFmtId="164" fontId="7" fillId="50" borderId="13" applyNumberFormat="0" applyProtection="0">
      <alignment horizontal="left" vertical="center" indent="1"/>
    </xf>
    <xf numFmtId="164" fontId="27" fillId="36" borderId="11" applyNumberFormat="0" applyProtection="0">
      <alignment horizontal="right" vertical="center"/>
    </xf>
    <xf numFmtId="164" fontId="23" fillId="36" borderId="12" applyNumberFormat="0" applyProtection="0">
      <alignment horizontal="right" vertical="center"/>
    </xf>
    <xf numFmtId="164" fontId="27" fillId="49" borderId="0" applyNumberFormat="0" applyProtection="0">
      <alignment horizontal="left" vertical="center" indent="1"/>
    </xf>
    <xf numFmtId="164" fontId="23" fillId="49" borderId="13" applyNumberFormat="0" applyProtection="0">
      <alignment horizontal="left" vertical="center" indent="1"/>
    </xf>
    <xf numFmtId="164" fontId="27" fillId="36" borderId="0" applyNumberFormat="0" applyProtection="0">
      <alignment horizontal="left" vertical="center" indent="1"/>
    </xf>
    <xf numFmtId="164" fontId="23" fillId="36" borderId="13" applyNumberFormat="0" applyProtection="0">
      <alignment horizontal="left" vertical="center" indent="1"/>
    </xf>
    <xf numFmtId="164" fontId="7" fillId="50" borderId="11" applyNumberFormat="0" applyProtection="0">
      <alignment horizontal="left" vertical="center" indent="1"/>
    </xf>
    <xf numFmtId="164" fontId="23" fillId="51" borderId="12" applyNumberFormat="0" applyProtection="0">
      <alignment horizontal="left" vertical="center" indent="1"/>
    </xf>
    <xf numFmtId="164" fontId="7" fillId="50" borderId="11" applyNumberFormat="0" applyProtection="0">
      <alignment horizontal="left" vertical="center" indent="1"/>
    </xf>
    <xf numFmtId="164" fontId="7" fillId="50" borderId="11" applyNumberFormat="0" applyProtection="0">
      <alignment horizontal="left" vertical="top" indent="1"/>
    </xf>
    <xf numFmtId="164" fontId="23" fillId="50" borderId="11" applyNumberFormat="0" applyProtection="0">
      <alignment horizontal="left" vertical="top" indent="1"/>
    </xf>
    <xf numFmtId="164" fontId="7" fillId="50" borderId="11" applyNumberFormat="0" applyProtection="0">
      <alignment horizontal="left" vertical="top" indent="1"/>
    </xf>
    <xf numFmtId="164" fontId="7" fillId="36" borderId="11" applyNumberFormat="0" applyProtection="0">
      <alignment horizontal="left" vertical="center" indent="1"/>
    </xf>
    <xf numFmtId="164" fontId="23" fillId="52" borderId="12" applyNumberFormat="0" applyProtection="0">
      <alignment horizontal="left" vertical="center" indent="1"/>
    </xf>
    <xf numFmtId="164" fontId="7" fillId="36" borderId="11" applyNumberFormat="0" applyProtection="0">
      <alignment horizontal="left" vertical="center" indent="1"/>
    </xf>
    <xf numFmtId="164" fontId="7" fillId="36" borderId="11" applyNumberFormat="0" applyProtection="0">
      <alignment horizontal="left" vertical="top" indent="1"/>
    </xf>
    <xf numFmtId="164" fontId="23" fillId="36" borderId="11" applyNumberFormat="0" applyProtection="0">
      <alignment horizontal="left" vertical="top" indent="1"/>
    </xf>
    <xf numFmtId="164" fontId="7" fillId="36" borderId="11" applyNumberFormat="0" applyProtection="0">
      <alignment horizontal="left" vertical="top" indent="1"/>
    </xf>
    <xf numFmtId="164" fontId="7" fillId="53" borderId="11" applyNumberFormat="0" applyProtection="0">
      <alignment horizontal="left" vertical="center" indent="1"/>
    </xf>
    <xf numFmtId="164" fontId="23" fillId="53" borderId="12" applyNumberFormat="0" applyProtection="0">
      <alignment horizontal="left" vertical="center" indent="1"/>
    </xf>
    <xf numFmtId="164" fontId="7" fillId="53" borderId="11" applyNumberFormat="0" applyProtection="0">
      <alignment horizontal="left" vertical="center" indent="1"/>
    </xf>
    <xf numFmtId="164" fontId="7" fillId="53" borderId="11" applyNumberFormat="0" applyProtection="0">
      <alignment horizontal="left" vertical="top" indent="1"/>
    </xf>
    <xf numFmtId="164" fontId="23" fillId="53" borderId="11" applyNumberFormat="0" applyProtection="0">
      <alignment horizontal="left" vertical="top" indent="1"/>
    </xf>
    <xf numFmtId="164" fontId="7" fillId="53" borderId="11" applyNumberFormat="0" applyProtection="0">
      <alignment horizontal="left" vertical="top" indent="1"/>
    </xf>
    <xf numFmtId="164" fontId="7" fillId="49" borderId="11" applyNumberFormat="0" applyProtection="0">
      <alignment horizontal="left" vertical="center" indent="1"/>
    </xf>
    <xf numFmtId="164" fontId="23" fillId="49" borderId="12" applyNumberFormat="0" applyProtection="0">
      <alignment horizontal="left" vertical="center" indent="1"/>
    </xf>
    <xf numFmtId="164" fontId="7" fillId="49" borderId="11" applyNumberFormat="0" applyProtection="0">
      <alignment horizontal="left" vertical="center" indent="1"/>
    </xf>
    <xf numFmtId="164" fontId="7" fillId="49" borderId="11" applyNumberFormat="0" applyProtection="0">
      <alignment horizontal="left" vertical="top" indent="1"/>
    </xf>
    <xf numFmtId="164" fontId="23" fillId="49" borderId="11" applyNumberFormat="0" applyProtection="0">
      <alignment horizontal="left" vertical="top" indent="1"/>
    </xf>
    <xf numFmtId="164" fontId="7" fillId="49" borderId="11" applyNumberFormat="0" applyProtection="0">
      <alignment horizontal="left" vertical="top" indent="1"/>
    </xf>
    <xf numFmtId="164" fontId="7" fillId="54" borderId="15" applyNumberFormat="0">
      <protection locked="0"/>
    </xf>
    <xf numFmtId="164" fontId="23" fillId="54" borderId="16" applyNumberFormat="0">
      <protection locked="0"/>
    </xf>
    <xf numFmtId="164" fontId="7" fillId="54" borderId="15" applyNumberFormat="0">
      <protection locked="0"/>
    </xf>
    <xf numFmtId="164" fontId="29" fillId="50" borderId="17" applyBorder="0"/>
    <xf numFmtId="164" fontId="27" fillId="55" borderId="11" applyNumberFormat="0" applyProtection="0">
      <alignment vertical="center"/>
    </xf>
    <xf numFmtId="164" fontId="30" fillId="55" borderId="11" applyNumberFormat="0" applyProtection="0">
      <alignment vertical="center"/>
    </xf>
    <xf numFmtId="164" fontId="31" fillId="55" borderId="11" applyNumberFormat="0" applyProtection="0">
      <alignment vertical="center"/>
    </xf>
    <xf numFmtId="164" fontId="25" fillId="3" borderId="15" applyNumberFormat="0" applyProtection="0">
      <alignment vertical="center"/>
    </xf>
    <xf numFmtId="164" fontId="27" fillId="55" borderId="11" applyNumberFormat="0" applyProtection="0">
      <alignment horizontal="left" vertical="center" indent="1"/>
    </xf>
    <xf numFmtId="164" fontId="30" fillId="51" borderId="11" applyNumberFormat="0" applyProtection="0">
      <alignment horizontal="left" vertical="center" indent="1"/>
    </xf>
    <xf numFmtId="164" fontId="27" fillId="55" borderId="11" applyNumberFormat="0" applyProtection="0">
      <alignment horizontal="left" vertical="top" indent="1"/>
    </xf>
    <xf numFmtId="164" fontId="30" fillId="55" borderId="11" applyNumberFormat="0" applyProtection="0">
      <alignment horizontal="left" vertical="top" indent="1"/>
    </xf>
    <xf numFmtId="164" fontId="27" fillId="49" borderId="11" applyNumberFormat="0" applyProtection="0">
      <alignment horizontal="right" vertical="center"/>
    </xf>
    <xf numFmtId="164" fontId="23" fillId="0" borderId="12" applyNumberFormat="0" applyProtection="0">
      <alignment horizontal="right" vertical="center"/>
    </xf>
    <xf numFmtId="164" fontId="31" fillId="49" borderId="11" applyNumberFormat="0" applyProtection="0">
      <alignment horizontal="right" vertical="center"/>
    </xf>
    <xf numFmtId="164" fontId="25" fillId="56" borderId="12" applyNumberFormat="0" applyProtection="0">
      <alignment horizontal="right" vertical="center"/>
    </xf>
    <xf numFmtId="164" fontId="27" fillId="36" borderId="11" applyNumberFormat="0" applyProtection="0">
      <alignment horizontal="left" vertical="center" indent="1"/>
    </xf>
    <xf numFmtId="164" fontId="23" fillId="37" borderId="12" applyNumberFormat="0" applyProtection="0">
      <alignment horizontal="left" vertical="center" indent="1"/>
    </xf>
    <xf numFmtId="164" fontId="27" fillId="36" borderId="11" applyNumberFormat="0" applyProtection="0">
      <alignment horizontal="left" vertical="top" indent="1"/>
    </xf>
    <xf numFmtId="164" fontId="30" fillId="36" borderId="11" applyNumberFormat="0" applyProtection="0">
      <alignment horizontal="left" vertical="top" indent="1"/>
    </xf>
    <xf numFmtId="164" fontId="32" fillId="57" borderId="0" applyNumberFormat="0" applyProtection="0">
      <alignment horizontal="left" vertical="center" indent="1"/>
    </xf>
    <xf numFmtId="164" fontId="33" fillId="57" borderId="13" applyNumberFormat="0" applyProtection="0">
      <alignment horizontal="left" vertical="center" indent="1"/>
    </xf>
    <xf numFmtId="164" fontId="23" fillId="58" borderId="15"/>
    <xf numFmtId="164" fontId="34" fillId="49" borderId="11" applyNumberFormat="0" applyProtection="0">
      <alignment horizontal="right" vertical="center"/>
    </xf>
    <xf numFmtId="164" fontId="35" fillId="54" borderId="12" applyNumberFormat="0" applyProtection="0">
      <alignment horizontal="right" vertical="center"/>
    </xf>
    <xf numFmtId="164" fontId="36" fillId="0" borderId="0" applyNumberFormat="0" applyFill="0" applyBorder="0" applyAlignment="0" applyProtection="0"/>
    <xf numFmtId="164" fontId="3" fillId="0" borderId="1" applyNumberFormat="0" applyFill="0" applyAlignment="0" applyProtection="0"/>
    <xf numFmtId="164" fontId="4" fillId="0" borderId="0" applyNumberFormat="0" applyFill="0" applyBorder="0" applyAlignment="0" applyProtection="0"/>
    <xf numFmtId="164" fontId="13" fillId="0" borderId="18" applyNumberFormat="0" applyFill="0" applyAlignment="0" applyProtection="0"/>
    <xf numFmtId="164" fontId="5" fillId="2" borderId="2" applyNumberFormat="0" applyAlignment="0" applyProtection="0"/>
    <xf numFmtId="164" fontId="37" fillId="0" borderId="0" applyNumberFormat="0" applyFill="0" applyBorder="0" applyAlignment="0" applyProtection="0"/>
    <xf numFmtId="166" fontId="2" fillId="0" borderId="0"/>
    <xf numFmtId="166" fontId="7" fillId="0" borderId="0"/>
    <xf numFmtId="166" fontId="9" fillId="10" borderId="0" applyNumberFormat="0" applyBorder="0" applyAlignment="0" applyProtection="0"/>
    <xf numFmtId="166" fontId="8" fillId="4" borderId="0" applyNumberFormat="0" applyBorder="0" applyAlignment="0" applyProtection="0"/>
    <xf numFmtId="166" fontId="8" fillId="6" borderId="0" applyNumberFormat="0" applyBorder="0" applyAlignment="0" applyProtection="0"/>
    <xf numFmtId="166" fontId="9" fillId="8" borderId="0" applyNumberFormat="0" applyBorder="0" applyAlignment="0" applyProtection="0"/>
    <xf numFmtId="166" fontId="9" fillId="16" borderId="0" applyNumberFormat="0" applyBorder="0" applyAlignment="0" applyProtection="0"/>
    <xf numFmtId="166" fontId="8" fillId="11" borderId="0" applyNumberFormat="0" applyBorder="0" applyAlignment="0" applyProtection="0"/>
    <xf numFmtId="166" fontId="8" fillId="13" borderId="0" applyNumberFormat="0" applyBorder="0" applyAlignment="0" applyProtection="0"/>
    <xf numFmtId="166" fontId="9" fillId="15" borderId="0" applyNumberFormat="0" applyBorder="0" applyAlignment="0" applyProtection="0"/>
    <xf numFmtId="166" fontId="9" fillId="15" borderId="0" applyNumberFormat="0" applyBorder="0" applyAlignment="0" applyProtection="0"/>
    <xf numFmtId="166" fontId="8" fillId="17" borderId="0" applyNumberFormat="0" applyBorder="0" applyAlignment="0" applyProtection="0"/>
    <xf numFmtId="166" fontId="8" fillId="14" borderId="0" applyNumberFormat="0" applyBorder="0" applyAlignment="0" applyProtection="0"/>
    <xf numFmtId="166" fontId="9" fillId="7" borderId="0" applyNumberFormat="0" applyBorder="0" applyAlignment="0" applyProtection="0"/>
    <xf numFmtId="166" fontId="9" fillId="59" borderId="0" applyNumberFormat="0" applyBorder="0" applyAlignment="0" applyProtection="0"/>
    <xf numFmtId="166" fontId="8" fillId="14" borderId="0" applyNumberFormat="0" applyBorder="0" applyAlignment="0" applyProtection="0"/>
    <xf numFmtId="166" fontId="8" fillId="7" borderId="0" applyNumberFormat="0" applyBorder="0" applyAlignment="0" applyProtection="0"/>
    <xf numFmtId="166" fontId="9" fillId="7" borderId="0" applyNumberFormat="0" applyBorder="0" applyAlignment="0" applyProtection="0"/>
    <xf numFmtId="166" fontId="9" fillId="60" borderId="0" applyNumberFormat="0" applyBorder="0" applyAlignment="0" applyProtection="0"/>
    <xf numFmtId="166" fontId="8" fillId="4" borderId="0" applyNumberFormat="0" applyBorder="0" applyAlignment="0" applyProtection="0"/>
    <xf numFmtId="166" fontId="8" fillId="6" borderId="0" applyNumberFormat="0" applyBorder="0" applyAlignment="0" applyProtection="0"/>
    <xf numFmtId="166" fontId="9" fillId="6" borderId="0" applyNumberFormat="0" applyBorder="0" applyAlignment="0" applyProtection="0"/>
    <xf numFmtId="166" fontId="9" fillId="61" borderId="0" applyNumberFormat="0" applyBorder="0" applyAlignment="0" applyProtection="0"/>
    <xf numFmtId="166" fontId="8" fillId="23" borderId="0" applyNumberFormat="0" applyBorder="0" applyAlignment="0" applyProtection="0"/>
    <xf numFmtId="166" fontId="8" fillId="13" borderId="0" applyNumberFormat="0" applyBorder="0" applyAlignment="0" applyProtection="0"/>
    <xf numFmtId="166" fontId="9" fillId="24" borderId="0" applyNumberFormat="0" applyBorder="0" applyAlignment="0" applyProtection="0"/>
    <xf numFmtId="166" fontId="10" fillId="13" borderId="0" applyNumberFormat="0" applyBorder="0" applyAlignment="0" applyProtection="0"/>
    <xf numFmtId="166" fontId="11" fillId="27" borderId="3" applyNumberFormat="0" applyAlignment="0" applyProtection="0"/>
    <xf numFmtId="166" fontId="12" fillId="15" borderId="4" applyNumberFormat="0" applyAlignment="0" applyProtection="0"/>
    <xf numFmtId="166" fontId="13" fillId="28" borderId="0" applyNumberFormat="0" applyBorder="0" applyAlignment="0" applyProtection="0"/>
    <xf numFmtId="166" fontId="13" fillId="30" borderId="0" applyNumberFormat="0" applyBorder="0" applyAlignment="0" applyProtection="0"/>
    <xf numFmtId="166" fontId="13" fillId="32" borderId="0" applyNumberFormat="0" applyBorder="0" applyAlignment="0" applyProtection="0"/>
    <xf numFmtId="166" fontId="14" fillId="33" borderId="0" applyNumberFormat="0" applyBorder="0" applyAlignment="0" applyProtection="0"/>
    <xf numFmtId="166" fontId="15" fillId="0" borderId="5" applyNumberFormat="0" applyFill="0" applyAlignment="0" applyProtection="0"/>
    <xf numFmtId="166" fontId="16" fillId="0" borderId="6" applyNumberFormat="0" applyFill="0" applyAlignment="0" applyProtection="0"/>
    <xf numFmtId="166" fontId="17" fillId="0" borderId="7" applyNumberFormat="0" applyFill="0" applyAlignment="0" applyProtection="0"/>
    <xf numFmtId="166" fontId="17" fillId="0" borderId="0" applyNumberFormat="0" applyFill="0" applyBorder="0" applyAlignment="0" applyProtection="0"/>
    <xf numFmtId="166" fontId="18" fillId="24" borderId="3" applyNumberFormat="0" applyAlignment="0" applyProtection="0"/>
    <xf numFmtId="166" fontId="19" fillId="0" borderId="8" applyNumberFormat="0" applyFill="0" applyAlignment="0" applyProtection="0"/>
    <xf numFmtId="166" fontId="20" fillId="24" borderId="0" applyNumberFormat="0" applyBorder="0" applyAlignment="0" applyProtection="0"/>
    <xf numFmtId="166" fontId="7" fillId="0" borderId="0"/>
    <xf numFmtId="166" fontId="7" fillId="23" borderId="9" applyNumberFormat="0" applyFont="0" applyAlignment="0" applyProtection="0"/>
    <xf numFmtId="166" fontId="21" fillId="27" borderId="10" applyNumberFormat="0" applyAlignment="0" applyProtection="0"/>
    <xf numFmtId="9" fontId="7" fillId="0" borderId="0" applyFont="0" applyFill="0" applyBorder="0" applyAlignment="0" applyProtection="0"/>
    <xf numFmtId="4" fontId="22" fillId="34" borderId="11" applyNumberFormat="0" applyProtection="0">
      <alignment vertical="center"/>
    </xf>
    <xf numFmtId="4" fontId="24" fillId="34" borderId="11" applyNumberFormat="0" applyProtection="0">
      <alignment vertical="center"/>
    </xf>
    <xf numFmtId="4" fontId="22" fillId="34" borderId="11" applyNumberFormat="0" applyProtection="0">
      <alignment horizontal="left" vertical="center" indent="1"/>
    </xf>
    <xf numFmtId="166" fontId="22" fillId="34" borderId="11" applyNumberFormat="0" applyProtection="0">
      <alignment horizontal="left" vertical="top" indent="1"/>
    </xf>
    <xf numFmtId="4" fontId="22" fillId="36" borderId="0" applyNumberFormat="0" applyProtection="0">
      <alignment horizontal="left" vertical="center" indent="1"/>
    </xf>
    <xf numFmtId="4" fontId="27" fillId="38" borderId="11" applyNumberFormat="0" applyProtection="0">
      <alignment horizontal="right" vertical="center"/>
    </xf>
    <xf numFmtId="4" fontId="27" fillId="39" borderId="11" applyNumberFormat="0" applyProtection="0">
      <alignment horizontal="right" vertical="center"/>
    </xf>
    <xf numFmtId="4" fontId="27" fillId="41" borderId="11" applyNumberFormat="0" applyProtection="0">
      <alignment horizontal="right" vertical="center"/>
    </xf>
    <xf numFmtId="4" fontId="27" fillId="42" borderId="11" applyNumberFormat="0" applyProtection="0">
      <alignment horizontal="right" vertical="center"/>
    </xf>
    <xf numFmtId="4" fontId="27" fillId="43" borderId="11" applyNumberFormat="0" applyProtection="0">
      <alignment horizontal="right" vertical="center"/>
    </xf>
    <xf numFmtId="4" fontId="27" fillId="44" borderId="11" applyNumberFormat="0" applyProtection="0">
      <alignment horizontal="right" vertical="center"/>
    </xf>
    <xf numFmtId="4" fontId="27" fillId="45" borderId="11" applyNumberFormat="0" applyProtection="0">
      <alignment horizontal="right" vertical="center"/>
    </xf>
    <xf numFmtId="4" fontId="27" fillId="46" borderId="11" applyNumberFormat="0" applyProtection="0">
      <alignment horizontal="right" vertical="center"/>
    </xf>
    <xf numFmtId="4" fontId="27" fillId="47" borderId="11" applyNumberFormat="0" applyProtection="0">
      <alignment horizontal="right" vertical="center"/>
    </xf>
    <xf numFmtId="4" fontId="22" fillId="48" borderId="14" applyNumberFormat="0" applyProtection="0">
      <alignment horizontal="left" vertical="center" indent="1"/>
    </xf>
    <xf numFmtId="4" fontId="27" fillId="49" borderId="0" applyNumberFormat="0" applyProtection="0">
      <alignment horizontal="left" vertical="center" indent="1"/>
    </xf>
    <xf numFmtId="4" fontId="28" fillId="50" borderId="0" applyNumberFormat="0" applyProtection="0">
      <alignment horizontal="left" vertical="center" indent="1"/>
    </xf>
    <xf numFmtId="4" fontId="27" fillId="36" borderId="11" applyNumberFormat="0" applyProtection="0">
      <alignment horizontal="right" vertical="center"/>
    </xf>
    <xf numFmtId="4" fontId="27" fillId="49" borderId="0" applyNumberFormat="0" applyProtection="0">
      <alignment horizontal="left" vertical="center" indent="1"/>
    </xf>
    <xf numFmtId="4" fontId="27" fillId="36" borderId="0" applyNumberFormat="0" applyProtection="0">
      <alignment horizontal="left" vertical="center" indent="1"/>
    </xf>
    <xf numFmtId="166" fontId="7" fillId="50" borderId="11" applyNumberFormat="0" applyProtection="0">
      <alignment horizontal="left" vertical="center" indent="1"/>
    </xf>
    <xf numFmtId="166" fontId="7" fillId="50" borderId="11" applyNumberFormat="0" applyProtection="0">
      <alignment horizontal="left" vertical="top" indent="1"/>
    </xf>
    <xf numFmtId="166" fontId="7" fillId="36" borderId="11" applyNumberFormat="0" applyProtection="0">
      <alignment horizontal="left" vertical="center" indent="1"/>
    </xf>
    <xf numFmtId="166" fontId="7" fillId="36" borderId="11" applyNumberFormat="0" applyProtection="0">
      <alignment horizontal="left" vertical="top" indent="1"/>
    </xf>
    <xf numFmtId="166" fontId="7" fillId="53" borderId="11" applyNumberFormat="0" applyProtection="0">
      <alignment horizontal="left" vertical="center" indent="1"/>
    </xf>
    <xf numFmtId="166" fontId="7" fillId="53" borderId="11" applyNumberFormat="0" applyProtection="0">
      <alignment horizontal="left" vertical="top" indent="1"/>
    </xf>
    <xf numFmtId="166" fontId="7" fillId="49" borderId="11" applyNumberFormat="0" applyProtection="0">
      <alignment horizontal="left" vertical="center" indent="1"/>
    </xf>
    <xf numFmtId="166" fontId="7" fillId="49" borderId="11" applyNumberFormat="0" applyProtection="0">
      <alignment horizontal="left" vertical="top" indent="1"/>
    </xf>
    <xf numFmtId="166" fontId="7" fillId="54" borderId="15" applyNumberFormat="0">
      <protection locked="0"/>
    </xf>
    <xf numFmtId="4" fontId="27" fillId="55" borderId="11" applyNumberFormat="0" applyProtection="0">
      <alignment vertical="center"/>
    </xf>
    <xf numFmtId="4" fontId="31" fillId="55" borderId="11" applyNumberFormat="0" applyProtection="0">
      <alignment vertical="center"/>
    </xf>
    <xf numFmtId="4" fontId="27" fillId="55" borderId="11" applyNumberFormat="0" applyProtection="0">
      <alignment horizontal="left" vertical="center" indent="1"/>
    </xf>
    <xf numFmtId="166" fontId="27" fillId="55" borderId="11" applyNumberFormat="0" applyProtection="0">
      <alignment horizontal="left" vertical="top" indent="1"/>
    </xf>
    <xf numFmtId="4" fontId="27" fillId="49" borderId="11" applyNumberFormat="0" applyProtection="0">
      <alignment horizontal="right" vertical="center"/>
    </xf>
    <xf numFmtId="4" fontId="31" fillId="49" borderId="11" applyNumberFormat="0" applyProtection="0">
      <alignment horizontal="right" vertical="center"/>
    </xf>
    <xf numFmtId="4" fontId="27" fillId="36" borderId="11" applyNumberFormat="0" applyProtection="0">
      <alignment horizontal="left" vertical="center" indent="1"/>
    </xf>
    <xf numFmtId="166" fontId="27" fillId="36" borderId="11" applyNumberFormat="0" applyProtection="0">
      <alignment horizontal="left" vertical="top" indent="1"/>
    </xf>
    <xf numFmtId="4" fontId="32" fillId="57" borderId="0" applyNumberFormat="0" applyProtection="0">
      <alignment horizontal="left" vertical="center" indent="1"/>
    </xf>
    <xf numFmtId="4" fontId="34" fillId="49" borderId="11" applyNumberFormat="0" applyProtection="0">
      <alignment horizontal="right" vertical="center"/>
    </xf>
    <xf numFmtId="166" fontId="36" fillId="0" borderId="0" applyNumberFormat="0" applyFill="0" applyBorder="0" applyAlignment="0" applyProtection="0"/>
    <xf numFmtId="166" fontId="13" fillId="0" borderId="18" applyNumberFormat="0" applyFill="0" applyAlignment="0" applyProtection="0"/>
    <xf numFmtId="166" fontId="37" fillId="0" borderId="0" applyNumberFormat="0" applyFill="0" applyBorder="0" applyAlignment="0" applyProtection="0"/>
    <xf numFmtId="166" fontId="38" fillId="0" borderId="0"/>
    <xf numFmtId="164" fontId="7" fillId="0" borderId="0"/>
    <xf numFmtId="9" fontId="38" fillId="0" borderId="0" applyFont="0" applyFill="0" applyBorder="0" applyAlignment="0" applyProtection="0"/>
    <xf numFmtId="166" fontId="7" fillId="0" borderId="0"/>
    <xf numFmtId="166" fontId="9" fillId="10" borderId="0" applyNumberFormat="0" applyBorder="0" applyAlignment="0" applyProtection="0"/>
    <xf numFmtId="166" fontId="9" fillId="16" borderId="0" applyNumberFormat="0" applyBorder="0" applyAlignment="0" applyProtection="0"/>
    <xf numFmtId="166" fontId="9" fillId="15" borderId="0" applyNumberFormat="0" applyBorder="0" applyAlignment="0" applyProtection="0"/>
    <xf numFmtId="166" fontId="9" fillId="59" borderId="0" applyNumberFormat="0" applyBorder="0" applyAlignment="0" applyProtection="0"/>
    <xf numFmtId="166" fontId="9" fillId="60" borderId="0" applyNumberFormat="0" applyBorder="0" applyAlignment="0" applyProtection="0"/>
    <xf numFmtId="166" fontId="9" fillId="61" borderId="0" applyNumberFormat="0" applyBorder="0" applyAlignment="0" applyProtection="0"/>
    <xf numFmtId="166" fontId="39" fillId="0" borderId="0"/>
    <xf numFmtId="166" fontId="8" fillId="62" borderId="0" applyNumberFormat="0" applyBorder="0" applyAlignment="0" applyProtection="0"/>
    <xf numFmtId="166" fontId="8" fillId="62" borderId="0" applyNumberFormat="0" applyBorder="0" applyAlignment="0" applyProtection="0"/>
    <xf numFmtId="166" fontId="8" fillId="62" borderId="0" applyNumberFormat="0" applyBorder="0" applyAlignment="0" applyProtection="0"/>
    <xf numFmtId="166" fontId="8" fillId="63" borderId="0" applyNumberFormat="0" applyBorder="0" applyAlignment="0" applyProtection="0"/>
    <xf numFmtId="166" fontId="8" fillId="63" borderId="0" applyNumberFormat="0" applyBorder="0" applyAlignment="0" applyProtection="0"/>
    <xf numFmtId="166" fontId="8" fillId="63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8" fillId="65" borderId="0" applyNumberFormat="0" applyBorder="0" applyAlignment="0" applyProtection="0"/>
    <xf numFmtId="166" fontId="8" fillId="65" borderId="0" applyNumberFormat="0" applyBorder="0" applyAlignment="0" applyProtection="0"/>
    <xf numFmtId="166" fontId="8" fillId="65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3" borderId="0" applyNumberFormat="0" applyBorder="0" applyAlignment="0" applyProtection="0"/>
    <xf numFmtId="166" fontId="8" fillId="63" borderId="0" applyNumberFormat="0" applyBorder="0" applyAlignment="0" applyProtection="0"/>
    <xf numFmtId="166" fontId="8" fillId="63" borderId="0" applyNumberFormat="0" applyBorder="0" applyAlignment="0" applyProtection="0"/>
    <xf numFmtId="166" fontId="8" fillId="67" borderId="0" applyNumberFormat="0" applyBorder="0" applyAlignment="0" applyProtection="0"/>
    <xf numFmtId="166" fontId="8" fillId="67" borderId="0" applyNumberFormat="0" applyBorder="0" applyAlignment="0" applyProtection="0"/>
    <xf numFmtId="166" fontId="8" fillId="67" borderId="0" applyNumberFormat="0" applyBorder="0" applyAlignment="0" applyProtection="0"/>
    <xf numFmtId="166" fontId="8" fillId="68" borderId="0" applyNumberFormat="0" applyBorder="0" applyAlignment="0" applyProtection="0"/>
    <xf numFmtId="166" fontId="8" fillId="68" borderId="0" applyNumberFormat="0" applyBorder="0" applyAlignment="0" applyProtection="0"/>
    <xf numFmtId="166" fontId="8" fillId="68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6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8" fillId="64" borderId="0" applyNumberFormat="0" applyBorder="0" applyAlignment="0" applyProtection="0"/>
    <xf numFmtId="166" fontId="9" fillId="66" borderId="0" applyNumberFormat="0" applyBorder="0" applyAlignment="0" applyProtection="0"/>
    <xf numFmtId="166" fontId="9" fillId="66" borderId="0" applyNumberFormat="0" applyBorder="0" applyAlignment="0" applyProtection="0"/>
    <xf numFmtId="166" fontId="9" fillId="66" borderId="0" applyNumberFormat="0" applyBorder="0" applyAlignment="0" applyProtection="0"/>
    <xf numFmtId="166" fontId="9" fillId="69" borderId="0" applyNumberFormat="0" applyBorder="0" applyAlignment="0" applyProtection="0"/>
    <xf numFmtId="166" fontId="9" fillId="69" borderId="0" applyNumberFormat="0" applyBorder="0" applyAlignment="0" applyProtection="0"/>
    <xf numFmtId="166" fontId="9" fillId="69" borderId="0" applyNumberFormat="0" applyBorder="0" applyAlignment="0" applyProtection="0"/>
    <xf numFmtId="166" fontId="9" fillId="70" borderId="0" applyNumberFormat="0" applyBorder="0" applyAlignment="0" applyProtection="0"/>
    <xf numFmtId="166" fontId="9" fillId="70" borderId="0" applyNumberFormat="0" applyBorder="0" applyAlignment="0" applyProtection="0"/>
    <xf numFmtId="166" fontId="9" fillId="70" borderId="0" applyNumberFormat="0" applyBorder="0" applyAlignment="0" applyProtection="0"/>
    <xf numFmtId="166" fontId="9" fillId="68" borderId="0" applyNumberFormat="0" applyBorder="0" applyAlignment="0" applyProtection="0"/>
    <xf numFmtId="166" fontId="9" fillId="68" borderId="0" applyNumberFormat="0" applyBorder="0" applyAlignment="0" applyProtection="0"/>
    <xf numFmtId="166" fontId="9" fillId="68" borderId="0" applyNumberFormat="0" applyBorder="0" applyAlignment="0" applyProtection="0"/>
    <xf numFmtId="166" fontId="9" fillId="66" borderId="0" applyNumberFormat="0" applyBorder="0" applyAlignment="0" applyProtection="0"/>
    <xf numFmtId="166" fontId="9" fillId="66" borderId="0" applyNumberFormat="0" applyBorder="0" applyAlignment="0" applyProtection="0"/>
    <xf numFmtId="166" fontId="9" fillId="66" borderId="0" applyNumberFormat="0" applyBorder="0" applyAlignment="0" applyProtection="0"/>
    <xf numFmtId="166" fontId="9" fillId="63" borderId="0" applyNumberFormat="0" applyBorder="0" applyAlignment="0" applyProtection="0"/>
    <xf numFmtId="166" fontId="9" fillId="63" borderId="0" applyNumberFormat="0" applyBorder="0" applyAlignment="0" applyProtection="0"/>
    <xf numFmtId="166" fontId="9" fillId="63" borderId="0" applyNumberFormat="0" applyBorder="0" applyAlignment="0" applyProtection="0"/>
    <xf numFmtId="166" fontId="9" fillId="71" borderId="0" applyNumberFormat="0" applyBorder="0" applyAlignment="0" applyProtection="0"/>
    <xf numFmtId="166" fontId="9" fillId="71" borderId="0" applyNumberFormat="0" applyBorder="0" applyAlignment="0" applyProtection="0"/>
    <xf numFmtId="166" fontId="9" fillId="10" borderId="0" applyNumberFormat="0" applyBorder="0" applyAlignment="0" applyProtection="0"/>
    <xf numFmtId="166" fontId="9" fillId="71" borderId="0" applyNumberFormat="0" applyBorder="0" applyAlignment="0" applyProtection="0"/>
    <xf numFmtId="166" fontId="9" fillId="10" borderId="0" applyNumberFormat="0" applyBorder="0" applyAlignment="0" applyProtection="0"/>
    <xf numFmtId="166" fontId="9" fillId="10" borderId="0" applyNumberFormat="0" applyBorder="0" applyAlignment="0" applyProtection="0"/>
    <xf numFmtId="166" fontId="9" fillId="10" borderId="0" applyNumberFormat="0" applyBorder="0" applyAlignment="0" applyProtection="0"/>
    <xf numFmtId="166" fontId="9" fillId="69" borderId="0" applyNumberFormat="0" applyBorder="0" applyAlignment="0" applyProtection="0"/>
    <xf numFmtId="166" fontId="9" fillId="69" borderId="0" applyNumberFormat="0" applyBorder="0" applyAlignment="0" applyProtection="0"/>
    <xf numFmtId="166" fontId="9" fillId="16" borderId="0" applyNumberFormat="0" applyBorder="0" applyAlignment="0" applyProtection="0"/>
    <xf numFmtId="166" fontId="9" fillId="69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70" borderId="0" applyNumberFormat="0" applyBorder="0" applyAlignment="0" applyProtection="0"/>
    <xf numFmtId="166" fontId="9" fillId="70" borderId="0" applyNumberFormat="0" applyBorder="0" applyAlignment="0" applyProtection="0"/>
    <xf numFmtId="166" fontId="9" fillId="15" borderId="0" applyNumberFormat="0" applyBorder="0" applyAlignment="0" applyProtection="0"/>
    <xf numFmtId="166" fontId="9" fillId="70" borderId="0" applyNumberFormat="0" applyBorder="0" applyAlignment="0" applyProtection="0"/>
    <xf numFmtId="166" fontId="9" fillId="15" borderId="0" applyNumberFormat="0" applyBorder="0" applyAlignment="0" applyProtection="0"/>
    <xf numFmtId="166" fontId="9" fillId="15" borderId="0" applyNumberFormat="0" applyBorder="0" applyAlignment="0" applyProtection="0"/>
    <xf numFmtId="166" fontId="9" fillId="15" borderId="0" applyNumberFormat="0" applyBorder="0" applyAlignment="0" applyProtection="0"/>
    <xf numFmtId="166" fontId="9" fillId="72" borderId="0" applyNumberFormat="0" applyBorder="0" applyAlignment="0" applyProtection="0"/>
    <xf numFmtId="166" fontId="9" fillId="72" borderId="0" applyNumberFormat="0" applyBorder="0" applyAlignment="0" applyProtection="0"/>
    <xf numFmtId="166" fontId="9" fillId="59" borderId="0" applyNumberFormat="0" applyBorder="0" applyAlignment="0" applyProtection="0"/>
    <xf numFmtId="166" fontId="9" fillId="72" borderId="0" applyNumberFormat="0" applyBorder="0" applyAlignment="0" applyProtection="0"/>
    <xf numFmtId="166" fontId="9" fillId="59" borderId="0" applyNumberFormat="0" applyBorder="0" applyAlignment="0" applyProtection="0"/>
    <xf numFmtId="166" fontId="9" fillId="59" borderId="0" applyNumberFormat="0" applyBorder="0" applyAlignment="0" applyProtection="0"/>
    <xf numFmtId="166" fontId="9" fillId="59" borderId="0" applyNumberFormat="0" applyBorder="0" applyAlignment="0" applyProtection="0"/>
    <xf numFmtId="166" fontId="9" fillId="73" borderId="0" applyNumberFormat="0" applyBorder="0" applyAlignment="0" applyProtection="0"/>
    <xf numFmtId="166" fontId="9" fillId="73" borderId="0" applyNumberFormat="0" applyBorder="0" applyAlignment="0" applyProtection="0"/>
    <xf numFmtId="166" fontId="9" fillId="60" borderId="0" applyNumberFormat="0" applyBorder="0" applyAlignment="0" applyProtection="0"/>
    <xf numFmtId="166" fontId="9" fillId="73" borderId="0" applyNumberFormat="0" applyBorder="0" applyAlignment="0" applyProtection="0"/>
    <xf numFmtId="166" fontId="9" fillId="60" borderId="0" applyNumberFormat="0" applyBorder="0" applyAlignment="0" applyProtection="0"/>
    <xf numFmtId="166" fontId="9" fillId="60" borderId="0" applyNumberFormat="0" applyBorder="0" applyAlignment="0" applyProtection="0"/>
    <xf numFmtId="166" fontId="9" fillId="60" borderId="0" applyNumberFormat="0" applyBorder="0" applyAlignment="0" applyProtection="0"/>
    <xf numFmtId="166" fontId="9" fillId="74" borderId="0" applyNumberFormat="0" applyBorder="0" applyAlignment="0" applyProtection="0"/>
    <xf numFmtId="166" fontId="9" fillId="74" borderId="0" applyNumberFormat="0" applyBorder="0" applyAlignment="0" applyProtection="0"/>
    <xf numFmtId="166" fontId="9" fillId="61" borderId="0" applyNumberFormat="0" applyBorder="0" applyAlignment="0" applyProtection="0"/>
    <xf numFmtId="166" fontId="9" fillId="74" borderId="0" applyNumberFormat="0" applyBorder="0" applyAlignment="0" applyProtection="0"/>
    <xf numFmtId="166" fontId="9" fillId="61" borderId="0" applyNumberFormat="0" applyBorder="0" applyAlignment="0" applyProtection="0"/>
    <xf numFmtId="166" fontId="9" fillId="61" borderId="0" applyNumberFormat="0" applyBorder="0" applyAlignment="0" applyProtection="0"/>
    <xf numFmtId="166" fontId="9" fillId="61" borderId="0" applyNumberFormat="0" applyBorder="0" applyAlignment="0" applyProtection="0"/>
    <xf numFmtId="166" fontId="37" fillId="0" borderId="0" applyNumberFormat="0" applyFill="0" applyBorder="0" applyAlignment="0" applyProtection="0"/>
    <xf numFmtId="166" fontId="37" fillId="0" borderId="0" applyNumberFormat="0" applyFill="0" applyBorder="0" applyAlignment="0" applyProtection="0"/>
    <xf numFmtId="166" fontId="37" fillId="0" borderId="0" applyNumberFormat="0" applyFill="0" applyBorder="0" applyAlignment="0" applyProtection="0"/>
    <xf numFmtId="166" fontId="40" fillId="75" borderId="3" applyNumberFormat="0" applyAlignment="0" applyProtection="0"/>
    <xf numFmtId="166" fontId="40" fillId="75" borderId="3" applyNumberFormat="0" applyAlignment="0" applyProtection="0"/>
    <xf numFmtId="166" fontId="40" fillId="75" borderId="3" applyNumberFormat="0" applyAlignment="0" applyProtection="0"/>
    <xf numFmtId="166" fontId="37" fillId="0" borderId="19" applyNumberFormat="0" applyFill="0" applyAlignment="0" applyProtection="0"/>
    <xf numFmtId="166" fontId="37" fillId="0" borderId="19" applyNumberFormat="0" applyFill="0" applyAlignment="0" applyProtection="0"/>
    <xf numFmtId="166" fontId="37" fillId="0" borderId="19" applyNumberFormat="0" applyFill="0" applyAlignment="0" applyProtection="0"/>
    <xf numFmtId="166" fontId="41" fillId="64" borderId="9" applyNumberFormat="0" applyAlignment="0" applyProtection="0"/>
    <xf numFmtId="166" fontId="41" fillId="64" borderId="9" applyNumberFormat="0" applyAlignment="0" applyProtection="0"/>
    <xf numFmtId="166" fontId="41" fillId="64" borderId="9" applyNumberFormat="0" applyAlignment="0" applyProtection="0"/>
    <xf numFmtId="166" fontId="42" fillId="67" borderId="3" applyNumberFormat="0" applyAlignment="0" applyProtection="0"/>
    <xf numFmtId="166" fontId="42" fillId="67" borderId="3" applyNumberFormat="0" applyAlignment="0" applyProtection="0"/>
    <xf numFmtId="166" fontId="42" fillId="67" borderId="3" applyNumberFormat="0" applyAlignment="0" applyProtection="0"/>
    <xf numFmtId="166" fontId="41" fillId="0" borderId="0" applyFont="0" applyFill="0" applyBorder="0" applyAlignment="0" applyProtection="0"/>
    <xf numFmtId="166" fontId="41" fillId="0" borderId="0" applyFill="0" applyBorder="0" applyAlignment="0" applyProtection="0"/>
    <xf numFmtId="166" fontId="41" fillId="0" borderId="0" applyFill="0" applyBorder="0" applyAlignment="0" applyProtection="0"/>
    <xf numFmtId="166" fontId="41" fillId="0" borderId="0" applyFill="0" applyBorder="0" applyAlignment="0" applyProtection="0"/>
    <xf numFmtId="166" fontId="7" fillId="0" borderId="0" applyFont="0" applyFill="0" applyBorder="0" applyAlignment="0" applyProtection="0"/>
    <xf numFmtId="166" fontId="43" fillId="76" borderId="0" applyNumberFormat="0" applyBorder="0" applyAlignment="0" applyProtection="0"/>
    <xf numFmtId="166" fontId="43" fillId="76" borderId="0" applyNumberFormat="0" applyBorder="0" applyAlignment="0" applyProtection="0"/>
    <xf numFmtId="166" fontId="43" fillId="76" borderId="0" applyNumberFormat="0" applyBorder="0" applyAlignment="0" applyProtection="0"/>
    <xf numFmtId="166" fontId="44" fillId="67" borderId="0" applyNumberFormat="0" applyBorder="0" applyAlignment="0" applyProtection="0"/>
    <xf numFmtId="166" fontId="44" fillId="67" borderId="0" applyNumberFormat="0" applyBorder="0" applyAlignment="0" applyProtection="0"/>
    <xf numFmtId="166" fontId="44" fillId="67" borderId="0" applyNumberFormat="0" applyBorder="0" applyAlignment="0" applyProtection="0"/>
    <xf numFmtId="166" fontId="41" fillId="0" borderId="0"/>
    <xf numFmtId="166" fontId="41" fillId="0" borderId="0"/>
    <xf numFmtId="166" fontId="7" fillId="0" borderId="0"/>
    <xf numFmtId="9" fontId="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14" fillId="66" borderId="0" applyNumberFormat="0" applyBorder="0" applyAlignment="0" applyProtection="0"/>
    <xf numFmtId="166" fontId="14" fillId="66" borderId="0" applyNumberFormat="0" applyBorder="0" applyAlignment="0" applyProtection="0"/>
    <xf numFmtId="166" fontId="14" fillId="66" borderId="0" applyNumberFormat="0" applyBorder="0" applyAlignment="0" applyProtection="0"/>
    <xf numFmtId="166" fontId="21" fillId="75" borderId="10" applyNumberFormat="0" applyAlignment="0" applyProtection="0"/>
    <xf numFmtId="166" fontId="21" fillId="75" borderId="10" applyNumberFormat="0" applyAlignment="0" applyProtection="0"/>
    <xf numFmtId="166" fontId="21" fillId="75" borderId="10" applyNumberFormat="0" applyAlignment="0" applyProtection="0"/>
    <xf numFmtId="166" fontId="45" fillId="0" borderId="0" applyNumberFormat="0" applyFill="0" applyBorder="0" applyAlignment="0" applyProtection="0"/>
    <xf numFmtId="166" fontId="45" fillId="0" borderId="0" applyNumberFormat="0" applyFill="0" applyBorder="0" applyAlignment="0" applyProtection="0"/>
    <xf numFmtId="166" fontId="45" fillId="0" borderId="0" applyNumberFormat="0" applyFill="0" applyBorder="0" applyAlignment="0" applyProtection="0"/>
    <xf numFmtId="166" fontId="36" fillId="0" borderId="0" applyNumberFormat="0" applyFill="0" applyBorder="0" applyAlignment="0" applyProtection="0"/>
    <xf numFmtId="166" fontId="15" fillId="0" borderId="5" applyNumberFormat="0" applyFill="0" applyAlignment="0" applyProtection="0"/>
    <xf numFmtId="166" fontId="15" fillId="0" borderId="5" applyNumberFormat="0" applyFill="0" applyAlignment="0" applyProtection="0"/>
    <xf numFmtId="166" fontId="15" fillId="0" borderId="5" applyNumberFormat="0" applyFill="0" applyAlignment="0" applyProtection="0"/>
    <xf numFmtId="166" fontId="16" fillId="0" borderId="20" applyNumberFormat="0" applyFill="0" applyAlignment="0" applyProtection="0"/>
    <xf numFmtId="166" fontId="16" fillId="0" borderId="20" applyNumberFormat="0" applyFill="0" applyAlignment="0" applyProtection="0"/>
    <xf numFmtId="166" fontId="16" fillId="0" borderId="20" applyNumberFormat="0" applyFill="0" applyAlignment="0" applyProtection="0"/>
    <xf numFmtId="166" fontId="17" fillId="0" borderId="21" applyNumberFormat="0" applyFill="0" applyAlignment="0" applyProtection="0"/>
    <xf numFmtId="166" fontId="17" fillId="0" borderId="21" applyNumberFormat="0" applyFill="0" applyAlignment="0" applyProtection="0"/>
    <xf numFmtId="166" fontId="17" fillId="0" borderId="21" applyNumberFormat="0" applyFill="0" applyAlignment="0" applyProtection="0"/>
    <xf numFmtId="166" fontId="17" fillId="0" borderId="0" applyNumberFormat="0" applyFill="0" applyBorder="0" applyAlignment="0" applyProtection="0"/>
    <xf numFmtId="166" fontId="17" fillId="0" borderId="0" applyNumberFormat="0" applyFill="0" applyBorder="0" applyAlignment="0" applyProtection="0"/>
    <xf numFmtId="166" fontId="17" fillId="0" borderId="0" applyNumberFormat="0" applyFill="0" applyBorder="0" applyAlignment="0" applyProtection="0"/>
    <xf numFmtId="166" fontId="13" fillId="0" borderId="18" applyNumberFormat="0" applyFill="0" applyAlignment="0" applyProtection="0"/>
    <xf numFmtId="166" fontId="13" fillId="0" borderId="18" applyNumberFormat="0" applyFill="0" applyAlignment="0" applyProtection="0"/>
    <xf numFmtId="166" fontId="13" fillId="0" borderId="18" applyNumberFormat="0" applyFill="0" applyAlignment="0" applyProtection="0"/>
    <xf numFmtId="166" fontId="12" fillId="77" borderId="4" applyNumberFormat="0" applyAlignment="0" applyProtection="0"/>
    <xf numFmtId="166" fontId="12" fillId="77" borderId="4" applyNumberFormat="0" applyAlignment="0" applyProtection="0"/>
    <xf numFmtId="166" fontId="12" fillId="77" borderId="4" applyNumberFormat="0" applyAlignment="0" applyProtection="0"/>
    <xf numFmtId="166" fontId="2" fillId="0" borderId="0"/>
    <xf numFmtId="9" fontId="2" fillId="0" borderId="0" applyFont="0" applyFill="0" applyBorder="0" applyAlignment="0" applyProtection="0"/>
    <xf numFmtId="166" fontId="7" fillId="0" borderId="0"/>
    <xf numFmtId="166" fontId="7" fillId="23" borderId="9" applyNumberFormat="0" applyFont="0" applyAlignment="0" applyProtection="0"/>
    <xf numFmtId="166" fontId="7" fillId="50" borderId="11" applyNumberFormat="0" applyProtection="0">
      <alignment horizontal="left" vertical="center" indent="1"/>
    </xf>
    <xf numFmtId="166" fontId="7" fillId="50" borderId="11" applyNumberFormat="0" applyProtection="0">
      <alignment horizontal="left" vertical="top" indent="1"/>
    </xf>
    <xf numFmtId="166" fontId="7" fillId="36" borderId="11" applyNumberFormat="0" applyProtection="0">
      <alignment horizontal="left" vertical="center" indent="1"/>
    </xf>
    <xf numFmtId="166" fontId="7" fillId="36" borderId="11" applyNumberFormat="0" applyProtection="0">
      <alignment horizontal="left" vertical="top" indent="1"/>
    </xf>
    <xf numFmtId="166" fontId="7" fillId="53" borderId="11" applyNumberFormat="0" applyProtection="0">
      <alignment horizontal="left" vertical="center" indent="1"/>
    </xf>
    <xf numFmtId="166" fontId="7" fillId="53" borderId="11" applyNumberFormat="0" applyProtection="0">
      <alignment horizontal="left" vertical="top" indent="1"/>
    </xf>
    <xf numFmtId="166" fontId="7" fillId="49" borderId="11" applyNumberFormat="0" applyProtection="0">
      <alignment horizontal="left" vertical="center" indent="1"/>
    </xf>
    <xf numFmtId="166" fontId="7" fillId="49" borderId="11" applyNumberFormat="0" applyProtection="0">
      <alignment horizontal="left" vertical="top" indent="1"/>
    </xf>
    <xf numFmtId="166" fontId="7" fillId="54" borderId="15" applyNumberFormat="0">
      <protection locked="0"/>
    </xf>
    <xf numFmtId="164" fontId="7" fillId="0" borderId="0"/>
    <xf numFmtId="9" fontId="39" fillId="0" borderId="0" applyFont="0" applyFill="0" applyBorder="0" applyAlignment="0" applyProtection="0"/>
    <xf numFmtId="166" fontId="41" fillId="0" borderId="0"/>
    <xf numFmtId="168" fontId="39" fillId="0" borderId="0"/>
    <xf numFmtId="9" fontId="46" fillId="0" borderId="0" applyFont="0" applyFill="0" applyBorder="0" applyAlignment="0" applyProtection="0"/>
    <xf numFmtId="0" fontId="39" fillId="0" borderId="0"/>
    <xf numFmtId="164" fontId="8" fillId="5" borderId="0" applyNumberFormat="0" applyBorder="0" applyAlignment="0" applyProtection="0"/>
    <xf numFmtId="164" fontId="8" fillId="4" borderId="0" applyNumberFormat="0" applyBorder="0" applyAlignment="0" applyProtection="0"/>
    <xf numFmtId="164" fontId="8" fillId="7" borderId="0" applyNumberFormat="0" applyBorder="0" applyAlignment="0" applyProtection="0"/>
    <xf numFmtId="164" fontId="8" fillId="6" borderId="0" applyNumberFormat="0" applyBorder="0" applyAlignment="0" applyProtection="0"/>
    <xf numFmtId="164" fontId="9" fillId="9" borderId="0" applyNumberFormat="0" applyBorder="0" applyAlignment="0" applyProtection="0"/>
    <xf numFmtId="164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164" fontId="9" fillId="10" borderId="0" applyNumberFormat="0" applyBorder="0" applyAlignment="0" applyProtection="0"/>
    <xf numFmtId="164" fontId="9" fillId="10" borderId="0" applyNumberFormat="0" applyBorder="0" applyAlignment="0" applyProtection="0"/>
    <xf numFmtId="164" fontId="9" fillId="10" borderId="0" applyNumberFormat="0" applyBorder="0" applyAlignment="0" applyProtection="0"/>
    <xf numFmtId="166" fontId="9" fillId="10" borderId="0" applyNumberFormat="0" applyBorder="0" applyAlignment="0" applyProtection="0"/>
    <xf numFmtId="166" fontId="9" fillId="10" borderId="0" applyNumberFormat="0" applyBorder="0" applyAlignment="0" applyProtection="0"/>
    <xf numFmtId="166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4" borderId="0" applyNumberFormat="0" applyBorder="0" applyAlignment="0" applyProtection="0"/>
    <xf numFmtId="164" fontId="8" fillId="13" borderId="0" applyNumberFormat="0" applyBorder="0" applyAlignment="0" applyProtection="0"/>
    <xf numFmtId="164" fontId="9" fillId="13" borderId="0" applyNumberFormat="0" applyBorder="0" applyAlignment="0" applyProtection="0"/>
    <xf numFmtId="164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164" fontId="9" fillId="16" borderId="0" applyNumberFormat="0" applyBorder="0" applyAlignment="0" applyProtection="0"/>
    <xf numFmtId="164" fontId="9" fillId="16" borderId="0" applyNumberFormat="0" applyBorder="0" applyAlignment="0" applyProtection="0"/>
    <xf numFmtId="164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166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164" fontId="8" fillId="18" borderId="0" applyNumberFormat="0" applyBorder="0" applyAlignment="0" applyProtection="0"/>
    <xf numFmtId="164" fontId="8" fillId="17" borderId="0" applyNumberFormat="0" applyBorder="0" applyAlignment="0" applyProtection="0"/>
    <xf numFmtId="164" fontId="8" fillId="19" borderId="0" applyNumberFormat="0" applyBorder="0" applyAlignment="0" applyProtection="0"/>
    <xf numFmtId="164" fontId="8" fillId="14" borderId="0" applyNumberFormat="0" applyBorder="0" applyAlignment="0" applyProtection="0"/>
    <xf numFmtId="164" fontId="9" fillId="20" borderId="0" applyNumberFormat="0" applyBorder="0" applyAlignment="0" applyProtection="0"/>
    <xf numFmtId="164" fontId="9" fillId="7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164" fontId="9" fillId="21" borderId="0" applyNumberFormat="0" applyBorder="0" applyAlignment="0" applyProtection="0"/>
    <xf numFmtId="164" fontId="9" fillId="21" borderId="0" applyNumberFormat="0" applyBorder="0" applyAlignment="0" applyProtection="0"/>
    <xf numFmtId="164" fontId="9" fillId="21" borderId="0" applyNumberFormat="0" applyBorder="0" applyAlignment="0" applyProtection="0"/>
    <xf numFmtId="166" fontId="9" fillId="15" borderId="0" applyNumberFormat="0" applyBorder="0" applyAlignment="0" applyProtection="0"/>
    <xf numFmtId="166" fontId="9" fillId="15" borderId="0" applyNumberFormat="0" applyBorder="0" applyAlignment="0" applyProtection="0"/>
    <xf numFmtId="166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164" fontId="8" fillId="12" borderId="0" applyNumberFormat="0" applyBorder="0" applyAlignment="0" applyProtection="0"/>
    <xf numFmtId="164" fontId="8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7" borderId="0" applyNumberFormat="0" applyBorder="0" applyAlignment="0" applyProtection="0"/>
    <xf numFmtId="164" fontId="9" fillId="14" borderId="0" applyNumberFormat="0" applyBorder="0" applyAlignment="0" applyProtection="0"/>
    <xf numFmtId="164" fontId="9" fillId="7" borderId="0" applyNumberFormat="0" applyBorder="0" applyAlignment="0" applyProtection="0"/>
    <xf numFmtId="0" fontId="9" fillId="59" borderId="0" applyNumberFormat="0" applyBorder="0" applyAlignment="0" applyProtection="0"/>
    <xf numFmtId="0" fontId="9" fillId="5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164" fontId="9" fillId="22" borderId="0" applyNumberFormat="0" applyBorder="0" applyAlignment="0" applyProtection="0"/>
    <xf numFmtId="164" fontId="9" fillId="22" borderId="0" applyNumberFormat="0" applyBorder="0" applyAlignment="0" applyProtection="0"/>
    <xf numFmtId="164" fontId="9" fillId="22" borderId="0" applyNumberFormat="0" applyBorder="0" applyAlignment="0" applyProtection="0"/>
    <xf numFmtId="166" fontId="9" fillId="59" borderId="0" applyNumberFormat="0" applyBorder="0" applyAlignment="0" applyProtection="0"/>
    <xf numFmtId="166" fontId="9" fillId="59" borderId="0" applyNumberFormat="0" applyBorder="0" applyAlignment="0" applyProtection="0"/>
    <xf numFmtId="166" fontId="9" fillId="59" borderId="0" applyNumberFormat="0" applyBorder="0" applyAlignment="0" applyProtection="0"/>
    <xf numFmtId="0" fontId="9" fillId="59" borderId="0" applyNumberFormat="0" applyBorder="0" applyAlignment="0" applyProtection="0"/>
    <xf numFmtId="0" fontId="9" fillId="59" borderId="0" applyNumberFormat="0" applyBorder="0" applyAlignment="0" applyProtection="0"/>
    <xf numFmtId="164" fontId="8" fillId="17" borderId="0" applyNumberFormat="0" applyBorder="0" applyAlignment="0" applyProtection="0"/>
    <xf numFmtId="164" fontId="8" fillId="4" borderId="0" applyNumberFormat="0" applyBorder="0" applyAlignment="0" applyProtection="0"/>
    <xf numFmtId="164" fontId="8" fillId="6" borderId="0" applyNumberFormat="0" applyBorder="0" applyAlignment="0" applyProtection="0"/>
    <xf numFmtId="164" fontId="9" fillId="9" borderId="0" applyNumberFormat="0" applyBorder="0" applyAlignment="0" applyProtection="0"/>
    <xf numFmtId="164" fontId="9" fillId="6" borderId="0" applyNumberFormat="0" applyBorder="0" applyAlignment="0" applyProtection="0"/>
    <xf numFmtId="0" fontId="9" fillId="60" borderId="0" applyNumberFormat="0" applyBorder="0" applyAlignment="0" applyProtection="0"/>
    <xf numFmtId="0" fontId="9" fillId="60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164" fontId="9" fillId="9" borderId="0" applyNumberFormat="0" applyBorder="0" applyAlignment="0" applyProtection="0"/>
    <xf numFmtId="164" fontId="9" fillId="9" borderId="0" applyNumberFormat="0" applyBorder="0" applyAlignment="0" applyProtection="0"/>
    <xf numFmtId="164" fontId="9" fillId="9" borderId="0" applyNumberFormat="0" applyBorder="0" applyAlignment="0" applyProtection="0"/>
    <xf numFmtId="166" fontId="9" fillId="60" borderId="0" applyNumberFormat="0" applyBorder="0" applyAlignment="0" applyProtection="0"/>
    <xf numFmtId="166" fontId="9" fillId="60" borderId="0" applyNumberFormat="0" applyBorder="0" applyAlignment="0" applyProtection="0"/>
    <xf numFmtId="166" fontId="9" fillId="60" borderId="0" applyNumberFormat="0" applyBorder="0" applyAlignment="0" applyProtection="0"/>
    <xf numFmtId="0" fontId="9" fillId="60" borderId="0" applyNumberFormat="0" applyBorder="0" applyAlignment="0" applyProtection="0"/>
    <xf numFmtId="0" fontId="9" fillId="60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8" fillId="13" borderId="0" applyNumberFormat="0" applyBorder="0" applyAlignment="0" applyProtection="0"/>
    <xf numFmtId="164" fontId="9" fillId="25" borderId="0" applyNumberFormat="0" applyBorder="0" applyAlignment="0" applyProtection="0"/>
    <xf numFmtId="164" fontId="9" fillId="24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164" fontId="9" fillId="26" borderId="0" applyNumberFormat="0" applyBorder="0" applyAlignment="0" applyProtection="0"/>
    <xf numFmtId="164" fontId="9" fillId="26" borderId="0" applyNumberFormat="0" applyBorder="0" applyAlignment="0" applyProtection="0"/>
    <xf numFmtId="164" fontId="9" fillId="26" borderId="0" applyNumberFormat="0" applyBorder="0" applyAlignment="0" applyProtection="0"/>
    <xf numFmtId="166" fontId="9" fillId="61" borderId="0" applyNumberFormat="0" applyBorder="0" applyAlignment="0" applyProtection="0"/>
    <xf numFmtId="166" fontId="9" fillId="61" borderId="0" applyNumberFormat="0" applyBorder="0" applyAlignment="0" applyProtection="0"/>
    <xf numFmtId="166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47" fillId="0" borderId="0" applyNumberFormat="0" applyFill="0" applyBorder="0" applyAlignment="0" applyProtection="0"/>
    <xf numFmtId="164" fontId="10" fillId="13" borderId="0" applyNumberFormat="0" applyBorder="0" applyAlignment="0" applyProtection="0"/>
    <xf numFmtId="0" fontId="48" fillId="78" borderId="12" applyNumberFormat="0" applyAlignment="0" applyProtection="0"/>
    <xf numFmtId="164" fontId="11" fillId="27" borderId="3" applyNumberFormat="0" applyAlignment="0" applyProtection="0"/>
    <xf numFmtId="0" fontId="14" fillId="0" borderId="22" applyNumberFormat="0" applyFill="0" applyAlignment="0" applyProtection="0"/>
    <xf numFmtId="164" fontId="12" fillId="15" borderId="4" applyNumberFormat="0" applyAlignment="0" applyProtection="0"/>
    <xf numFmtId="0" fontId="23" fillId="23" borderId="12" applyNumberFormat="0" applyFont="0" applyAlignment="0" applyProtection="0"/>
    <xf numFmtId="164" fontId="13" fillId="29" borderId="0" applyNumberFormat="0" applyBorder="0" applyAlignment="0" applyProtection="0"/>
    <xf numFmtId="164" fontId="13" fillId="28" borderId="0" applyNumberFormat="0" applyBorder="0" applyAlignment="0" applyProtection="0"/>
    <xf numFmtId="164" fontId="13" fillId="31" borderId="0" applyNumberFormat="0" applyBorder="0" applyAlignment="0" applyProtection="0"/>
    <xf numFmtId="164" fontId="13" fillId="30" borderId="0" applyNumberFormat="0" applyBorder="0" applyAlignment="0" applyProtection="0"/>
    <xf numFmtId="164" fontId="13" fillId="32" borderId="0" applyNumberFormat="0" applyBorder="0" applyAlignment="0" applyProtection="0"/>
    <xf numFmtId="0" fontId="18" fillId="24" borderId="12" applyNumberFormat="0" applyAlignment="0" applyProtection="0"/>
    <xf numFmtId="164" fontId="14" fillId="33" borderId="0" applyNumberFormat="0" applyBorder="0" applyAlignment="0" applyProtection="0"/>
    <xf numFmtId="164" fontId="15" fillId="0" borderId="5" applyNumberFormat="0" applyFill="0" applyAlignment="0" applyProtection="0"/>
    <xf numFmtId="164" fontId="16" fillId="0" borderId="6" applyNumberFormat="0" applyFill="0" applyAlignment="0" applyProtection="0"/>
    <xf numFmtId="164" fontId="17" fillId="0" borderId="7" applyNumberFormat="0" applyFill="0" applyAlignment="0" applyProtection="0"/>
    <xf numFmtId="164" fontId="17" fillId="0" borderId="0" applyNumberFormat="0" applyFill="0" applyBorder="0" applyAlignment="0" applyProtection="0"/>
    <xf numFmtId="164" fontId="18" fillId="24" borderId="3" applyNumberFormat="0" applyAlignment="0" applyProtection="0"/>
    <xf numFmtId="0" fontId="49" fillId="23" borderId="0" applyNumberFormat="0" applyBorder="0" applyAlignment="0" applyProtection="0"/>
    <xf numFmtId="164" fontId="19" fillId="0" borderId="8" applyNumberFormat="0" applyFill="0" applyAlignment="0" applyProtection="0"/>
    <xf numFmtId="16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0" fillId="24" borderId="0" applyNumberFormat="0" applyBorder="0" applyAlignment="0" applyProtection="0"/>
    <xf numFmtId="0" fontId="14" fillId="24" borderId="0" applyNumberFormat="0" applyBorder="0" applyAlignment="0" applyProtection="0"/>
    <xf numFmtId="0" fontId="23" fillId="79" borderId="0"/>
    <xf numFmtId="0" fontId="7" fillId="0" borderId="0"/>
    <xf numFmtId="0" fontId="7" fillId="0" borderId="0"/>
    <xf numFmtId="166" fontId="7" fillId="0" borderId="0"/>
    <xf numFmtId="164" fontId="7" fillId="0" borderId="0"/>
    <xf numFmtId="166" fontId="7" fillId="0" borderId="0"/>
    <xf numFmtId="0" fontId="50" fillId="0" borderId="0"/>
    <xf numFmtId="164" fontId="7" fillId="0" borderId="0"/>
    <xf numFmtId="0" fontId="7" fillId="0" borderId="0"/>
    <xf numFmtId="166" fontId="7" fillId="0" borderId="0"/>
    <xf numFmtId="164" fontId="2" fillId="0" borderId="0"/>
    <xf numFmtId="164" fontId="7" fillId="0" borderId="0"/>
    <xf numFmtId="166" fontId="2" fillId="0" borderId="0"/>
    <xf numFmtId="166" fontId="38" fillId="0" borderId="0"/>
    <xf numFmtId="166" fontId="2" fillId="0" borderId="0"/>
    <xf numFmtId="0" fontId="23" fillId="79" borderId="0"/>
    <xf numFmtId="166" fontId="7" fillId="23" borderId="9" applyNumberFormat="0" applyFont="0" applyAlignment="0" applyProtection="0"/>
    <xf numFmtId="166" fontId="7" fillId="23" borderId="9" applyNumberFormat="0" applyFont="0" applyAlignment="0" applyProtection="0"/>
    <xf numFmtId="164" fontId="7" fillId="23" borderId="9" applyNumberFormat="0" applyFont="0" applyAlignment="0" applyProtection="0"/>
    <xf numFmtId="164" fontId="21" fillId="27" borderId="10" applyNumberFormat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3" fillId="34" borderId="12" applyNumberFormat="0" applyProtection="0">
      <alignment vertical="center"/>
    </xf>
    <xf numFmtId="164" fontId="22" fillId="34" borderId="11" applyNumberFormat="0" applyProtection="0">
      <alignment vertical="center"/>
    </xf>
    <xf numFmtId="164" fontId="25" fillId="35" borderId="12" applyNumberFormat="0" applyProtection="0">
      <alignment vertical="center"/>
    </xf>
    <xf numFmtId="164" fontId="24" fillId="34" borderId="11" applyNumberFormat="0" applyProtection="0">
      <alignment vertical="center"/>
    </xf>
    <xf numFmtId="164" fontId="23" fillId="35" borderId="12" applyNumberFormat="0" applyProtection="0">
      <alignment horizontal="left" vertical="center" indent="1"/>
    </xf>
    <xf numFmtId="164" fontId="22" fillId="34" borderId="11" applyNumberFormat="0" applyProtection="0">
      <alignment horizontal="left" vertical="center" indent="1"/>
    </xf>
    <xf numFmtId="164" fontId="26" fillId="34" borderId="11" applyNumberFormat="0" applyProtection="0">
      <alignment horizontal="left" vertical="top" indent="1"/>
    </xf>
    <xf numFmtId="164" fontId="22" fillId="34" borderId="11" applyNumberFormat="0" applyProtection="0">
      <alignment horizontal="left" vertical="top" indent="1"/>
    </xf>
    <xf numFmtId="164" fontId="23" fillId="37" borderId="12" applyNumberFormat="0" applyProtection="0">
      <alignment horizontal="left" vertical="center" indent="1"/>
    </xf>
    <xf numFmtId="4" fontId="22" fillId="36" borderId="0" applyNumberFormat="0" applyProtection="0">
      <alignment horizontal="left" vertical="center" indent="1"/>
    </xf>
    <xf numFmtId="164" fontId="22" fillId="36" borderId="0" applyNumberFormat="0" applyProtection="0">
      <alignment horizontal="left" vertical="center" indent="1"/>
    </xf>
    <xf numFmtId="164" fontId="23" fillId="38" borderId="12" applyNumberFormat="0" applyProtection="0">
      <alignment horizontal="right" vertical="center"/>
    </xf>
    <xf numFmtId="164" fontId="27" fillId="38" borderId="11" applyNumberFormat="0" applyProtection="0">
      <alignment horizontal="right" vertical="center"/>
    </xf>
    <xf numFmtId="164" fontId="23" fillId="40" borderId="12" applyNumberFormat="0" applyProtection="0">
      <alignment horizontal="right" vertical="center"/>
    </xf>
    <xf numFmtId="164" fontId="27" fillId="39" borderId="11" applyNumberFormat="0" applyProtection="0">
      <alignment horizontal="right" vertical="center"/>
    </xf>
    <xf numFmtId="164" fontId="23" fillId="41" borderId="13" applyNumberFormat="0" applyProtection="0">
      <alignment horizontal="right" vertical="center"/>
    </xf>
    <xf numFmtId="164" fontId="27" fillId="41" borderId="11" applyNumberFormat="0" applyProtection="0">
      <alignment horizontal="right" vertical="center"/>
    </xf>
    <xf numFmtId="164" fontId="23" fillId="42" borderId="12" applyNumberFormat="0" applyProtection="0">
      <alignment horizontal="right" vertical="center"/>
    </xf>
    <xf numFmtId="164" fontId="27" fillId="42" borderId="11" applyNumberFormat="0" applyProtection="0">
      <alignment horizontal="right" vertical="center"/>
    </xf>
    <xf numFmtId="164" fontId="23" fillId="43" borderId="12" applyNumberFormat="0" applyProtection="0">
      <alignment horizontal="right" vertical="center"/>
    </xf>
    <xf numFmtId="164" fontId="27" fillId="43" borderId="11" applyNumberFormat="0" applyProtection="0">
      <alignment horizontal="right" vertical="center"/>
    </xf>
    <xf numFmtId="164" fontId="23" fillId="44" borderId="12" applyNumberFormat="0" applyProtection="0">
      <alignment horizontal="right" vertical="center"/>
    </xf>
    <xf numFmtId="164" fontId="27" fillId="44" borderId="11" applyNumberFormat="0" applyProtection="0">
      <alignment horizontal="right" vertical="center"/>
    </xf>
    <xf numFmtId="164" fontId="23" fillId="45" borderId="12" applyNumberFormat="0" applyProtection="0">
      <alignment horizontal="right" vertical="center"/>
    </xf>
    <xf numFmtId="164" fontId="27" fillId="45" borderId="11" applyNumberFormat="0" applyProtection="0">
      <alignment horizontal="right" vertical="center"/>
    </xf>
    <xf numFmtId="164" fontId="23" fillId="46" borderId="12" applyNumberFormat="0" applyProtection="0">
      <alignment horizontal="right" vertical="center"/>
    </xf>
    <xf numFmtId="164" fontId="27" fillId="46" borderId="11" applyNumberFormat="0" applyProtection="0">
      <alignment horizontal="right" vertical="center"/>
    </xf>
    <xf numFmtId="164" fontId="23" fillId="47" borderId="12" applyNumberFormat="0" applyProtection="0">
      <alignment horizontal="right" vertical="center"/>
    </xf>
    <xf numFmtId="164" fontId="27" fillId="47" borderId="11" applyNumberFormat="0" applyProtection="0">
      <alignment horizontal="right" vertical="center"/>
    </xf>
    <xf numFmtId="164" fontId="23" fillId="48" borderId="13" applyNumberFormat="0" applyProtection="0">
      <alignment horizontal="left" vertical="center" indent="1"/>
    </xf>
    <xf numFmtId="164" fontId="22" fillId="48" borderId="14" applyNumberFormat="0" applyProtection="0">
      <alignment horizontal="left" vertical="center" indent="1"/>
    </xf>
    <xf numFmtId="164" fontId="7" fillId="50" borderId="13" applyNumberFormat="0" applyProtection="0">
      <alignment horizontal="left" vertical="center" indent="1"/>
    </xf>
    <xf numFmtId="164" fontId="27" fillId="49" borderId="0" applyNumberFormat="0" applyProtection="0">
      <alignment horizontal="left" vertical="center" indent="1"/>
    </xf>
    <xf numFmtId="164" fontId="7" fillId="50" borderId="13" applyNumberFormat="0" applyProtection="0">
      <alignment horizontal="left" vertical="center" indent="1"/>
    </xf>
    <xf numFmtId="164" fontId="28" fillId="50" borderId="0" applyNumberFormat="0" applyProtection="0">
      <alignment horizontal="left" vertical="center" indent="1"/>
    </xf>
    <xf numFmtId="164" fontId="23" fillId="36" borderId="12" applyNumberFormat="0" applyProtection="0">
      <alignment horizontal="right" vertical="center"/>
    </xf>
    <xf numFmtId="4" fontId="27" fillId="36" borderId="11" applyNumberFormat="0" applyProtection="0">
      <alignment horizontal="right" vertical="center"/>
    </xf>
    <xf numFmtId="164" fontId="27" fillId="36" borderId="11" applyNumberFormat="0" applyProtection="0">
      <alignment horizontal="right" vertical="center"/>
    </xf>
    <xf numFmtId="164" fontId="23" fillId="49" borderId="13" applyNumberFormat="0" applyProtection="0">
      <alignment horizontal="left" vertical="center" indent="1"/>
    </xf>
    <xf numFmtId="164" fontId="27" fillId="49" borderId="0" applyNumberFormat="0" applyProtection="0">
      <alignment horizontal="left" vertical="center" indent="1"/>
    </xf>
    <xf numFmtId="164" fontId="23" fillId="36" borderId="13" applyNumberFormat="0" applyProtection="0">
      <alignment horizontal="left" vertical="center" indent="1"/>
    </xf>
    <xf numFmtId="164" fontId="27" fillId="36" borderId="0" applyNumberFormat="0" applyProtection="0">
      <alignment horizontal="left" vertical="center" indent="1"/>
    </xf>
    <xf numFmtId="164" fontId="23" fillId="51" borderId="12" applyNumberFormat="0" applyProtection="0">
      <alignment horizontal="left" vertical="center" indent="1"/>
    </xf>
    <xf numFmtId="164" fontId="7" fillId="50" borderId="11" applyNumberFormat="0" applyProtection="0">
      <alignment horizontal="left" vertical="center" indent="1"/>
    </xf>
    <xf numFmtId="166" fontId="7" fillId="50" borderId="11" applyNumberFormat="0" applyProtection="0">
      <alignment horizontal="left" vertical="center" indent="1"/>
    </xf>
    <xf numFmtId="164" fontId="7" fillId="50" borderId="11" applyNumberFormat="0" applyProtection="0">
      <alignment horizontal="left" vertical="center" indent="1"/>
    </xf>
    <xf numFmtId="164" fontId="23" fillId="50" borderId="11" applyNumberFormat="0" applyProtection="0">
      <alignment horizontal="left" vertical="top" indent="1"/>
    </xf>
    <xf numFmtId="164" fontId="7" fillId="50" borderId="11" applyNumberFormat="0" applyProtection="0">
      <alignment horizontal="left" vertical="top" indent="1"/>
    </xf>
    <xf numFmtId="166" fontId="7" fillId="50" borderId="11" applyNumberFormat="0" applyProtection="0">
      <alignment horizontal="left" vertical="top" indent="1"/>
    </xf>
    <xf numFmtId="164" fontId="7" fillId="50" borderId="11" applyNumberFormat="0" applyProtection="0">
      <alignment horizontal="left" vertical="top" indent="1"/>
    </xf>
    <xf numFmtId="164" fontId="23" fillId="52" borderId="12" applyNumberFormat="0" applyProtection="0">
      <alignment horizontal="left" vertical="center" indent="1"/>
    </xf>
    <xf numFmtId="164" fontId="7" fillId="36" borderId="11" applyNumberFormat="0" applyProtection="0">
      <alignment horizontal="left" vertical="center" indent="1"/>
    </xf>
    <xf numFmtId="166" fontId="7" fillId="36" borderId="11" applyNumberFormat="0" applyProtection="0">
      <alignment horizontal="left" vertical="center" indent="1"/>
    </xf>
    <xf numFmtId="164" fontId="7" fillId="36" borderId="11" applyNumberFormat="0" applyProtection="0">
      <alignment horizontal="left" vertical="center" indent="1"/>
    </xf>
    <xf numFmtId="164" fontId="23" fillId="36" borderId="11" applyNumberFormat="0" applyProtection="0">
      <alignment horizontal="left" vertical="top" indent="1"/>
    </xf>
    <xf numFmtId="164" fontId="7" fillId="36" borderId="11" applyNumberFormat="0" applyProtection="0">
      <alignment horizontal="left" vertical="top" indent="1"/>
    </xf>
    <xf numFmtId="166" fontId="7" fillId="36" borderId="11" applyNumberFormat="0" applyProtection="0">
      <alignment horizontal="left" vertical="top" indent="1"/>
    </xf>
    <xf numFmtId="164" fontId="7" fillId="36" borderId="11" applyNumberFormat="0" applyProtection="0">
      <alignment horizontal="left" vertical="top" indent="1"/>
    </xf>
    <xf numFmtId="164" fontId="23" fillId="53" borderId="12" applyNumberFormat="0" applyProtection="0">
      <alignment horizontal="left" vertical="center" indent="1"/>
    </xf>
    <xf numFmtId="164" fontId="7" fillId="53" borderId="11" applyNumberFormat="0" applyProtection="0">
      <alignment horizontal="left" vertical="center" indent="1"/>
    </xf>
    <xf numFmtId="166" fontId="7" fillId="53" borderId="11" applyNumberFormat="0" applyProtection="0">
      <alignment horizontal="left" vertical="center" indent="1"/>
    </xf>
    <xf numFmtId="164" fontId="7" fillId="53" borderId="11" applyNumberFormat="0" applyProtection="0">
      <alignment horizontal="left" vertical="center" indent="1"/>
    </xf>
    <xf numFmtId="164" fontId="23" fillId="53" borderId="11" applyNumberFormat="0" applyProtection="0">
      <alignment horizontal="left" vertical="top" indent="1"/>
    </xf>
    <xf numFmtId="164" fontId="7" fillId="53" borderId="11" applyNumberFormat="0" applyProtection="0">
      <alignment horizontal="left" vertical="top" indent="1"/>
    </xf>
    <xf numFmtId="166" fontId="7" fillId="53" borderId="11" applyNumberFormat="0" applyProtection="0">
      <alignment horizontal="left" vertical="top" indent="1"/>
    </xf>
    <xf numFmtId="164" fontId="7" fillId="53" borderId="11" applyNumberFormat="0" applyProtection="0">
      <alignment horizontal="left" vertical="top" indent="1"/>
    </xf>
    <xf numFmtId="164" fontId="23" fillId="49" borderId="12" applyNumberFormat="0" applyProtection="0">
      <alignment horizontal="left" vertical="center" indent="1"/>
    </xf>
    <xf numFmtId="164" fontId="7" fillId="49" borderId="11" applyNumberFormat="0" applyProtection="0">
      <alignment horizontal="left" vertical="center" indent="1"/>
    </xf>
    <xf numFmtId="166" fontId="7" fillId="49" borderId="11" applyNumberFormat="0" applyProtection="0">
      <alignment horizontal="left" vertical="center" indent="1"/>
    </xf>
    <xf numFmtId="164" fontId="7" fillId="49" borderId="11" applyNumberFormat="0" applyProtection="0">
      <alignment horizontal="left" vertical="center" indent="1"/>
    </xf>
    <xf numFmtId="164" fontId="23" fillId="49" borderId="11" applyNumberFormat="0" applyProtection="0">
      <alignment horizontal="left" vertical="top" indent="1"/>
    </xf>
    <xf numFmtId="164" fontId="7" fillId="49" borderId="11" applyNumberFormat="0" applyProtection="0">
      <alignment horizontal="left" vertical="top" indent="1"/>
    </xf>
    <xf numFmtId="166" fontId="7" fillId="49" borderId="11" applyNumberFormat="0" applyProtection="0">
      <alignment horizontal="left" vertical="top" indent="1"/>
    </xf>
    <xf numFmtId="164" fontId="7" fillId="49" borderId="11" applyNumberFormat="0" applyProtection="0">
      <alignment horizontal="left" vertical="top" indent="1"/>
    </xf>
    <xf numFmtId="164" fontId="23" fillId="54" borderId="16" applyNumberFormat="0">
      <protection locked="0"/>
    </xf>
    <xf numFmtId="164" fontId="7" fillId="54" borderId="15" applyNumberFormat="0">
      <protection locked="0"/>
    </xf>
    <xf numFmtId="166" fontId="7" fillId="54" borderId="15" applyNumberFormat="0">
      <protection locked="0"/>
    </xf>
    <xf numFmtId="164" fontId="7" fillId="54" borderId="15" applyNumberFormat="0">
      <protection locked="0"/>
    </xf>
    <xf numFmtId="164" fontId="29" fillId="50" borderId="17" applyBorder="0"/>
    <xf numFmtId="164" fontId="30" fillId="55" borderId="11" applyNumberFormat="0" applyProtection="0">
      <alignment vertical="center"/>
    </xf>
    <xf numFmtId="164" fontId="27" fillId="55" borderId="11" applyNumberFormat="0" applyProtection="0">
      <alignment vertical="center"/>
    </xf>
    <xf numFmtId="164" fontId="25" fillId="3" borderId="15" applyNumberFormat="0" applyProtection="0">
      <alignment vertical="center"/>
    </xf>
    <xf numFmtId="164" fontId="31" fillId="55" borderId="11" applyNumberFormat="0" applyProtection="0">
      <alignment vertical="center"/>
    </xf>
    <xf numFmtId="164" fontId="30" fillId="51" borderId="11" applyNumberFormat="0" applyProtection="0">
      <alignment horizontal="left" vertical="center" indent="1"/>
    </xf>
    <xf numFmtId="164" fontId="27" fillId="55" borderId="11" applyNumberFormat="0" applyProtection="0">
      <alignment horizontal="left" vertical="center" indent="1"/>
    </xf>
    <xf numFmtId="164" fontId="30" fillId="55" borderId="11" applyNumberFormat="0" applyProtection="0">
      <alignment horizontal="left" vertical="top" indent="1"/>
    </xf>
    <xf numFmtId="164" fontId="27" fillId="55" borderId="11" applyNumberFormat="0" applyProtection="0">
      <alignment horizontal="left" vertical="top" indent="1"/>
    </xf>
    <xf numFmtId="4" fontId="23" fillId="0" borderId="12" applyNumberFormat="0" applyProtection="0">
      <alignment horizontal="right" vertical="center"/>
    </xf>
    <xf numFmtId="164" fontId="23" fillId="0" borderId="12" applyNumberFormat="0" applyProtection="0">
      <alignment horizontal="right" vertical="center"/>
    </xf>
    <xf numFmtId="164" fontId="27" fillId="49" borderId="11" applyNumberFormat="0" applyProtection="0">
      <alignment horizontal="right" vertical="center"/>
    </xf>
    <xf numFmtId="164" fontId="25" fillId="56" borderId="12" applyNumberFormat="0" applyProtection="0">
      <alignment horizontal="right" vertical="center"/>
    </xf>
    <xf numFmtId="164" fontId="31" fillId="49" borderId="11" applyNumberFormat="0" applyProtection="0">
      <alignment horizontal="right" vertical="center"/>
    </xf>
    <xf numFmtId="164" fontId="23" fillId="37" borderId="12" applyNumberFormat="0" applyProtection="0">
      <alignment horizontal="left" vertical="center" indent="1"/>
    </xf>
    <xf numFmtId="4" fontId="27" fillId="36" borderId="11" applyNumberFormat="0" applyProtection="0">
      <alignment horizontal="left" vertical="center" indent="1"/>
    </xf>
    <xf numFmtId="164" fontId="27" fillId="36" borderId="11" applyNumberFormat="0" applyProtection="0">
      <alignment horizontal="left" vertical="center" indent="1"/>
    </xf>
    <xf numFmtId="164" fontId="30" fillId="36" borderId="11" applyNumberFormat="0" applyProtection="0">
      <alignment horizontal="left" vertical="top" indent="1"/>
    </xf>
    <xf numFmtId="164" fontId="27" fillId="36" borderId="11" applyNumberFormat="0" applyProtection="0">
      <alignment horizontal="left" vertical="top" indent="1"/>
    </xf>
    <xf numFmtId="164" fontId="33" fillId="57" borderId="13" applyNumberFormat="0" applyProtection="0">
      <alignment horizontal="left" vertical="center" indent="1"/>
    </xf>
    <xf numFmtId="164" fontId="32" fillId="57" borderId="0" applyNumberFormat="0" applyProtection="0">
      <alignment horizontal="left" vertical="center" indent="1"/>
    </xf>
    <xf numFmtId="164" fontId="23" fillId="58" borderId="15"/>
    <xf numFmtId="164" fontId="35" fillId="54" borderId="12" applyNumberFormat="0" applyProtection="0">
      <alignment horizontal="right" vertical="center"/>
    </xf>
    <xf numFmtId="164" fontId="34" fillId="49" borderId="11" applyNumberFormat="0" applyProtection="0">
      <alignment horizontal="right" vertical="center"/>
    </xf>
    <xf numFmtId="0" fontId="8" fillId="19" borderId="0" applyNumberFormat="0" applyBorder="0" applyAlignment="0" applyProtection="0"/>
    <xf numFmtId="164" fontId="36" fillId="0" borderId="0" applyNumberFormat="0" applyFill="0" applyBorder="0" applyAlignment="0" applyProtection="0"/>
    <xf numFmtId="0" fontId="21" fillId="78" borderId="10" applyNumberFormat="0" applyAlignment="0" applyProtection="0"/>
    <xf numFmtId="0" fontId="15" fillId="0" borderId="5" applyNumberFormat="0" applyFill="0" applyAlignment="0" applyProtection="0"/>
    <xf numFmtId="164" fontId="3" fillId="0" borderId="1" applyNumberFormat="0" applyFill="0" applyAlignment="0" applyProtection="0"/>
    <xf numFmtId="0" fontId="17" fillId="0" borderId="23" applyNumberFormat="0" applyFill="0" applyAlignment="0" applyProtection="0"/>
    <xf numFmtId="164" fontId="4" fillId="0" borderId="0" applyNumberFormat="0" applyFill="0" applyBorder="0" applyAlignment="0" applyProtection="0"/>
    <xf numFmtId="164" fontId="13" fillId="0" borderId="18" applyNumberFormat="0" applyFill="0" applyAlignment="0" applyProtection="0"/>
    <xf numFmtId="164" fontId="5" fillId="2" borderId="2" applyNumberFormat="0" applyAlignment="0" applyProtection="0"/>
    <xf numFmtId="164" fontId="37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6" fontId="2" fillId="0" borderId="0"/>
    <xf numFmtId="166" fontId="39" fillId="0" borderId="0"/>
    <xf numFmtId="9" fontId="39" fillId="0" borderId="0" applyFont="0" applyFill="0" applyBorder="0" applyAlignment="0" applyProtection="0"/>
    <xf numFmtId="0" fontId="2" fillId="0" borderId="0"/>
    <xf numFmtId="0" fontId="2" fillId="0" borderId="0"/>
    <xf numFmtId="0" fontId="51" fillId="80" borderId="24">
      <alignment horizontal="center" vertical="center"/>
    </xf>
    <xf numFmtId="0" fontId="52" fillId="0" borderId="0">
      <alignment horizontal="right"/>
    </xf>
    <xf numFmtId="0" fontId="52" fillId="0" borderId="0">
      <alignment horizontal="right"/>
    </xf>
    <xf numFmtId="0" fontId="52" fillId="0" borderId="0">
      <alignment horizontal="right"/>
    </xf>
    <xf numFmtId="0" fontId="52" fillId="0" borderId="25">
      <alignment horizontal="center"/>
    </xf>
    <xf numFmtId="0" fontId="52" fillId="0" borderId="25">
      <alignment horizontal="left"/>
    </xf>
    <xf numFmtId="0" fontId="52" fillId="0" borderId="26">
      <alignment horizontal="left"/>
    </xf>
    <xf numFmtId="0" fontId="52" fillId="0" borderId="26">
      <alignment horizontal="left"/>
    </xf>
    <xf numFmtId="169" fontId="52" fillId="0" borderId="27">
      <alignment horizontal="left"/>
    </xf>
    <xf numFmtId="169" fontId="52" fillId="0" borderId="27">
      <alignment horizontal="left"/>
    </xf>
    <xf numFmtId="169" fontId="53" fillId="0" borderId="27">
      <alignment horizontal="left"/>
    </xf>
    <xf numFmtId="0" fontId="52" fillId="0" borderId="0">
      <alignment horizontal="center"/>
    </xf>
    <xf numFmtId="169" fontId="52" fillId="0" borderId="28"/>
    <xf numFmtId="169" fontId="52" fillId="0" borderId="29"/>
    <xf numFmtId="169" fontId="52" fillId="0" borderId="29"/>
    <xf numFmtId="0" fontId="52" fillId="0" borderId="30">
      <alignment horizontal="right"/>
    </xf>
    <xf numFmtId="0" fontId="52" fillId="0" borderId="0">
      <alignment horizontal="right"/>
    </xf>
    <xf numFmtId="0" fontId="52" fillId="0" borderId="0">
      <alignment horizontal="right"/>
    </xf>
    <xf numFmtId="3" fontId="54" fillId="56" borderId="31"/>
    <xf numFmtId="3" fontId="55" fillId="81" borderId="0"/>
    <xf numFmtId="0" fontId="52" fillId="0" borderId="32">
      <alignment horizontal="center"/>
    </xf>
    <xf numFmtId="0" fontId="52" fillId="0" borderId="33">
      <alignment horizontal="left"/>
    </xf>
    <xf numFmtId="0" fontId="52" fillId="0" borderId="33">
      <alignment horizontal="left"/>
    </xf>
    <xf numFmtId="0" fontId="52" fillId="0" borderId="33">
      <alignment horizontal="left"/>
    </xf>
    <xf numFmtId="0" fontId="2" fillId="0" borderId="0"/>
    <xf numFmtId="164" fontId="2" fillId="0" borderId="0"/>
    <xf numFmtId="164" fontId="2" fillId="0" borderId="0" applyFont="0" applyFill="0" applyBorder="0" applyAlignment="0" applyProtection="0"/>
    <xf numFmtId="166" fontId="2" fillId="0" borderId="0"/>
    <xf numFmtId="9" fontId="2" fillId="0" borderId="0" applyFont="0" applyFill="0" applyBorder="0" applyAlignment="0" applyProtection="0"/>
    <xf numFmtId="166" fontId="2" fillId="0" borderId="0"/>
    <xf numFmtId="9" fontId="2" fillId="0" borderId="0" applyFont="0" applyFill="0" applyBorder="0" applyAlignment="0" applyProtection="0"/>
    <xf numFmtId="164" fontId="2" fillId="0" borderId="0"/>
    <xf numFmtId="166" fontId="2" fillId="0" borderId="0"/>
    <xf numFmtId="166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/>
    <xf numFmtId="0" fontId="2" fillId="0" borderId="0"/>
    <xf numFmtId="0" fontId="2" fillId="0" borderId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9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9" fillId="15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9" fillId="7" borderId="0" applyNumberFormat="0" applyBorder="0" applyAlignment="0" applyProtection="0"/>
    <xf numFmtId="0" fontId="8" fillId="14" borderId="0" applyNumberFormat="0" applyBorder="0" applyAlignment="0" applyProtection="0"/>
    <xf numFmtId="0" fontId="8" fillId="7" borderId="0" applyNumberFormat="0" applyBorder="0" applyAlignment="0" applyProtection="0"/>
    <xf numFmtId="0" fontId="9" fillId="7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9" fillId="6" borderId="0" applyNumberFormat="0" applyBorder="0" applyAlignment="0" applyProtection="0"/>
    <xf numFmtId="0" fontId="8" fillId="23" borderId="0" applyNumberFormat="0" applyBorder="0" applyAlignment="0" applyProtection="0"/>
    <xf numFmtId="0" fontId="8" fillId="13" borderId="0" applyNumberFormat="0" applyBorder="0" applyAlignment="0" applyProtection="0"/>
    <xf numFmtId="0" fontId="9" fillId="24" borderId="0" applyNumberFormat="0" applyBorder="0" applyAlignment="0" applyProtection="0"/>
    <xf numFmtId="0" fontId="10" fillId="13" borderId="0" applyNumberFormat="0" applyBorder="0" applyAlignment="0" applyProtection="0"/>
    <xf numFmtId="0" fontId="11" fillId="27" borderId="3" applyNumberFormat="0" applyAlignment="0" applyProtection="0"/>
    <xf numFmtId="0" fontId="12" fillId="15" borderId="4" applyNumberFormat="0" applyAlignment="0" applyProtection="0"/>
    <xf numFmtId="0" fontId="13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24" borderId="3" applyNumberFormat="0" applyAlignment="0" applyProtection="0"/>
    <xf numFmtId="0" fontId="19" fillId="0" borderId="8" applyNumberFormat="0" applyFill="0" applyAlignment="0" applyProtection="0"/>
    <xf numFmtId="0" fontId="20" fillId="24" borderId="0" applyNumberFormat="0" applyBorder="0" applyAlignment="0" applyProtection="0"/>
    <xf numFmtId="164" fontId="7" fillId="0" borderId="0"/>
    <xf numFmtId="0" fontId="2" fillId="0" borderId="0"/>
    <xf numFmtId="0" fontId="7" fillId="23" borderId="9" applyNumberFormat="0" applyFont="0" applyAlignment="0" applyProtection="0"/>
    <xf numFmtId="0" fontId="21" fillId="27" borderId="10" applyNumberFormat="0" applyAlignment="0" applyProtection="0"/>
    <xf numFmtId="9" fontId="7" fillId="0" borderId="0" applyFont="0" applyFill="0" applyBorder="0" applyAlignment="0" applyProtection="0"/>
    <xf numFmtId="0" fontId="22" fillId="34" borderId="11" applyNumberFormat="0" applyProtection="0">
      <alignment horizontal="left" vertical="top" indent="1"/>
    </xf>
    <xf numFmtId="0" fontId="7" fillId="50" borderId="11" applyNumberFormat="0" applyProtection="0">
      <alignment horizontal="left" vertical="center" indent="1"/>
    </xf>
    <xf numFmtId="0" fontId="7" fillId="50" borderId="11" applyNumberFormat="0" applyProtection="0">
      <alignment horizontal="left" vertical="top" indent="1"/>
    </xf>
    <xf numFmtId="0" fontId="7" fillId="36" borderId="11" applyNumberFormat="0" applyProtection="0">
      <alignment horizontal="left" vertical="center" indent="1"/>
    </xf>
    <xf numFmtId="0" fontId="7" fillId="36" borderId="11" applyNumberFormat="0" applyProtection="0">
      <alignment horizontal="left" vertical="top" indent="1"/>
    </xf>
    <xf numFmtId="0" fontId="7" fillId="53" borderId="11" applyNumberFormat="0" applyProtection="0">
      <alignment horizontal="left" vertical="center" indent="1"/>
    </xf>
    <xf numFmtId="0" fontId="7" fillId="53" borderId="11" applyNumberFormat="0" applyProtection="0">
      <alignment horizontal="left" vertical="top" indent="1"/>
    </xf>
    <xf numFmtId="0" fontId="7" fillId="49" borderId="11" applyNumberFormat="0" applyProtection="0">
      <alignment horizontal="left" vertical="center" indent="1"/>
    </xf>
    <xf numFmtId="0" fontId="7" fillId="49" borderId="11" applyNumberFormat="0" applyProtection="0">
      <alignment horizontal="left" vertical="top" indent="1"/>
    </xf>
    <xf numFmtId="0" fontId="7" fillId="54" borderId="15" applyNumberFormat="0">
      <protection locked="0"/>
    </xf>
    <xf numFmtId="0" fontId="27" fillId="55" borderId="11" applyNumberFormat="0" applyProtection="0">
      <alignment horizontal="left" vertical="top" indent="1"/>
    </xf>
    <xf numFmtId="0" fontId="27" fillId="36" borderId="11" applyNumberFormat="0" applyProtection="0">
      <alignment horizontal="left" vertical="top" indent="1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6" fillId="79" borderId="0"/>
    <xf numFmtId="0" fontId="9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3" borderId="0" applyNumberFormat="0" applyBorder="0" applyAlignment="0" applyProtection="0"/>
    <xf numFmtId="0" fontId="9" fillId="21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9" borderId="0" applyNumberFormat="0" applyBorder="0" applyAlignment="0" applyProtection="0"/>
    <xf numFmtId="0" fontId="8" fillId="17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8" fillId="24" borderId="0" applyNumberFormat="0" applyBorder="0" applyAlignment="0" applyProtection="0"/>
    <xf numFmtId="0" fontId="9" fillId="25" borderId="0" applyNumberFormat="0" applyBorder="0" applyAlignment="0" applyProtection="0"/>
    <xf numFmtId="0" fontId="12" fillId="22" borderId="4" applyNumberFormat="0" applyAlignment="0" applyProtection="0"/>
    <xf numFmtId="0" fontId="13" fillId="29" borderId="0" applyNumberFormat="0" applyBorder="0" applyAlignment="0" applyProtection="0"/>
    <xf numFmtId="0" fontId="13" fillId="31" borderId="0" applyNumberFormat="0" applyBorder="0" applyAlignment="0" applyProtection="0"/>
    <xf numFmtId="0" fontId="16" fillId="0" borderId="34" applyNumberFormat="0" applyFill="0" applyAlignment="0" applyProtection="0"/>
    <xf numFmtId="0" fontId="17" fillId="0" borderId="0" applyNumberFormat="0" applyFill="0" applyBorder="0" applyAlignment="0" applyProtection="0"/>
    <xf numFmtId="4" fontId="23" fillId="34" borderId="12" applyNumberFormat="0" applyProtection="0">
      <alignment vertical="center"/>
    </xf>
    <xf numFmtId="4" fontId="25" fillId="35" borderId="12" applyNumberFormat="0" applyProtection="0">
      <alignment vertical="center"/>
    </xf>
    <xf numFmtId="4" fontId="23" fillId="35" borderId="12" applyNumberFormat="0" applyProtection="0">
      <alignment horizontal="left" vertical="center" indent="1"/>
    </xf>
    <xf numFmtId="0" fontId="26" fillId="34" borderId="11" applyNumberFormat="0" applyProtection="0">
      <alignment horizontal="left" vertical="top" indent="1"/>
    </xf>
    <xf numFmtId="4" fontId="23" fillId="37" borderId="12" applyNumberFormat="0" applyProtection="0">
      <alignment horizontal="left" vertical="center" indent="1"/>
    </xf>
    <xf numFmtId="4" fontId="23" fillId="38" borderId="12" applyNumberFormat="0" applyProtection="0">
      <alignment horizontal="right" vertical="center"/>
    </xf>
    <xf numFmtId="4" fontId="23" fillId="40" borderId="12" applyNumberFormat="0" applyProtection="0">
      <alignment horizontal="right" vertical="center"/>
    </xf>
    <xf numFmtId="4" fontId="23" fillId="41" borderId="13" applyNumberFormat="0" applyProtection="0">
      <alignment horizontal="right" vertical="center"/>
    </xf>
    <xf numFmtId="4" fontId="23" fillId="42" borderId="12" applyNumberFormat="0" applyProtection="0">
      <alignment horizontal="right" vertical="center"/>
    </xf>
    <xf numFmtId="4" fontId="23" fillId="43" borderId="12" applyNumberFormat="0" applyProtection="0">
      <alignment horizontal="right" vertical="center"/>
    </xf>
    <xf numFmtId="4" fontId="23" fillId="44" borderId="12" applyNumberFormat="0" applyProtection="0">
      <alignment horizontal="right" vertical="center"/>
    </xf>
    <xf numFmtId="4" fontId="23" fillId="45" borderId="12" applyNumberFormat="0" applyProtection="0">
      <alignment horizontal="right" vertical="center"/>
    </xf>
    <xf numFmtId="4" fontId="23" fillId="46" borderId="12" applyNumberFormat="0" applyProtection="0">
      <alignment horizontal="right" vertical="center"/>
    </xf>
    <xf numFmtId="4" fontId="23" fillId="47" borderId="12" applyNumberFormat="0" applyProtection="0">
      <alignment horizontal="right" vertical="center"/>
    </xf>
    <xf numFmtId="4" fontId="23" fillId="48" borderId="13" applyNumberFormat="0" applyProtection="0">
      <alignment horizontal="left" vertical="center" indent="1"/>
    </xf>
    <xf numFmtId="4" fontId="7" fillId="50" borderId="13" applyNumberFormat="0" applyProtection="0">
      <alignment horizontal="left" vertical="center" indent="1"/>
    </xf>
    <xf numFmtId="4" fontId="7" fillId="50" borderId="13" applyNumberFormat="0" applyProtection="0">
      <alignment horizontal="left" vertical="center" indent="1"/>
    </xf>
    <xf numFmtId="4" fontId="23" fillId="36" borderId="12" applyNumberFormat="0" applyProtection="0">
      <alignment horizontal="right" vertical="center"/>
    </xf>
    <xf numFmtId="4" fontId="23" fillId="49" borderId="13" applyNumberFormat="0" applyProtection="0">
      <alignment horizontal="left" vertical="center" indent="1"/>
    </xf>
    <xf numFmtId="4" fontId="23" fillId="36" borderId="13" applyNumberFormat="0" applyProtection="0">
      <alignment horizontal="left" vertical="center" indent="1"/>
    </xf>
    <xf numFmtId="0" fontId="23" fillId="51" borderId="12" applyNumberFormat="0" applyProtection="0">
      <alignment horizontal="left" vertical="center" indent="1"/>
    </xf>
    <xf numFmtId="0" fontId="23" fillId="50" borderId="11" applyNumberFormat="0" applyProtection="0">
      <alignment horizontal="left" vertical="top" indent="1"/>
    </xf>
    <xf numFmtId="0" fontId="23" fillId="52" borderId="12" applyNumberFormat="0" applyProtection="0">
      <alignment horizontal="left" vertical="center" indent="1"/>
    </xf>
    <xf numFmtId="0" fontId="23" fillId="36" borderId="11" applyNumberFormat="0" applyProtection="0">
      <alignment horizontal="left" vertical="top" indent="1"/>
    </xf>
    <xf numFmtId="0" fontId="23" fillId="53" borderId="12" applyNumberFormat="0" applyProtection="0">
      <alignment horizontal="left" vertical="center" indent="1"/>
    </xf>
    <xf numFmtId="0" fontId="23" fillId="53" borderId="11" applyNumberFormat="0" applyProtection="0">
      <alignment horizontal="left" vertical="top" indent="1"/>
    </xf>
    <xf numFmtId="0" fontId="23" fillId="49" borderId="12" applyNumberFormat="0" applyProtection="0">
      <alignment horizontal="left" vertical="center" indent="1"/>
    </xf>
    <xf numFmtId="0" fontId="23" fillId="49" borderId="11" applyNumberFormat="0" applyProtection="0">
      <alignment horizontal="left" vertical="top" indent="1"/>
    </xf>
    <xf numFmtId="0" fontId="23" fillId="54" borderId="16" applyNumberFormat="0">
      <protection locked="0"/>
    </xf>
    <xf numFmtId="0" fontId="29" fillId="50" borderId="17" applyBorder="0"/>
    <xf numFmtId="4" fontId="30" fillId="55" borderId="11" applyNumberFormat="0" applyProtection="0">
      <alignment vertical="center"/>
    </xf>
    <xf numFmtId="4" fontId="25" fillId="3" borderId="15" applyNumberFormat="0" applyProtection="0">
      <alignment vertical="center"/>
    </xf>
    <xf numFmtId="4" fontId="30" fillId="51" borderId="11" applyNumberFormat="0" applyProtection="0">
      <alignment horizontal="left" vertical="center" indent="1"/>
    </xf>
    <xf numFmtId="0" fontId="30" fillId="55" borderId="11" applyNumberFormat="0" applyProtection="0">
      <alignment horizontal="left" vertical="top" indent="1"/>
    </xf>
    <xf numFmtId="4" fontId="25" fillId="56" borderId="12" applyNumberFormat="0" applyProtection="0">
      <alignment horizontal="right" vertical="center"/>
    </xf>
    <xf numFmtId="4" fontId="23" fillId="37" borderId="12" applyNumberFormat="0" applyProtection="0">
      <alignment horizontal="left" vertical="center" indent="1"/>
    </xf>
    <xf numFmtId="0" fontId="30" fillId="36" borderId="11" applyNumberFormat="0" applyProtection="0">
      <alignment horizontal="left" vertical="top" indent="1"/>
    </xf>
    <xf numFmtId="4" fontId="33" fillId="57" borderId="13" applyNumberFormat="0" applyProtection="0">
      <alignment horizontal="left" vertical="center" indent="1"/>
    </xf>
    <xf numFmtId="0" fontId="23" fillId="58" borderId="15"/>
    <xf numFmtId="4" fontId="35" fillId="54" borderId="12" applyNumberFormat="0" applyProtection="0">
      <alignment horizontal="right" vertical="center"/>
    </xf>
    <xf numFmtId="0" fontId="13" fillId="0" borderId="18" applyNumberFormat="0" applyFill="0" applyAlignment="0" applyProtection="0"/>
    <xf numFmtId="0" fontId="6" fillId="0" borderId="0"/>
    <xf numFmtId="0" fontId="57" fillId="0" borderId="0" applyNumberFormat="0" applyFill="0" applyBorder="0" applyAlignment="0" applyProtection="0"/>
    <xf numFmtId="0" fontId="58" fillId="0" borderId="35" applyNumberFormat="0" applyFill="0" applyAlignment="0" applyProtection="0"/>
    <xf numFmtId="0" fontId="3" fillId="0" borderId="1" applyNumberFormat="0" applyFill="0" applyAlignment="0" applyProtection="0"/>
    <xf numFmtId="0" fontId="4" fillId="0" borderId="36" applyNumberFormat="0" applyFill="0" applyAlignment="0" applyProtection="0"/>
    <xf numFmtId="0" fontId="4" fillId="0" borderId="0" applyNumberFormat="0" applyFill="0" applyBorder="0" applyAlignment="0" applyProtection="0"/>
    <xf numFmtId="0" fontId="59" fillId="82" borderId="0" applyNumberFormat="0" applyBorder="0" applyAlignment="0" applyProtection="0"/>
    <xf numFmtId="0" fontId="60" fillId="83" borderId="0" applyNumberFormat="0" applyBorder="0" applyAlignment="0" applyProtection="0"/>
    <xf numFmtId="0" fontId="61" fillId="84" borderId="0" applyNumberFormat="0" applyBorder="0" applyAlignment="0" applyProtection="0"/>
    <xf numFmtId="0" fontId="62" fillId="85" borderId="37" applyNumberFormat="0" applyAlignment="0" applyProtection="0"/>
    <xf numFmtId="0" fontId="63" fillId="86" borderId="38" applyNumberFormat="0" applyAlignment="0" applyProtection="0"/>
    <xf numFmtId="0" fontId="64" fillId="86" borderId="37" applyNumberFormat="0" applyAlignment="0" applyProtection="0"/>
    <xf numFmtId="0" fontId="65" fillId="0" borderId="39" applyNumberFormat="0" applyFill="0" applyAlignment="0" applyProtection="0"/>
    <xf numFmtId="0" fontId="5" fillId="2" borderId="2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" fillId="0" borderId="41" applyNumberFormat="0" applyFill="0" applyAlignment="0" applyProtection="0"/>
    <xf numFmtId="0" fontId="68" fillId="88" borderId="0" applyNumberFormat="0" applyBorder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68" fillId="91" borderId="0" applyNumberFormat="0" applyBorder="0" applyAlignment="0" applyProtection="0"/>
    <xf numFmtId="0" fontId="68" fillId="92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68" fillId="95" borderId="0" applyNumberFormat="0" applyBorder="0" applyAlignment="0" applyProtection="0"/>
    <xf numFmtId="0" fontId="68" fillId="96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68" fillId="99" borderId="0" applyNumberFormat="0" applyBorder="0" applyAlignment="0" applyProtection="0"/>
    <xf numFmtId="0" fontId="68" fillId="100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68" fillId="103" borderId="0" applyNumberFormat="0" applyBorder="0" applyAlignment="0" applyProtection="0"/>
    <xf numFmtId="0" fontId="68" fillId="104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68" fillId="107" borderId="0" applyNumberFormat="0" applyBorder="0" applyAlignment="0" applyProtection="0"/>
    <xf numFmtId="0" fontId="68" fillId="108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68" fillId="111" borderId="0" applyNumberFormat="0" applyBorder="0" applyAlignment="0" applyProtection="0"/>
    <xf numFmtId="0" fontId="69" fillId="0" borderId="0"/>
    <xf numFmtId="0" fontId="7" fillId="0" borderId="0"/>
    <xf numFmtId="0" fontId="2" fillId="0" borderId="0"/>
    <xf numFmtId="9" fontId="7" fillId="0" borderId="0" applyFont="0" applyFill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3" fillId="79" borderId="0"/>
    <xf numFmtId="0" fontId="9" fillId="1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12" fillId="22" borderId="4" applyNumberFormat="0" applyAlignment="0" applyProtection="0"/>
    <xf numFmtId="0" fontId="16" fillId="0" borderId="34" applyNumberFormat="0" applyFill="0" applyAlignment="0" applyProtection="0"/>
    <xf numFmtId="0" fontId="17" fillId="0" borderId="0" applyNumberFormat="0" applyFill="0" applyBorder="0" applyAlignment="0" applyProtection="0"/>
    <xf numFmtId="0" fontId="23" fillId="23" borderId="12" applyNumberFormat="0" applyFont="0" applyAlignment="0" applyProtection="0"/>
    <xf numFmtId="0" fontId="13" fillId="0" borderId="18" applyNumberFormat="0" applyFill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2" fillId="87" borderId="40" applyNumberFormat="0" applyFont="0" applyAlignment="0" applyProtection="0"/>
    <xf numFmtId="0" fontId="9" fillId="10" borderId="0" applyNumberFormat="0" applyBorder="0" applyAlignment="0" applyProtection="0"/>
    <xf numFmtId="0" fontId="9" fillId="26" borderId="0" applyNumberFormat="0" applyBorder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9" fillId="9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9" fillId="10" borderId="0" applyNumberFormat="0" applyBorder="0" applyAlignment="0" applyProtection="0"/>
    <xf numFmtId="0" fontId="23" fillId="23" borderId="12" applyNumberFormat="0" applyFont="0" applyAlignment="0" applyProtection="0"/>
    <xf numFmtId="0" fontId="9" fillId="16" borderId="0" applyNumberFormat="0" applyBorder="0" applyAlignment="0" applyProtection="0"/>
    <xf numFmtId="0" fontId="23" fillId="50" borderId="11" applyNumberFormat="0" applyProtection="0">
      <alignment horizontal="left" vertical="top" indent="1"/>
    </xf>
    <xf numFmtId="0" fontId="23" fillId="36" borderId="11" applyNumberFormat="0" applyProtection="0">
      <alignment horizontal="left" vertical="top" indent="1"/>
    </xf>
    <xf numFmtId="0" fontId="9" fillId="26" borderId="0" applyNumberFormat="0" applyBorder="0" applyAlignment="0" applyProtection="0"/>
    <xf numFmtId="0" fontId="23" fillId="53" borderId="11" applyNumberFormat="0" applyProtection="0">
      <alignment horizontal="left" vertical="top" indent="1"/>
    </xf>
    <xf numFmtId="0" fontId="23" fillId="49" borderId="11" applyNumberFormat="0" applyProtection="0">
      <alignment horizontal="left" vertical="top" indent="1"/>
    </xf>
    <xf numFmtId="0" fontId="23" fillId="54" borderId="16" applyNumberFormat="0">
      <protection locked="0"/>
    </xf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1" borderId="0" applyNumberFormat="0" applyBorder="0" applyAlignment="0" applyProtection="0"/>
    <xf numFmtId="0" fontId="23" fillId="79" borderId="0"/>
    <xf numFmtId="0" fontId="9" fillId="1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9" fillId="10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10" borderId="0" applyNumberFormat="0" applyBorder="0" applyAlignment="0" applyProtection="0"/>
    <xf numFmtId="0" fontId="9" fillId="9" borderId="0" applyNumberFormat="0" applyBorder="0" applyAlignment="0" applyProtection="0"/>
    <xf numFmtId="0" fontId="9" fillId="22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7" fillId="0" borderId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3" fillId="79" borderId="0"/>
    <xf numFmtId="0" fontId="23" fillId="23" borderId="12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3" fillId="79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110" borderId="0" applyNumberFormat="0" applyBorder="0" applyAlignment="0" applyProtection="0"/>
    <xf numFmtId="0" fontId="2" fillId="109" borderId="0" applyNumberFormat="0" applyBorder="0" applyAlignment="0" applyProtection="0"/>
    <xf numFmtId="0" fontId="2" fillId="106" borderId="0" applyNumberFormat="0" applyBorder="0" applyAlignment="0" applyProtection="0"/>
    <xf numFmtId="0" fontId="2" fillId="105" borderId="0" applyNumberFormat="0" applyBorder="0" applyAlignment="0" applyProtection="0"/>
    <xf numFmtId="0" fontId="2" fillId="102" borderId="0" applyNumberFormat="0" applyBorder="0" applyAlignment="0" applyProtection="0"/>
    <xf numFmtId="0" fontId="2" fillId="101" borderId="0" applyNumberFormat="0" applyBorder="0" applyAlignment="0" applyProtection="0"/>
    <xf numFmtId="0" fontId="2" fillId="98" borderId="0" applyNumberFormat="0" applyBorder="0" applyAlignment="0" applyProtection="0"/>
    <xf numFmtId="0" fontId="2" fillId="97" borderId="0" applyNumberFormat="0" applyBorder="0" applyAlignment="0" applyProtection="0"/>
    <xf numFmtId="0" fontId="2" fillId="94" borderId="0" applyNumberFormat="0" applyBorder="0" applyAlignment="0" applyProtection="0"/>
    <xf numFmtId="0" fontId="2" fillId="93" borderId="0" applyNumberFormat="0" applyBorder="0" applyAlignment="0" applyProtection="0"/>
    <xf numFmtId="0" fontId="2" fillId="90" borderId="0" applyNumberFormat="0" applyBorder="0" applyAlignment="0" applyProtection="0"/>
    <xf numFmtId="0" fontId="2" fillId="89" borderId="0" applyNumberFormat="0" applyBorder="0" applyAlignment="0" applyProtection="0"/>
    <xf numFmtId="0" fontId="2" fillId="87" borderId="40" applyNumberFormat="0" applyFont="0" applyAlignment="0" applyProtection="0"/>
    <xf numFmtId="0" fontId="2" fillId="0" borderId="0"/>
    <xf numFmtId="0" fontId="2" fillId="0" borderId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87" borderId="40" applyNumberFormat="0" applyFont="0" applyAlignment="0" applyProtection="0"/>
    <xf numFmtId="0" fontId="2" fillId="89" borderId="0" applyNumberFormat="0" applyBorder="0" applyAlignment="0" applyProtection="0"/>
    <xf numFmtId="0" fontId="2" fillId="90" borderId="0" applyNumberFormat="0" applyBorder="0" applyAlignment="0" applyProtection="0"/>
    <xf numFmtId="0" fontId="2" fillId="93" borderId="0" applyNumberFormat="0" applyBorder="0" applyAlignment="0" applyProtection="0"/>
    <xf numFmtId="0" fontId="2" fillId="94" borderId="0" applyNumberFormat="0" applyBorder="0" applyAlignment="0" applyProtection="0"/>
    <xf numFmtId="0" fontId="2" fillId="97" borderId="0" applyNumberFormat="0" applyBorder="0" applyAlignment="0" applyProtection="0"/>
    <xf numFmtId="0" fontId="2" fillId="98" borderId="0" applyNumberFormat="0" applyBorder="0" applyAlignment="0" applyProtection="0"/>
    <xf numFmtId="0" fontId="2" fillId="101" borderId="0" applyNumberFormat="0" applyBorder="0" applyAlignment="0" applyProtection="0"/>
    <xf numFmtId="0" fontId="2" fillId="102" borderId="0" applyNumberFormat="0" applyBorder="0" applyAlignment="0" applyProtection="0"/>
    <xf numFmtId="0" fontId="2" fillId="105" borderId="0" applyNumberFormat="0" applyBorder="0" applyAlignment="0" applyProtection="0"/>
    <xf numFmtId="0" fontId="2" fillId="106" borderId="0" applyNumberFormat="0" applyBorder="0" applyAlignment="0" applyProtection="0"/>
    <xf numFmtId="0" fontId="2" fillId="109" borderId="0" applyNumberFormat="0" applyBorder="0" applyAlignment="0" applyProtection="0"/>
    <xf numFmtId="0" fontId="2" fillId="110" borderId="0" applyNumberFormat="0" applyBorder="0" applyAlignment="0" applyProtection="0"/>
    <xf numFmtId="0" fontId="2" fillId="0" borderId="0"/>
    <xf numFmtId="0" fontId="58" fillId="0" borderId="35" applyNumberFormat="0" applyFill="0" applyAlignment="0" applyProtection="0"/>
    <xf numFmtId="0" fontId="3" fillId="0" borderId="1" applyNumberFormat="0" applyFill="0" applyAlignment="0" applyProtection="0"/>
    <xf numFmtId="0" fontId="4" fillId="0" borderId="36" applyNumberFormat="0" applyFill="0" applyAlignment="0" applyProtection="0"/>
    <xf numFmtId="0" fontId="4" fillId="0" borderId="0" applyNumberFormat="0" applyFill="0" applyBorder="0" applyAlignment="0" applyProtection="0"/>
    <xf numFmtId="0" fontId="59" fillId="82" borderId="0" applyNumberFormat="0" applyBorder="0" applyAlignment="0" applyProtection="0"/>
    <xf numFmtId="0" fontId="60" fillId="83" borderId="0" applyNumberFormat="0" applyBorder="0" applyAlignment="0" applyProtection="0"/>
    <xf numFmtId="0" fontId="61" fillId="84" borderId="0" applyNumberFormat="0" applyBorder="0" applyAlignment="0" applyProtection="0"/>
    <xf numFmtId="0" fontId="62" fillId="85" borderId="37" applyNumberFormat="0" applyAlignment="0" applyProtection="0"/>
    <xf numFmtId="0" fontId="63" fillId="86" borderId="38" applyNumberFormat="0" applyAlignment="0" applyProtection="0"/>
    <xf numFmtId="0" fontId="64" fillId="86" borderId="37" applyNumberFormat="0" applyAlignment="0" applyProtection="0"/>
    <xf numFmtId="0" fontId="65" fillId="0" borderId="39" applyNumberFormat="0" applyFill="0" applyAlignment="0" applyProtection="0"/>
    <xf numFmtId="0" fontId="5" fillId="2" borderId="2" applyNumberFormat="0" applyAlignment="0" applyProtection="0"/>
    <xf numFmtId="0" fontId="66" fillId="0" borderId="0" applyNumberFormat="0" applyFill="0" applyBorder="0" applyAlignment="0" applyProtection="0"/>
    <xf numFmtId="0" fontId="2" fillId="87" borderId="40" applyNumberFormat="0" applyFont="0" applyAlignment="0" applyProtection="0"/>
    <xf numFmtId="0" fontId="1" fillId="0" borderId="41" applyNumberFormat="0" applyFill="0" applyAlignment="0" applyProtection="0"/>
    <xf numFmtId="0" fontId="68" fillId="88" borderId="0" applyNumberFormat="0" applyBorder="0" applyAlignment="0" applyProtection="0"/>
    <xf numFmtId="0" fontId="68" fillId="92" borderId="0" applyNumberFormat="0" applyBorder="0" applyAlignment="0" applyProtection="0"/>
    <xf numFmtId="0" fontId="68" fillId="96" borderId="0" applyNumberFormat="0" applyBorder="0" applyAlignment="0" applyProtection="0"/>
    <xf numFmtId="0" fontId="68" fillId="100" borderId="0" applyNumberFormat="0" applyBorder="0" applyAlignment="0" applyProtection="0"/>
    <xf numFmtId="0" fontId="68" fillId="104" borderId="0" applyNumberFormat="0" applyBorder="0" applyAlignment="0" applyProtection="0"/>
    <xf numFmtId="0" fontId="68" fillId="108" borderId="0" applyNumberFormat="0" applyBorder="0" applyAlignment="0" applyProtection="0"/>
    <xf numFmtId="4" fontId="23" fillId="34" borderId="12" applyNumberFormat="0" applyProtection="0">
      <alignment vertical="center"/>
    </xf>
    <xf numFmtId="4" fontId="23" fillId="35" borderId="12" applyNumberFormat="0" applyProtection="0">
      <alignment horizontal="left" vertical="center" indent="1"/>
    </xf>
    <xf numFmtId="4" fontId="23" fillId="37" borderId="12" applyNumberFormat="0" applyProtection="0">
      <alignment horizontal="left" vertical="center" indent="1"/>
    </xf>
    <xf numFmtId="4" fontId="23" fillId="38" borderId="12" applyNumberFormat="0" applyProtection="0">
      <alignment horizontal="right" vertical="center"/>
    </xf>
    <xf numFmtId="4" fontId="23" fillId="40" borderId="12" applyNumberFormat="0" applyProtection="0">
      <alignment horizontal="right" vertical="center"/>
    </xf>
    <xf numFmtId="4" fontId="23" fillId="41" borderId="13" applyNumberFormat="0" applyProtection="0">
      <alignment horizontal="right" vertical="center"/>
    </xf>
    <xf numFmtId="4" fontId="23" fillId="42" borderId="12" applyNumberFormat="0" applyProtection="0">
      <alignment horizontal="right" vertical="center"/>
    </xf>
    <xf numFmtId="4" fontId="23" fillId="43" borderId="12" applyNumberFormat="0" applyProtection="0">
      <alignment horizontal="right" vertical="center"/>
    </xf>
    <xf numFmtId="4" fontId="23" fillId="44" borderId="12" applyNumberFormat="0" applyProtection="0">
      <alignment horizontal="right" vertical="center"/>
    </xf>
    <xf numFmtId="4" fontId="23" fillId="45" borderId="12" applyNumberFormat="0" applyProtection="0">
      <alignment horizontal="right" vertical="center"/>
    </xf>
    <xf numFmtId="4" fontId="23" fillId="46" borderId="12" applyNumberFormat="0" applyProtection="0">
      <alignment horizontal="right" vertical="center"/>
    </xf>
    <xf numFmtId="4" fontId="23" fillId="47" borderId="12" applyNumberFormat="0" applyProtection="0">
      <alignment horizontal="right" vertical="center"/>
    </xf>
    <xf numFmtId="4" fontId="23" fillId="48" borderId="13" applyNumberFormat="0" applyProtection="0">
      <alignment horizontal="left" vertical="center" indent="1"/>
    </xf>
    <xf numFmtId="4" fontId="23" fillId="36" borderId="12" applyNumberFormat="0" applyProtection="0">
      <alignment horizontal="right" vertical="center"/>
    </xf>
    <xf numFmtId="4" fontId="23" fillId="49" borderId="13" applyNumberFormat="0" applyProtection="0">
      <alignment horizontal="left" vertical="center" indent="1"/>
    </xf>
    <xf numFmtId="4" fontId="23" fillId="36" borderId="13" applyNumberFormat="0" applyProtection="0">
      <alignment horizontal="left" vertical="center" indent="1"/>
    </xf>
    <xf numFmtId="0" fontId="23" fillId="51" borderId="12" applyNumberFormat="0" applyProtection="0">
      <alignment horizontal="left" vertical="center" indent="1"/>
    </xf>
    <xf numFmtId="0" fontId="23" fillId="52" borderId="12" applyNumberFormat="0" applyProtection="0">
      <alignment horizontal="left" vertical="center" indent="1"/>
    </xf>
    <xf numFmtId="0" fontId="23" fillId="53" borderId="12" applyNumberFormat="0" applyProtection="0">
      <alignment horizontal="left" vertical="center" indent="1"/>
    </xf>
    <xf numFmtId="0" fontId="23" fillId="49" borderId="12" applyNumberFormat="0" applyProtection="0">
      <alignment horizontal="left" vertical="center" indent="1"/>
    </xf>
    <xf numFmtId="4" fontId="23" fillId="0" borderId="12" applyNumberFormat="0" applyProtection="0">
      <alignment horizontal="right" vertical="center"/>
    </xf>
    <xf numFmtId="4" fontId="23" fillId="37" borderId="12" applyNumberFormat="0" applyProtection="0">
      <alignment horizontal="left" vertical="center" indent="1"/>
    </xf>
    <xf numFmtId="0" fontId="23" fillId="58" borderId="15"/>
    <xf numFmtId="0" fontId="2" fillId="0" borderId="0"/>
    <xf numFmtId="0" fontId="23" fillId="50" borderId="11" applyNumberFormat="0" applyProtection="0">
      <alignment horizontal="left" vertical="top" indent="1"/>
    </xf>
    <xf numFmtId="0" fontId="23" fillId="36" borderId="11" applyNumberFormat="0" applyProtection="0">
      <alignment horizontal="left" vertical="top" indent="1"/>
    </xf>
    <xf numFmtId="0" fontId="23" fillId="53" borderId="11" applyNumberFormat="0" applyProtection="0">
      <alignment horizontal="left" vertical="top" indent="1"/>
    </xf>
    <xf numFmtId="0" fontId="23" fillId="49" borderId="11" applyNumberFormat="0" applyProtection="0">
      <alignment horizontal="left" vertical="top" indent="1"/>
    </xf>
    <xf numFmtId="0" fontId="23" fillId="54" borderId="16" applyNumberFormat="0">
      <protection locked="0"/>
    </xf>
    <xf numFmtId="0" fontId="9" fillId="1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9" fillId="1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9" borderId="0" applyNumberFormat="0" applyBorder="0" applyAlignment="0" applyProtection="0"/>
    <xf numFmtId="0" fontId="9" fillId="26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41" fillId="0" borderId="0"/>
  </cellStyleXfs>
  <cellXfs count="22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15" xfId="0" applyFill="1" applyBorder="1" applyAlignment="1" applyProtection="1">
      <alignment vertical="center"/>
    </xf>
    <xf numFmtId="0" fontId="0" fillId="0" borderId="15" xfId="0" applyFill="1" applyBorder="1" applyAlignment="1" applyProtection="1">
      <alignment vertical="center" wrapText="1"/>
    </xf>
    <xf numFmtId="14" fontId="0" fillId="0" borderId="15" xfId="0" applyNumberFormat="1" applyFill="1" applyBorder="1" applyAlignment="1" applyProtection="1">
      <alignment vertical="center"/>
    </xf>
    <xf numFmtId="1" fontId="0" fillId="0" borderId="15" xfId="0" applyNumberFormat="1" applyFill="1" applyBorder="1" applyAlignment="1" applyProtection="1">
      <alignment vertical="center"/>
    </xf>
    <xf numFmtId="14" fontId="0" fillId="0" borderId="15" xfId="0" applyNumberFormat="1" applyBorder="1" applyAlignment="1">
      <alignment vertical="center"/>
    </xf>
    <xf numFmtId="14" fontId="0" fillId="0" borderId="42" xfId="0" applyNumberFormat="1" applyFill="1" applyBorder="1" applyAlignment="1" applyProtection="1">
      <alignment vertical="center"/>
    </xf>
    <xf numFmtId="14" fontId="68" fillId="113" borderId="15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/>
    </xf>
    <xf numFmtId="14" fontId="0" fillId="0" borderId="15" xfId="0" applyNumberFormat="1" applyFill="1" applyBorder="1" applyAlignment="1" applyProtection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70" fontId="0" fillId="0" borderId="15" xfId="0" applyNumberFormat="1" applyFill="1" applyBorder="1" applyAlignment="1" applyProtection="1">
      <alignment vertical="center"/>
    </xf>
    <xf numFmtId="14" fontId="0" fillId="0" borderId="0" xfId="0" applyNumberFormat="1" applyFill="1"/>
    <xf numFmtId="170" fontId="0" fillId="112" borderId="15" xfId="0" applyNumberFormat="1" applyFill="1" applyBorder="1" applyAlignment="1" applyProtection="1">
      <alignment vertical="center"/>
    </xf>
    <xf numFmtId="14" fontId="68" fillId="113" borderId="0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ill="1" applyBorder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114" borderId="0" xfId="0" applyFont="1" applyFill="1" applyAlignment="1">
      <alignment horizontal="center" vertical="center" wrapText="1"/>
    </xf>
    <xf numFmtId="170" fontId="0" fillId="114" borderId="0" xfId="0" applyNumberFormat="1" applyFill="1"/>
  </cellXfs>
  <cellStyles count="2497">
    <cellStyle name="____page" xfId="720" xr:uid="{00000000-0005-0000-0000-000000000000}"/>
    <cellStyle name="___col1" xfId="721" xr:uid="{00000000-0005-0000-0000-000001000000}"/>
    <cellStyle name="___col2" xfId="722" xr:uid="{00000000-0005-0000-0000-000002000000}"/>
    <cellStyle name="___col3" xfId="723" xr:uid="{00000000-0005-0000-0000-000003000000}"/>
    <cellStyle name="___page" xfId="724" xr:uid="{00000000-0005-0000-0000-000004000000}"/>
    <cellStyle name="___row1" xfId="725" xr:uid="{00000000-0005-0000-0000-000005000000}"/>
    <cellStyle name="___row2" xfId="726" xr:uid="{00000000-0005-0000-0000-000006000000}"/>
    <cellStyle name="___row3" xfId="727" xr:uid="{00000000-0005-0000-0000-000007000000}"/>
    <cellStyle name="__col1" xfId="728" xr:uid="{00000000-0005-0000-0000-000008000000}"/>
    <cellStyle name="__col2" xfId="729" xr:uid="{00000000-0005-0000-0000-000009000000}"/>
    <cellStyle name="__col3" xfId="730" xr:uid="{00000000-0005-0000-0000-00000A000000}"/>
    <cellStyle name="__page" xfId="731" xr:uid="{00000000-0005-0000-0000-00000B000000}"/>
    <cellStyle name="__row1" xfId="732" xr:uid="{00000000-0005-0000-0000-00000C000000}"/>
    <cellStyle name="__row2" xfId="733" xr:uid="{00000000-0005-0000-0000-00000D000000}"/>
    <cellStyle name="__row3" xfId="734" xr:uid="{00000000-0005-0000-0000-00000E000000}"/>
    <cellStyle name="_col1" xfId="735" xr:uid="{00000000-0005-0000-0000-00000F000000}"/>
    <cellStyle name="_col2" xfId="736" xr:uid="{00000000-0005-0000-0000-000010000000}"/>
    <cellStyle name="_col3" xfId="737" xr:uid="{00000000-0005-0000-0000-000011000000}"/>
    <cellStyle name="_data" xfId="738" xr:uid="{00000000-0005-0000-0000-000012000000}"/>
    <cellStyle name="_freeze" xfId="739" xr:uid="{00000000-0005-0000-0000-000013000000}"/>
    <cellStyle name="_page" xfId="740" xr:uid="{00000000-0005-0000-0000-000014000000}"/>
    <cellStyle name="_row1" xfId="741" xr:uid="{00000000-0005-0000-0000-000015000000}"/>
    <cellStyle name="_row2" xfId="742" xr:uid="{00000000-0005-0000-0000-000016000000}"/>
    <cellStyle name="_row3" xfId="743" xr:uid="{00000000-0005-0000-0000-000017000000}"/>
    <cellStyle name="20 % - Accent1" xfId="897" builtinId="30" customBuiltin="1"/>
    <cellStyle name="20 % - Accent1 10" xfId="1217" xr:uid="{00000000-0005-0000-0000-000019000000}"/>
    <cellStyle name="20 % - Accent1 11" xfId="1336" xr:uid="{00000000-0005-0000-0000-00001A000000}"/>
    <cellStyle name="20 % - Accent1 12" xfId="1456" xr:uid="{00000000-0005-0000-0000-00001B000000}"/>
    <cellStyle name="20 % - Accent1 13" xfId="1576" xr:uid="{00000000-0005-0000-0000-00001C000000}"/>
    <cellStyle name="20 % - Accent1 14" xfId="1696" xr:uid="{00000000-0005-0000-0000-00001D000000}"/>
    <cellStyle name="20 % - Accent1 15" xfId="1816" xr:uid="{00000000-0005-0000-0000-00001E000000}"/>
    <cellStyle name="20 % - Accent1 16" xfId="1935" xr:uid="{00000000-0005-0000-0000-00001F000000}"/>
    <cellStyle name="20 % - Accent1 17" xfId="1950" xr:uid="{00000000-0005-0000-0000-000020000000}"/>
    <cellStyle name="20 % - Accent1 18" xfId="2070" xr:uid="{00000000-0005-0000-0000-000021000000}"/>
    <cellStyle name="20 % - Accent1 19" xfId="2190" xr:uid="{00000000-0005-0000-0000-000022000000}"/>
    <cellStyle name="20 % - Accent1 2" xfId="928" xr:uid="{00000000-0005-0000-0000-000023000000}"/>
    <cellStyle name="20 % - Accent1 2 10" xfId="2085" xr:uid="{00000000-0005-0000-0000-000024000000}"/>
    <cellStyle name="20 % - Accent1 2 11" xfId="2205" xr:uid="{00000000-0005-0000-0000-000025000000}"/>
    <cellStyle name="20 % - Accent1 2 12" xfId="2325" xr:uid="{00000000-0005-0000-0000-000026000000}"/>
    <cellStyle name="20 % - Accent1 2 2" xfId="272" xr:uid="{00000000-0005-0000-0000-000027000000}"/>
    <cellStyle name="20 % - Accent1 2 2 2" xfId="1111" xr:uid="{00000000-0005-0000-0000-000028000000}"/>
    <cellStyle name="20 % - Accent1 2 3" xfId="1232" xr:uid="{00000000-0005-0000-0000-000029000000}"/>
    <cellStyle name="20 % - Accent1 2 4" xfId="1351" xr:uid="{00000000-0005-0000-0000-00002A000000}"/>
    <cellStyle name="20 % - Accent1 2 5" xfId="1471" xr:uid="{00000000-0005-0000-0000-00002B000000}"/>
    <cellStyle name="20 % - Accent1 2 6" xfId="1591" xr:uid="{00000000-0005-0000-0000-00002C000000}"/>
    <cellStyle name="20 % - Accent1 2 7" xfId="1711" xr:uid="{00000000-0005-0000-0000-00002D000000}"/>
    <cellStyle name="20 % - Accent1 2 8" xfId="1831" xr:uid="{00000000-0005-0000-0000-00002E000000}"/>
    <cellStyle name="20 % - Accent1 2 9" xfId="1965" xr:uid="{00000000-0005-0000-0000-00002F000000}"/>
    <cellStyle name="20 % - Accent1 20" xfId="2310" xr:uid="{00000000-0005-0000-0000-000030000000}"/>
    <cellStyle name="20 % - Accent1 3" xfId="958" xr:uid="{00000000-0005-0000-0000-000031000000}"/>
    <cellStyle name="20 % - Accent1 3 10" xfId="2099" xr:uid="{00000000-0005-0000-0000-000032000000}"/>
    <cellStyle name="20 % - Accent1 3 11" xfId="2219" xr:uid="{00000000-0005-0000-0000-000033000000}"/>
    <cellStyle name="20 % - Accent1 3 12" xfId="2339" xr:uid="{00000000-0005-0000-0000-000034000000}"/>
    <cellStyle name="20 % - Accent1 3 2" xfId="273" xr:uid="{00000000-0005-0000-0000-000035000000}"/>
    <cellStyle name="20 % - Accent1 3 2 2" xfId="1127" xr:uid="{00000000-0005-0000-0000-000036000000}"/>
    <cellStyle name="20 % - Accent1 3 3" xfId="1245" xr:uid="{00000000-0005-0000-0000-000037000000}"/>
    <cellStyle name="20 % - Accent1 3 4" xfId="1365" xr:uid="{00000000-0005-0000-0000-000038000000}"/>
    <cellStyle name="20 % - Accent1 3 5" xfId="1485" xr:uid="{00000000-0005-0000-0000-000039000000}"/>
    <cellStyle name="20 % - Accent1 3 6" xfId="1605" xr:uid="{00000000-0005-0000-0000-00003A000000}"/>
    <cellStyle name="20 % - Accent1 3 7" xfId="1725" xr:uid="{00000000-0005-0000-0000-00003B000000}"/>
    <cellStyle name="20 % - Accent1 3 8" xfId="1845" xr:uid="{00000000-0005-0000-0000-00003C000000}"/>
    <cellStyle name="20 % - Accent1 3 9" xfId="1979" xr:uid="{00000000-0005-0000-0000-00003D000000}"/>
    <cellStyle name="20 % - Accent1 4" xfId="1001" xr:uid="{00000000-0005-0000-0000-00003E000000}"/>
    <cellStyle name="20 % - Accent1 4 10" xfId="2122" xr:uid="{00000000-0005-0000-0000-00003F000000}"/>
    <cellStyle name="20 % - Accent1 4 11" xfId="2242" xr:uid="{00000000-0005-0000-0000-000040000000}"/>
    <cellStyle name="20 % - Accent1 4 12" xfId="2362" xr:uid="{00000000-0005-0000-0000-000041000000}"/>
    <cellStyle name="20 % - Accent1 4 2" xfId="274" xr:uid="{00000000-0005-0000-0000-000042000000}"/>
    <cellStyle name="20 % - Accent1 4 2 2" xfId="1150" xr:uid="{00000000-0005-0000-0000-000043000000}"/>
    <cellStyle name="20 % - Accent1 4 3" xfId="1268" xr:uid="{00000000-0005-0000-0000-000044000000}"/>
    <cellStyle name="20 % - Accent1 4 4" xfId="1388" xr:uid="{00000000-0005-0000-0000-000045000000}"/>
    <cellStyle name="20 % - Accent1 4 5" xfId="1508" xr:uid="{00000000-0005-0000-0000-000046000000}"/>
    <cellStyle name="20 % - Accent1 4 6" xfId="1628" xr:uid="{00000000-0005-0000-0000-000047000000}"/>
    <cellStyle name="20 % - Accent1 4 7" xfId="1748" xr:uid="{00000000-0005-0000-0000-000048000000}"/>
    <cellStyle name="20 % - Accent1 4 8" xfId="1868" xr:uid="{00000000-0005-0000-0000-000049000000}"/>
    <cellStyle name="20 % - Accent1 4 9" xfId="2002" xr:uid="{00000000-0005-0000-0000-00004A000000}"/>
    <cellStyle name="20 % - Accent1 5" xfId="1006" xr:uid="{00000000-0005-0000-0000-00004B000000}"/>
    <cellStyle name="20 % - Accent1 5 10" xfId="2127" xr:uid="{00000000-0005-0000-0000-00004C000000}"/>
    <cellStyle name="20 % - Accent1 5 11" xfId="2247" xr:uid="{00000000-0005-0000-0000-00004D000000}"/>
    <cellStyle name="20 % - Accent1 5 12" xfId="2367" xr:uid="{00000000-0005-0000-0000-00004E000000}"/>
    <cellStyle name="20 % - Accent1 5 2" xfId="1155" xr:uid="{00000000-0005-0000-0000-00004F000000}"/>
    <cellStyle name="20 % - Accent1 5 3" xfId="1273" xr:uid="{00000000-0005-0000-0000-000050000000}"/>
    <cellStyle name="20 % - Accent1 5 4" xfId="1393" xr:uid="{00000000-0005-0000-0000-000051000000}"/>
    <cellStyle name="20 % - Accent1 5 5" xfId="1513" xr:uid="{00000000-0005-0000-0000-000052000000}"/>
    <cellStyle name="20 % - Accent1 5 6" xfId="1633" xr:uid="{00000000-0005-0000-0000-000053000000}"/>
    <cellStyle name="20 % - Accent1 5 7" xfId="1753" xr:uid="{00000000-0005-0000-0000-000054000000}"/>
    <cellStyle name="20 % - Accent1 5 8" xfId="1873" xr:uid="{00000000-0005-0000-0000-000055000000}"/>
    <cellStyle name="20 % - Accent1 5 9" xfId="2007" xr:uid="{00000000-0005-0000-0000-000056000000}"/>
    <cellStyle name="20 % - Accent1 6" xfId="1050" xr:uid="{00000000-0005-0000-0000-000057000000}"/>
    <cellStyle name="20 % - Accent1 6 10" xfId="2143" xr:uid="{00000000-0005-0000-0000-000058000000}"/>
    <cellStyle name="20 % - Accent1 6 11" xfId="2263" xr:uid="{00000000-0005-0000-0000-000059000000}"/>
    <cellStyle name="20 % - Accent1 6 12" xfId="2383" xr:uid="{00000000-0005-0000-0000-00005A000000}"/>
    <cellStyle name="20 % - Accent1 6 2" xfId="1172" xr:uid="{00000000-0005-0000-0000-00005B000000}"/>
    <cellStyle name="20 % - Accent1 6 3" xfId="1289" xr:uid="{00000000-0005-0000-0000-00005C000000}"/>
    <cellStyle name="20 % - Accent1 6 4" xfId="1409" xr:uid="{00000000-0005-0000-0000-00005D000000}"/>
    <cellStyle name="20 % - Accent1 6 5" xfId="1529" xr:uid="{00000000-0005-0000-0000-00005E000000}"/>
    <cellStyle name="20 % - Accent1 6 6" xfId="1649" xr:uid="{00000000-0005-0000-0000-00005F000000}"/>
    <cellStyle name="20 % - Accent1 6 7" xfId="1769" xr:uid="{00000000-0005-0000-0000-000060000000}"/>
    <cellStyle name="20 % - Accent1 6 8" xfId="1889" xr:uid="{00000000-0005-0000-0000-000061000000}"/>
    <cellStyle name="20 % - Accent1 6 9" xfId="2023" xr:uid="{00000000-0005-0000-0000-000062000000}"/>
    <cellStyle name="20 % - Accent1 7" xfId="1065" xr:uid="{00000000-0005-0000-0000-000063000000}"/>
    <cellStyle name="20 % - Accent1 7 10" xfId="2159" xr:uid="{00000000-0005-0000-0000-000064000000}"/>
    <cellStyle name="20 % - Accent1 7 11" xfId="2279" xr:uid="{00000000-0005-0000-0000-000065000000}"/>
    <cellStyle name="20 % - Accent1 7 12" xfId="2399" xr:uid="{00000000-0005-0000-0000-000066000000}"/>
    <cellStyle name="20 % - Accent1 7 2" xfId="1187" xr:uid="{00000000-0005-0000-0000-000067000000}"/>
    <cellStyle name="20 % - Accent1 7 3" xfId="1305" xr:uid="{00000000-0005-0000-0000-000068000000}"/>
    <cellStyle name="20 % - Accent1 7 4" xfId="1425" xr:uid="{00000000-0005-0000-0000-000069000000}"/>
    <cellStyle name="20 % - Accent1 7 5" xfId="1545" xr:uid="{00000000-0005-0000-0000-00006A000000}"/>
    <cellStyle name="20 % - Accent1 7 6" xfId="1665" xr:uid="{00000000-0005-0000-0000-00006B000000}"/>
    <cellStyle name="20 % - Accent1 7 7" xfId="1785" xr:uid="{00000000-0005-0000-0000-00006C000000}"/>
    <cellStyle name="20 % - Accent1 7 8" xfId="1905" xr:uid="{00000000-0005-0000-0000-00006D000000}"/>
    <cellStyle name="20 % - Accent1 7 9" xfId="2039" xr:uid="{00000000-0005-0000-0000-00006E000000}"/>
    <cellStyle name="20 % - Accent1 8" xfId="1080" xr:uid="{00000000-0005-0000-0000-00006F000000}"/>
    <cellStyle name="20 % - Accent1 8 10" xfId="2175" xr:uid="{00000000-0005-0000-0000-000070000000}"/>
    <cellStyle name="20 % - Accent1 8 11" xfId="2295" xr:uid="{00000000-0005-0000-0000-000071000000}"/>
    <cellStyle name="20 % - Accent1 8 12" xfId="2415" xr:uid="{00000000-0005-0000-0000-000072000000}"/>
    <cellStyle name="20 % - Accent1 8 2" xfId="1202" xr:uid="{00000000-0005-0000-0000-000073000000}"/>
    <cellStyle name="20 % - Accent1 8 3" xfId="1321" xr:uid="{00000000-0005-0000-0000-000074000000}"/>
    <cellStyle name="20 % - Accent1 8 4" xfId="1441" xr:uid="{00000000-0005-0000-0000-000075000000}"/>
    <cellStyle name="20 % - Accent1 8 5" xfId="1561" xr:uid="{00000000-0005-0000-0000-000076000000}"/>
    <cellStyle name="20 % - Accent1 8 6" xfId="1681" xr:uid="{00000000-0005-0000-0000-000077000000}"/>
    <cellStyle name="20 % - Accent1 8 7" xfId="1801" xr:uid="{00000000-0005-0000-0000-000078000000}"/>
    <cellStyle name="20 % - Accent1 8 8" xfId="1921" xr:uid="{00000000-0005-0000-0000-000079000000}"/>
    <cellStyle name="20 % - Accent1 8 9" xfId="2055" xr:uid="{00000000-0005-0000-0000-00007A000000}"/>
    <cellStyle name="20 % - Accent1 9" xfId="1095" xr:uid="{00000000-0005-0000-0000-00007B000000}"/>
    <cellStyle name="20 % - Accent2" xfId="901" builtinId="34" customBuiltin="1"/>
    <cellStyle name="20 % - Accent2 10" xfId="1219" xr:uid="{00000000-0005-0000-0000-00007D000000}"/>
    <cellStyle name="20 % - Accent2 11" xfId="1338" xr:uid="{00000000-0005-0000-0000-00007E000000}"/>
    <cellStyle name="20 % - Accent2 12" xfId="1458" xr:uid="{00000000-0005-0000-0000-00007F000000}"/>
    <cellStyle name="20 % - Accent2 13" xfId="1578" xr:uid="{00000000-0005-0000-0000-000080000000}"/>
    <cellStyle name="20 % - Accent2 14" xfId="1698" xr:uid="{00000000-0005-0000-0000-000081000000}"/>
    <cellStyle name="20 % - Accent2 15" xfId="1818" xr:uid="{00000000-0005-0000-0000-000082000000}"/>
    <cellStyle name="20 % - Accent2 16" xfId="1937" xr:uid="{00000000-0005-0000-0000-000083000000}"/>
    <cellStyle name="20 % - Accent2 17" xfId="1952" xr:uid="{00000000-0005-0000-0000-000084000000}"/>
    <cellStyle name="20 % - Accent2 18" xfId="2072" xr:uid="{00000000-0005-0000-0000-000085000000}"/>
    <cellStyle name="20 % - Accent2 19" xfId="2192" xr:uid="{00000000-0005-0000-0000-000086000000}"/>
    <cellStyle name="20 % - Accent2 2" xfId="930" xr:uid="{00000000-0005-0000-0000-000087000000}"/>
    <cellStyle name="20 % - Accent2 2 10" xfId="2087" xr:uid="{00000000-0005-0000-0000-000088000000}"/>
    <cellStyle name="20 % - Accent2 2 11" xfId="2207" xr:uid="{00000000-0005-0000-0000-000089000000}"/>
    <cellStyle name="20 % - Accent2 2 12" xfId="2327" xr:uid="{00000000-0005-0000-0000-00008A000000}"/>
    <cellStyle name="20 % - Accent2 2 2" xfId="275" xr:uid="{00000000-0005-0000-0000-00008B000000}"/>
    <cellStyle name="20 % - Accent2 2 2 2" xfId="1113" xr:uid="{00000000-0005-0000-0000-00008C000000}"/>
    <cellStyle name="20 % - Accent2 2 3" xfId="1234" xr:uid="{00000000-0005-0000-0000-00008D000000}"/>
    <cellStyle name="20 % - Accent2 2 4" xfId="1353" xr:uid="{00000000-0005-0000-0000-00008E000000}"/>
    <cellStyle name="20 % - Accent2 2 5" xfId="1473" xr:uid="{00000000-0005-0000-0000-00008F000000}"/>
    <cellStyle name="20 % - Accent2 2 6" xfId="1593" xr:uid="{00000000-0005-0000-0000-000090000000}"/>
    <cellStyle name="20 % - Accent2 2 7" xfId="1713" xr:uid="{00000000-0005-0000-0000-000091000000}"/>
    <cellStyle name="20 % - Accent2 2 8" xfId="1833" xr:uid="{00000000-0005-0000-0000-000092000000}"/>
    <cellStyle name="20 % - Accent2 2 9" xfId="1967" xr:uid="{00000000-0005-0000-0000-000093000000}"/>
    <cellStyle name="20 % - Accent2 20" xfId="2312" xr:uid="{00000000-0005-0000-0000-000094000000}"/>
    <cellStyle name="20 % - Accent2 3" xfId="960" xr:uid="{00000000-0005-0000-0000-000095000000}"/>
    <cellStyle name="20 % - Accent2 3 10" xfId="2101" xr:uid="{00000000-0005-0000-0000-000096000000}"/>
    <cellStyle name="20 % - Accent2 3 11" xfId="2221" xr:uid="{00000000-0005-0000-0000-000097000000}"/>
    <cellStyle name="20 % - Accent2 3 12" xfId="2341" xr:uid="{00000000-0005-0000-0000-000098000000}"/>
    <cellStyle name="20 % - Accent2 3 2" xfId="276" xr:uid="{00000000-0005-0000-0000-000099000000}"/>
    <cellStyle name="20 % - Accent2 3 2 2" xfId="1129" xr:uid="{00000000-0005-0000-0000-00009A000000}"/>
    <cellStyle name="20 % - Accent2 3 3" xfId="1247" xr:uid="{00000000-0005-0000-0000-00009B000000}"/>
    <cellStyle name="20 % - Accent2 3 4" xfId="1367" xr:uid="{00000000-0005-0000-0000-00009C000000}"/>
    <cellStyle name="20 % - Accent2 3 5" xfId="1487" xr:uid="{00000000-0005-0000-0000-00009D000000}"/>
    <cellStyle name="20 % - Accent2 3 6" xfId="1607" xr:uid="{00000000-0005-0000-0000-00009E000000}"/>
    <cellStyle name="20 % - Accent2 3 7" xfId="1727" xr:uid="{00000000-0005-0000-0000-00009F000000}"/>
    <cellStyle name="20 % - Accent2 3 8" xfId="1847" xr:uid="{00000000-0005-0000-0000-0000A0000000}"/>
    <cellStyle name="20 % - Accent2 3 9" xfId="1981" xr:uid="{00000000-0005-0000-0000-0000A1000000}"/>
    <cellStyle name="20 % - Accent2 4" xfId="999" xr:uid="{00000000-0005-0000-0000-0000A2000000}"/>
    <cellStyle name="20 % - Accent2 4 10" xfId="2120" xr:uid="{00000000-0005-0000-0000-0000A3000000}"/>
    <cellStyle name="20 % - Accent2 4 11" xfId="2240" xr:uid="{00000000-0005-0000-0000-0000A4000000}"/>
    <cellStyle name="20 % - Accent2 4 12" xfId="2360" xr:uid="{00000000-0005-0000-0000-0000A5000000}"/>
    <cellStyle name="20 % - Accent2 4 2" xfId="277" xr:uid="{00000000-0005-0000-0000-0000A6000000}"/>
    <cellStyle name="20 % - Accent2 4 2 2" xfId="1148" xr:uid="{00000000-0005-0000-0000-0000A7000000}"/>
    <cellStyle name="20 % - Accent2 4 3" xfId="1266" xr:uid="{00000000-0005-0000-0000-0000A8000000}"/>
    <cellStyle name="20 % - Accent2 4 4" xfId="1386" xr:uid="{00000000-0005-0000-0000-0000A9000000}"/>
    <cellStyle name="20 % - Accent2 4 5" xfId="1506" xr:uid="{00000000-0005-0000-0000-0000AA000000}"/>
    <cellStyle name="20 % - Accent2 4 6" xfId="1626" xr:uid="{00000000-0005-0000-0000-0000AB000000}"/>
    <cellStyle name="20 % - Accent2 4 7" xfId="1746" xr:uid="{00000000-0005-0000-0000-0000AC000000}"/>
    <cellStyle name="20 % - Accent2 4 8" xfId="1866" xr:uid="{00000000-0005-0000-0000-0000AD000000}"/>
    <cellStyle name="20 % - Accent2 4 9" xfId="2000" xr:uid="{00000000-0005-0000-0000-0000AE000000}"/>
    <cellStyle name="20 % - Accent2 5" xfId="1010" xr:uid="{00000000-0005-0000-0000-0000AF000000}"/>
    <cellStyle name="20 % - Accent2 5 10" xfId="2129" xr:uid="{00000000-0005-0000-0000-0000B0000000}"/>
    <cellStyle name="20 % - Accent2 5 11" xfId="2249" xr:uid="{00000000-0005-0000-0000-0000B1000000}"/>
    <cellStyle name="20 % - Accent2 5 12" xfId="2369" xr:uid="{00000000-0005-0000-0000-0000B2000000}"/>
    <cellStyle name="20 % - Accent2 5 2" xfId="1157" xr:uid="{00000000-0005-0000-0000-0000B3000000}"/>
    <cellStyle name="20 % - Accent2 5 3" xfId="1275" xr:uid="{00000000-0005-0000-0000-0000B4000000}"/>
    <cellStyle name="20 % - Accent2 5 4" xfId="1395" xr:uid="{00000000-0005-0000-0000-0000B5000000}"/>
    <cellStyle name="20 % - Accent2 5 5" xfId="1515" xr:uid="{00000000-0005-0000-0000-0000B6000000}"/>
    <cellStyle name="20 % - Accent2 5 6" xfId="1635" xr:uid="{00000000-0005-0000-0000-0000B7000000}"/>
    <cellStyle name="20 % - Accent2 5 7" xfId="1755" xr:uid="{00000000-0005-0000-0000-0000B8000000}"/>
    <cellStyle name="20 % - Accent2 5 8" xfId="1875" xr:uid="{00000000-0005-0000-0000-0000B9000000}"/>
    <cellStyle name="20 % - Accent2 5 9" xfId="2009" xr:uid="{00000000-0005-0000-0000-0000BA000000}"/>
    <cellStyle name="20 % - Accent2 6" xfId="1052" xr:uid="{00000000-0005-0000-0000-0000BB000000}"/>
    <cellStyle name="20 % - Accent2 6 10" xfId="2145" xr:uid="{00000000-0005-0000-0000-0000BC000000}"/>
    <cellStyle name="20 % - Accent2 6 11" xfId="2265" xr:uid="{00000000-0005-0000-0000-0000BD000000}"/>
    <cellStyle name="20 % - Accent2 6 12" xfId="2385" xr:uid="{00000000-0005-0000-0000-0000BE000000}"/>
    <cellStyle name="20 % - Accent2 6 2" xfId="1174" xr:uid="{00000000-0005-0000-0000-0000BF000000}"/>
    <cellStyle name="20 % - Accent2 6 3" xfId="1291" xr:uid="{00000000-0005-0000-0000-0000C0000000}"/>
    <cellStyle name="20 % - Accent2 6 4" xfId="1411" xr:uid="{00000000-0005-0000-0000-0000C1000000}"/>
    <cellStyle name="20 % - Accent2 6 5" xfId="1531" xr:uid="{00000000-0005-0000-0000-0000C2000000}"/>
    <cellStyle name="20 % - Accent2 6 6" xfId="1651" xr:uid="{00000000-0005-0000-0000-0000C3000000}"/>
    <cellStyle name="20 % - Accent2 6 7" xfId="1771" xr:uid="{00000000-0005-0000-0000-0000C4000000}"/>
    <cellStyle name="20 % - Accent2 6 8" xfId="1891" xr:uid="{00000000-0005-0000-0000-0000C5000000}"/>
    <cellStyle name="20 % - Accent2 6 9" xfId="2025" xr:uid="{00000000-0005-0000-0000-0000C6000000}"/>
    <cellStyle name="20 % - Accent2 7" xfId="1067" xr:uid="{00000000-0005-0000-0000-0000C7000000}"/>
    <cellStyle name="20 % - Accent2 7 10" xfId="2161" xr:uid="{00000000-0005-0000-0000-0000C8000000}"/>
    <cellStyle name="20 % - Accent2 7 11" xfId="2281" xr:uid="{00000000-0005-0000-0000-0000C9000000}"/>
    <cellStyle name="20 % - Accent2 7 12" xfId="2401" xr:uid="{00000000-0005-0000-0000-0000CA000000}"/>
    <cellStyle name="20 % - Accent2 7 2" xfId="1189" xr:uid="{00000000-0005-0000-0000-0000CB000000}"/>
    <cellStyle name="20 % - Accent2 7 3" xfId="1307" xr:uid="{00000000-0005-0000-0000-0000CC000000}"/>
    <cellStyle name="20 % - Accent2 7 4" xfId="1427" xr:uid="{00000000-0005-0000-0000-0000CD000000}"/>
    <cellStyle name="20 % - Accent2 7 5" xfId="1547" xr:uid="{00000000-0005-0000-0000-0000CE000000}"/>
    <cellStyle name="20 % - Accent2 7 6" xfId="1667" xr:uid="{00000000-0005-0000-0000-0000CF000000}"/>
    <cellStyle name="20 % - Accent2 7 7" xfId="1787" xr:uid="{00000000-0005-0000-0000-0000D0000000}"/>
    <cellStyle name="20 % - Accent2 7 8" xfId="1907" xr:uid="{00000000-0005-0000-0000-0000D1000000}"/>
    <cellStyle name="20 % - Accent2 7 9" xfId="2041" xr:uid="{00000000-0005-0000-0000-0000D2000000}"/>
    <cellStyle name="20 % - Accent2 8" xfId="1082" xr:uid="{00000000-0005-0000-0000-0000D3000000}"/>
    <cellStyle name="20 % - Accent2 8 10" xfId="2177" xr:uid="{00000000-0005-0000-0000-0000D4000000}"/>
    <cellStyle name="20 % - Accent2 8 11" xfId="2297" xr:uid="{00000000-0005-0000-0000-0000D5000000}"/>
    <cellStyle name="20 % - Accent2 8 12" xfId="2417" xr:uid="{00000000-0005-0000-0000-0000D6000000}"/>
    <cellStyle name="20 % - Accent2 8 2" xfId="1204" xr:uid="{00000000-0005-0000-0000-0000D7000000}"/>
    <cellStyle name="20 % - Accent2 8 3" xfId="1323" xr:uid="{00000000-0005-0000-0000-0000D8000000}"/>
    <cellStyle name="20 % - Accent2 8 4" xfId="1443" xr:uid="{00000000-0005-0000-0000-0000D9000000}"/>
    <cellStyle name="20 % - Accent2 8 5" xfId="1563" xr:uid="{00000000-0005-0000-0000-0000DA000000}"/>
    <cellStyle name="20 % - Accent2 8 6" xfId="1683" xr:uid="{00000000-0005-0000-0000-0000DB000000}"/>
    <cellStyle name="20 % - Accent2 8 7" xfId="1803" xr:uid="{00000000-0005-0000-0000-0000DC000000}"/>
    <cellStyle name="20 % - Accent2 8 8" xfId="1923" xr:uid="{00000000-0005-0000-0000-0000DD000000}"/>
    <cellStyle name="20 % - Accent2 8 9" xfId="2057" xr:uid="{00000000-0005-0000-0000-0000DE000000}"/>
    <cellStyle name="20 % - Accent2 9" xfId="1097" xr:uid="{00000000-0005-0000-0000-0000DF000000}"/>
    <cellStyle name="20 % - Accent3" xfId="905" builtinId="38" customBuiltin="1"/>
    <cellStyle name="20 % - Accent3 10" xfId="1221" xr:uid="{00000000-0005-0000-0000-0000E1000000}"/>
    <cellStyle name="20 % - Accent3 11" xfId="1340" xr:uid="{00000000-0005-0000-0000-0000E2000000}"/>
    <cellStyle name="20 % - Accent3 12" xfId="1460" xr:uid="{00000000-0005-0000-0000-0000E3000000}"/>
    <cellStyle name="20 % - Accent3 13" xfId="1580" xr:uid="{00000000-0005-0000-0000-0000E4000000}"/>
    <cellStyle name="20 % - Accent3 14" xfId="1700" xr:uid="{00000000-0005-0000-0000-0000E5000000}"/>
    <cellStyle name="20 % - Accent3 15" xfId="1820" xr:uid="{00000000-0005-0000-0000-0000E6000000}"/>
    <cellStyle name="20 % - Accent3 16" xfId="1939" xr:uid="{00000000-0005-0000-0000-0000E7000000}"/>
    <cellStyle name="20 % - Accent3 17" xfId="1954" xr:uid="{00000000-0005-0000-0000-0000E8000000}"/>
    <cellStyle name="20 % - Accent3 18" xfId="2074" xr:uid="{00000000-0005-0000-0000-0000E9000000}"/>
    <cellStyle name="20 % - Accent3 19" xfId="2194" xr:uid="{00000000-0005-0000-0000-0000EA000000}"/>
    <cellStyle name="20 % - Accent3 2" xfId="932" xr:uid="{00000000-0005-0000-0000-0000EB000000}"/>
    <cellStyle name="20 % - Accent3 2 10" xfId="2089" xr:uid="{00000000-0005-0000-0000-0000EC000000}"/>
    <cellStyle name="20 % - Accent3 2 11" xfId="2209" xr:uid="{00000000-0005-0000-0000-0000ED000000}"/>
    <cellStyle name="20 % - Accent3 2 12" xfId="2329" xr:uid="{00000000-0005-0000-0000-0000EE000000}"/>
    <cellStyle name="20 % - Accent3 2 2" xfId="278" xr:uid="{00000000-0005-0000-0000-0000EF000000}"/>
    <cellStyle name="20 % - Accent3 2 2 2" xfId="1115" xr:uid="{00000000-0005-0000-0000-0000F0000000}"/>
    <cellStyle name="20 % - Accent3 2 3" xfId="1236" xr:uid="{00000000-0005-0000-0000-0000F1000000}"/>
    <cellStyle name="20 % - Accent3 2 4" xfId="1355" xr:uid="{00000000-0005-0000-0000-0000F2000000}"/>
    <cellStyle name="20 % - Accent3 2 5" xfId="1475" xr:uid="{00000000-0005-0000-0000-0000F3000000}"/>
    <cellStyle name="20 % - Accent3 2 6" xfId="1595" xr:uid="{00000000-0005-0000-0000-0000F4000000}"/>
    <cellStyle name="20 % - Accent3 2 7" xfId="1715" xr:uid="{00000000-0005-0000-0000-0000F5000000}"/>
    <cellStyle name="20 % - Accent3 2 8" xfId="1835" xr:uid="{00000000-0005-0000-0000-0000F6000000}"/>
    <cellStyle name="20 % - Accent3 2 9" xfId="1969" xr:uid="{00000000-0005-0000-0000-0000F7000000}"/>
    <cellStyle name="20 % - Accent3 20" xfId="2314" xr:uid="{00000000-0005-0000-0000-0000F8000000}"/>
    <cellStyle name="20 % - Accent3 3" xfId="962" xr:uid="{00000000-0005-0000-0000-0000F9000000}"/>
    <cellStyle name="20 % - Accent3 3 10" xfId="2103" xr:uid="{00000000-0005-0000-0000-0000FA000000}"/>
    <cellStyle name="20 % - Accent3 3 11" xfId="2223" xr:uid="{00000000-0005-0000-0000-0000FB000000}"/>
    <cellStyle name="20 % - Accent3 3 12" xfId="2343" xr:uid="{00000000-0005-0000-0000-0000FC000000}"/>
    <cellStyle name="20 % - Accent3 3 2" xfId="279" xr:uid="{00000000-0005-0000-0000-0000FD000000}"/>
    <cellStyle name="20 % - Accent3 3 2 2" xfId="1131" xr:uid="{00000000-0005-0000-0000-0000FE000000}"/>
    <cellStyle name="20 % - Accent3 3 3" xfId="1249" xr:uid="{00000000-0005-0000-0000-0000FF000000}"/>
    <cellStyle name="20 % - Accent3 3 4" xfId="1369" xr:uid="{00000000-0005-0000-0000-000000010000}"/>
    <cellStyle name="20 % - Accent3 3 5" xfId="1489" xr:uid="{00000000-0005-0000-0000-000001010000}"/>
    <cellStyle name="20 % - Accent3 3 6" xfId="1609" xr:uid="{00000000-0005-0000-0000-000002010000}"/>
    <cellStyle name="20 % - Accent3 3 7" xfId="1729" xr:uid="{00000000-0005-0000-0000-000003010000}"/>
    <cellStyle name="20 % - Accent3 3 8" xfId="1849" xr:uid="{00000000-0005-0000-0000-000004010000}"/>
    <cellStyle name="20 % - Accent3 3 9" xfId="1983" xr:uid="{00000000-0005-0000-0000-000005010000}"/>
    <cellStyle name="20 % - Accent3 4" xfId="997" xr:uid="{00000000-0005-0000-0000-000006010000}"/>
    <cellStyle name="20 % - Accent3 4 10" xfId="2118" xr:uid="{00000000-0005-0000-0000-000007010000}"/>
    <cellStyle name="20 % - Accent3 4 11" xfId="2238" xr:uid="{00000000-0005-0000-0000-000008010000}"/>
    <cellStyle name="20 % - Accent3 4 12" xfId="2358" xr:uid="{00000000-0005-0000-0000-000009010000}"/>
    <cellStyle name="20 % - Accent3 4 2" xfId="280" xr:uid="{00000000-0005-0000-0000-00000A010000}"/>
    <cellStyle name="20 % - Accent3 4 2 2" xfId="1146" xr:uid="{00000000-0005-0000-0000-00000B010000}"/>
    <cellStyle name="20 % - Accent3 4 3" xfId="1264" xr:uid="{00000000-0005-0000-0000-00000C010000}"/>
    <cellStyle name="20 % - Accent3 4 4" xfId="1384" xr:uid="{00000000-0005-0000-0000-00000D010000}"/>
    <cellStyle name="20 % - Accent3 4 5" xfId="1504" xr:uid="{00000000-0005-0000-0000-00000E010000}"/>
    <cellStyle name="20 % - Accent3 4 6" xfId="1624" xr:uid="{00000000-0005-0000-0000-00000F010000}"/>
    <cellStyle name="20 % - Accent3 4 7" xfId="1744" xr:uid="{00000000-0005-0000-0000-000010010000}"/>
    <cellStyle name="20 % - Accent3 4 8" xfId="1864" xr:uid="{00000000-0005-0000-0000-000011010000}"/>
    <cellStyle name="20 % - Accent3 4 9" xfId="1998" xr:uid="{00000000-0005-0000-0000-000012010000}"/>
    <cellStyle name="20 % - Accent3 5" xfId="1012" xr:uid="{00000000-0005-0000-0000-000013010000}"/>
    <cellStyle name="20 % - Accent3 5 10" xfId="2131" xr:uid="{00000000-0005-0000-0000-000014010000}"/>
    <cellStyle name="20 % - Accent3 5 11" xfId="2251" xr:uid="{00000000-0005-0000-0000-000015010000}"/>
    <cellStyle name="20 % - Accent3 5 12" xfId="2371" xr:uid="{00000000-0005-0000-0000-000016010000}"/>
    <cellStyle name="20 % - Accent3 5 2" xfId="1159" xr:uid="{00000000-0005-0000-0000-000017010000}"/>
    <cellStyle name="20 % - Accent3 5 3" xfId="1277" xr:uid="{00000000-0005-0000-0000-000018010000}"/>
    <cellStyle name="20 % - Accent3 5 4" xfId="1397" xr:uid="{00000000-0005-0000-0000-000019010000}"/>
    <cellStyle name="20 % - Accent3 5 5" xfId="1517" xr:uid="{00000000-0005-0000-0000-00001A010000}"/>
    <cellStyle name="20 % - Accent3 5 6" xfId="1637" xr:uid="{00000000-0005-0000-0000-00001B010000}"/>
    <cellStyle name="20 % - Accent3 5 7" xfId="1757" xr:uid="{00000000-0005-0000-0000-00001C010000}"/>
    <cellStyle name="20 % - Accent3 5 8" xfId="1877" xr:uid="{00000000-0005-0000-0000-00001D010000}"/>
    <cellStyle name="20 % - Accent3 5 9" xfId="2011" xr:uid="{00000000-0005-0000-0000-00001E010000}"/>
    <cellStyle name="20 % - Accent3 6" xfId="1054" xr:uid="{00000000-0005-0000-0000-00001F010000}"/>
    <cellStyle name="20 % - Accent3 6 10" xfId="2147" xr:uid="{00000000-0005-0000-0000-000020010000}"/>
    <cellStyle name="20 % - Accent3 6 11" xfId="2267" xr:uid="{00000000-0005-0000-0000-000021010000}"/>
    <cellStyle name="20 % - Accent3 6 12" xfId="2387" xr:uid="{00000000-0005-0000-0000-000022010000}"/>
    <cellStyle name="20 % - Accent3 6 2" xfId="1176" xr:uid="{00000000-0005-0000-0000-000023010000}"/>
    <cellStyle name="20 % - Accent3 6 3" xfId="1293" xr:uid="{00000000-0005-0000-0000-000024010000}"/>
    <cellStyle name="20 % - Accent3 6 4" xfId="1413" xr:uid="{00000000-0005-0000-0000-000025010000}"/>
    <cellStyle name="20 % - Accent3 6 5" xfId="1533" xr:uid="{00000000-0005-0000-0000-000026010000}"/>
    <cellStyle name="20 % - Accent3 6 6" xfId="1653" xr:uid="{00000000-0005-0000-0000-000027010000}"/>
    <cellStyle name="20 % - Accent3 6 7" xfId="1773" xr:uid="{00000000-0005-0000-0000-000028010000}"/>
    <cellStyle name="20 % - Accent3 6 8" xfId="1893" xr:uid="{00000000-0005-0000-0000-000029010000}"/>
    <cellStyle name="20 % - Accent3 6 9" xfId="2027" xr:uid="{00000000-0005-0000-0000-00002A010000}"/>
    <cellStyle name="20 % - Accent3 7" xfId="1069" xr:uid="{00000000-0005-0000-0000-00002B010000}"/>
    <cellStyle name="20 % - Accent3 7 10" xfId="2163" xr:uid="{00000000-0005-0000-0000-00002C010000}"/>
    <cellStyle name="20 % - Accent3 7 11" xfId="2283" xr:uid="{00000000-0005-0000-0000-00002D010000}"/>
    <cellStyle name="20 % - Accent3 7 12" xfId="2403" xr:uid="{00000000-0005-0000-0000-00002E010000}"/>
    <cellStyle name="20 % - Accent3 7 2" xfId="1191" xr:uid="{00000000-0005-0000-0000-00002F010000}"/>
    <cellStyle name="20 % - Accent3 7 3" xfId="1309" xr:uid="{00000000-0005-0000-0000-000030010000}"/>
    <cellStyle name="20 % - Accent3 7 4" xfId="1429" xr:uid="{00000000-0005-0000-0000-000031010000}"/>
    <cellStyle name="20 % - Accent3 7 5" xfId="1549" xr:uid="{00000000-0005-0000-0000-000032010000}"/>
    <cellStyle name="20 % - Accent3 7 6" xfId="1669" xr:uid="{00000000-0005-0000-0000-000033010000}"/>
    <cellStyle name="20 % - Accent3 7 7" xfId="1789" xr:uid="{00000000-0005-0000-0000-000034010000}"/>
    <cellStyle name="20 % - Accent3 7 8" xfId="1909" xr:uid="{00000000-0005-0000-0000-000035010000}"/>
    <cellStyle name="20 % - Accent3 7 9" xfId="2043" xr:uid="{00000000-0005-0000-0000-000036010000}"/>
    <cellStyle name="20 % - Accent3 8" xfId="1084" xr:uid="{00000000-0005-0000-0000-000037010000}"/>
    <cellStyle name="20 % - Accent3 8 10" xfId="2179" xr:uid="{00000000-0005-0000-0000-000038010000}"/>
    <cellStyle name="20 % - Accent3 8 11" xfId="2299" xr:uid="{00000000-0005-0000-0000-000039010000}"/>
    <cellStyle name="20 % - Accent3 8 12" xfId="2419" xr:uid="{00000000-0005-0000-0000-00003A010000}"/>
    <cellStyle name="20 % - Accent3 8 2" xfId="1206" xr:uid="{00000000-0005-0000-0000-00003B010000}"/>
    <cellStyle name="20 % - Accent3 8 3" xfId="1325" xr:uid="{00000000-0005-0000-0000-00003C010000}"/>
    <cellStyle name="20 % - Accent3 8 4" xfId="1445" xr:uid="{00000000-0005-0000-0000-00003D010000}"/>
    <cellStyle name="20 % - Accent3 8 5" xfId="1565" xr:uid="{00000000-0005-0000-0000-00003E010000}"/>
    <cellStyle name="20 % - Accent3 8 6" xfId="1685" xr:uid="{00000000-0005-0000-0000-00003F010000}"/>
    <cellStyle name="20 % - Accent3 8 7" xfId="1805" xr:uid="{00000000-0005-0000-0000-000040010000}"/>
    <cellStyle name="20 % - Accent3 8 8" xfId="1925" xr:uid="{00000000-0005-0000-0000-000041010000}"/>
    <cellStyle name="20 % - Accent3 8 9" xfId="2059" xr:uid="{00000000-0005-0000-0000-000042010000}"/>
    <cellStyle name="20 % - Accent3 9" xfId="1099" xr:uid="{00000000-0005-0000-0000-000043010000}"/>
    <cellStyle name="20 % - Accent4" xfId="909" builtinId="42" customBuiltin="1"/>
    <cellStyle name="20 % - Accent4 10" xfId="1223" xr:uid="{00000000-0005-0000-0000-000045010000}"/>
    <cellStyle name="20 % - Accent4 11" xfId="1342" xr:uid="{00000000-0005-0000-0000-000046010000}"/>
    <cellStyle name="20 % - Accent4 12" xfId="1462" xr:uid="{00000000-0005-0000-0000-000047010000}"/>
    <cellStyle name="20 % - Accent4 13" xfId="1582" xr:uid="{00000000-0005-0000-0000-000048010000}"/>
    <cellStyle name="20 % - Accent4 14" xfId="1702" xr:uid="{00000000-0005-0000-0000-000049010000}"/>
    <cellStyle name="20 % - Accent4 15" xfId="1822" xr:uid="{00000000-0005-0000-0000-00004A010000}"/>
    <cellStyle name="20 % - Accent4 16" xfId="1941" xr:uid="{00000000-0005-0000-0000-00004B010000}"/>
    <cellStyle name="20 % - Accent4 17" xfId="1956" xr:uid="{00000000-0005-0000-0000-00004C010000}"/>
    <cellStyle name="20 % - Accent4 18" xfId="2076" xr:uid="{00000000-0005-0000-0000-00004D010000}"/>
    <cellStyle name="20 % - Accent4 19" xfId="2196" xr:uid="{00000000-0005-0000-0000-00004E010000}"/>
    <cellStyle name="20 % - Accent4 2" xfId="934" xr:uid="{00000000-0005-0000-0000-00004F010000}"/>
    <cellStyle name="20 % - Accent4 2 10" xfId="2091" xr:uid="{00000000-0005-0000-0000-000050010000}"/>
    <cellStyle name="20 % - Accent4 2 11" xfId="2211" xr:uid="{00000000-0005-0000-0000-000051010000}"/>
    <cellStyle name="20 % - Accent4 2 12" xfId="2331" xr:uid="{00000000-0005-0000-0000-000052010000}"/>
    <cellStyle name="20 % - Accent4 2 2" xfId="281" xr:uid="{00000000-0005-0000-0000-000053010000}"/>
    <cellStyle name="20 % - Accent4 2 2 2" xfId="1117" xr:uid="{00000000-0005-0000-0000-000054010000}"/>
    <cellStyle name="20 % - Accent4 2 3" xfId="1238" xr:uid="{00000000-0005-0000-0000-000055010000}"/>
    <cellStyle name="20 % - Accent4 2 4" xfId="1357" xr:uid="{00000000-0005-0000-0000-000056010000}"/>
    <cellStyle name="20 % - Accent4 2 5" xfId="1477" xr:uid="{00000000-0005-0000-0000-000057010000}"/>
    <cellStyle name="20 % - Accent4 2 6" xfId="1597" xr:uid="{00000000-0005-0000-0000-000058010000}"/>
    <cellStyle name="20 % - Accent4 2 7" xfId="1717" xr:uid="{00000000-0005-0000-0000-000059010000}"/>
    <cellStyle name="20 % - Accent4 2 8" xfId="1837" xr:uid="{00000000-0005-0000-0000-00005A010000}"/>
    <cellStyle name="20 % - Accent4 2 9" xfId="1971" xr:uid="{00000000-0005-0000-0000-00005B010000}"/>
    <cellStyle name="20 % - Accent4 20" xfId="2316" xr:uid="{00000000-0005-0000-0000-00005C010000}"/>
    <cellStyle name="20 % - Accent4 3" xfId="964" xr:uid="{00000000-0005-0000-0000-00005D010000}"/>
    <cellStyle name="20 % - Accent4 3 10" xfId="2105" xr:uid="{00000000-0005-0000-0000-00005E010000}"/>
    <cellStyle name="20 % - Accent4 3 11" xfId="2225" xr:uid="{00000000-0005-0000-0000-00005F010000}"/>
    <cellStyle name="20 % - Accent4 3 12" xfId="2345" xr:uid="{00000000-0005-0000-0000-000060010000}"/>
    <cellStyle name="20 % - Accent4 3 2" xfId="282" xr:uid="{00000000-0005-0000-0000-000061010000}"/>
    <cellStyle name="20 % - Accent4 3 2 2" xfId="1133" xr:uid="{00000000-0005-0000-0000-000062010000}"/>
    <cellStyle name="20 % - Accent4 3 3" xfId="1251" xr:uid="{00000000-0005-0000-0000-000063010000}"/>
    <cellStyle name="20 % - Accent4 3 4" xfId="1371" xr:uid="{00000000-0005-0000-0000-000064010000}"/>
    <cellStyle name="20 % - Accent4 3 5" xfId="1491" xr:uid="{00000000-0005-0000-0000-000065010000}"/>
    <cellStyle name="20 % - Accent4 3 6" xfId="1611" xr:uid="{00000000-0005-0000-0000-000066010000}"/>
    <cellStyle name="20 % - Accent4 3 7" xfId="1731" xr:uid="{00000000-0005-0000-0000-000067010000}"/>
    <cellStyle name="20 % - Accent4 3 8" xfId="1851" xr:uid="{00000000-0005-0000-0000-000068010000}"/>
    <cellStyle name="20 % - Accent4 3 9" xfId="1985" xr:uid="{00000000-0005-0000-0000-000069010000}"/>
    <cellStyle name="20 % - Accent4 4" xfId="995" xr:uid="{00000000-0005-0000-0000-00006A010000}"/>
    <cellStyle name="20 % - Accent4 4 10" xfId="2116" xr:uid="{00000000-0005-0000-0000-00006B010000}"/>
    <cellStyle name="20 % - Accent4 4 11" xfId="2236" xr:uid="{00000000-0005-0000-0000-00006C010000}"/>
    <cellStyle name="20 % - Accent4 4 12" xfId="2356" xr:uid="{00000000-0005-0000-0000-00006D010000}"/>
    <cellStyle name="20 % - Accent4 4 2" xfId="283" xr:uid="{00000000-0005-0000-0000-00006E010000}"/>
    <cellStyle name="20 % - Accent4 4 2 2" xfId="1144" xr:uid="{00000000-0005-0000-0000-00006F010000}"/>
    <cellStyle name="20 % - Accent4 4 3" xfId="1262" xr:uid="{00000000-0005-0000-0000-000070010000}"/>
    <cellStyle name="20 % - Accent4 4 4" xfId="1382" xr:uid="{00000000-0005-0000-0000-000071010000}"/>
    <cellStyle name="20 % - Accent4 4 5" xfId="1502" xr:uid="{00000000-0005-0000-0000-000072010000}"/>
    <cellStyle name="20 % - Accent4 4 6" xfId="1622" xr:uid="{00000000-0005-0000-0000-000073010000}"/>
    <cellStyle name="20 % - Accent4 4 7" xfId="1742" xr:uid="{00000000-0005-0000-0000-000074010000}"/>
    <cellStyle name="20 % - Accent4 4 8" xfId="1862" xr:uid="{00000000-0005-0000-0000-000075010000}"/>
    <cellStyle name="20 % - Accent4 4 9" xfId="1996" xr:uid="{00000000-0005-0000-0000-000076010000}"/>
    <cellStyle name="20 % - Accent4 5" xfId="1015" xr:uid="{00000000-0005-0000-0000-000077010000}"/>
    <cellStyle name="20 % - Accent4 5 10" xfId="2133" xr:uid="{00000000-0005-0000-0000-000078010000}"/>
    <cellStyle name="20 % - Accent4 5 11" xfId="2253" xr:uid="{00000000-0005-0000-0000-000079010000}"/>
    <cellStyle name="20 % - Accent4 5 12" xfId="2373" xr:uid="{00000000-0005-0000-0000-00007A010000}"/>
    <cellStyle name="20 % - Accent4 5 2" xfId="1161" xr:uid="{00000000-0005-0000-0000-00007B010000}"/>
    <cellStyle name="20 % - Accent4 5 3" xfId="1279" xr:uid="{00000000-0005-0000-0000-00007C010000}"/>
    <cellStyle name="20 % - Accent4 5 4" xfId="1399" xr:uid="{00000000-0005-0000-0000-00007D010000}"/>
    <cellStyle name="20 % - Accent4 5 5" xfId="1519" xr:uid="{00000000-0005-0000-0000-00007E010000}"/>
    <cellStyle name="20 % - Accent4 5 6" xfId="1639" xr:uid="{00000000-0005-0000-0000-00007F010000}"/>
    <cellStyle name="20 % - Accent4 5 7" xfId="1759" xr:uid="{00000000-0005-0000-0000-000080010000}"/>
    <cellStyle name="20 % - Accent4 5 8" xfId="1879" xr:uid="{00000000-0005-0000-0000-000081010000}"/>
    <cellStyle name="20 % - Accent4 5 9" xfId="2013" xr:uid="{00000000-0005-0000-0000-000082010000}"/>
    <cellStyle name="20 % - Accent4 6" xfId="1056" xr:uid="{00000000-0005-0000-0000-000083010000}"/>
    <cellStyle name="20 % - Accent4 6 10" xfId="2149" xr:uid="{00000000-0005-0000-0000-000084010000}"/>
    <cellStyle name="20 % - Accent4 6 11" xfId="2269" xr:uid="{00000000-0005-0000-0000-000085010000}"/>
    <cellStyle name="20 % - Accent4 6 12" xfId="2389" xr:uid="{00000000-0005-0000-0000-000086010000}"/>
    <cellStyle name="20 % - Accent4 6 2" xfId="1178" xr:uid="{00000000-0005-0000-0000-000087010000}"/>
    <cellStyle name="20 % - Accent4 6 3" xfId="1295" xr:uid="{00000000-0005-0000-0000-000088010000}"/>
    <cellStyle name="20 % - Accent4 6 4" xfId="1415" xr:uid="{00000000-0005-0000-0000-000089010000}"/>
    <cellStyle name="20 % - Accent4 6 5" xfId="1535" xr:uid="{00000000-0005-0000-0000-00008A010000}"/>
    <cellStyle name="20 % - Accent4 6 6" xfId="1655" xr:uid="{00000000-0005-0000-0000-00008B010000}"/>
    <cellStyle name="20 % - Accent4 6 7" xfId="1775" xr:uid="{00000000-0005-0000-0000-00008C010000}"/>
    <cellStyle name="20 % - Accent4 6 8" xfId="1895" xr:uid="{00000000-0005-0000-0000-00008D010000}"/>
    <cellStyle name="20 % - Accent4 6 9" xfId="2029" xr:uid="{00000000-0005-0000-0000-00008E010000}"/>
    <cellStyle name="20 % - Accent4 7" xfId="1071" xr:uid="{00000000-0005-0000-0000-00008F010000}"/>
    <cellStyle name="20 % - Accent4 7 10" xfId="2165" xr:uid="{00000000-0005-0000-0000-000090010000}"/>
    <cellStyle name="20 % - Accent4 7 11" xfId="2285" xr:uid="{00000000-0005-0000-0000-000091010000}"/>
    <cellStyle name="20 % - Accent4 7 12" xfId="2405" xr:uid="{00000000-0005-0000-0000-000092010000}"/>
    <cellStyle name="20 % - Accent4 7 2" xfId="1193" xr:uid="{00000000-0005-0000-0000-000093010000}"/>
    <cellStyle name="20 % - Accent4 7 3" xfId="1311" xr:uid="{00000000-0005-0000-0000-000094010000}"/>
    <cellStyle name="20 % - Accent4 7 4" xfId="1431" xr:uid="{00000000-0005-0000-0000-000095010000}"/>
    <cellStyle name="20 % - Accent4 7 5" xfId="1551" xr:uid="{00000000-0005-0000-0000-000096010000}"/>
    <cellStyle name="20 % - Accent4 7 6" xfId="1671" xr:uid="{00000000-0005-0000-0000-000097010000}"/>
    <cellStyle name="20 % - Accent4 7 7" xfId="1791" xr:uid="{00000000-0005-0000-0000-000098010000}"/>
    <cellStyle name="20 % - Accent4 7 8" xfId="1911" xr:uid="{00000000-0005-0000-0000-000099010000}"/>
    <cellStyle name="20 % - Accent4 7 9" xfId="2045" xr:uid="{00000000-0005-0000-0000-00009A010000}"/>
    <cellStyle name="20 % - Accent4 8" xfId="1086" xr:uid="{00000000-0005-0000-0000-00009B010000}"/>
    <cellStyle name="20 % - Accent4 8 10" xfId="2181" xr:uid="{00000000-0005-0000-0000-00009C010000}"/>
    <cellStyle name="20 % - Accent4 8 11" xfId="2301" xr:uid="{00000000-0005-0000-0000-00009D010000}"/>
    <cellStyle name="20 % - Accent4 8 12" xfId="2421" xr:uid="{00000000-0005-0000-0000-00009E010000}"/>
    <cellStyle name="20 % - Accent4 8 2" xfId="1208" xr:uid="{00000000-0005-0000-0000-00009F010000}"/>
    <cellStyle name="20 % - Accent4 8 3" xfId="1327" xr:uid="{00000000-0005-0000-0000-0000A0010000}"/>
    <cellStyle name="20 % - Accent4 8 4" xfId="1447" xr:uid="{00000000-0005-0000-0000-0000A1010000}"/>
    <cellStyle name="20 % - Accent4 8 5" xfId="1567" xr:uid="{00000000-0005-0000-0000-0000A2010000}"/>
    <cellStyle name="20 % - Accent4 8 6" xfId="1687" xr:uid="{00000000-0005-0000-0000-0000A3010000}"/>
    <cellStyle name="20 % - Accent4 8 7" xfId="1807" xr:uid="{00000000-0005-0000-0000-0000A4010000}"/>
    <cellStyle name="20 % - Accent4 8 8" xfId="1927" xr:uid="{00000000-0005-0000-0000-0000A5010000}"/>
    <cellStyle name="20 % - Accent4 8 9" xfId="2061" xr:uid="{00000000-0005-0000-0000-0000A6010000}"/>
    <cellStyle name="20 % - Accent4 9" xfId="1101" xr:uid="{00000000-0005-0000-0000-0000A7010000}"/>
    <cellStyle name="20 % - Accent5" xfId="913" builtinId="46" customBuiltin="1"/>
    <cellStyle name="20 % - Accent5 10" xfId="1225" xr:uid="{00000000-0005-0000-0000-0000A9010000}"/>
    <cellStyle name="20 % - Accent5 11" xfId="1344" xr:uid="{00000000-0005-0000-0000-0000AA010000}"/>
    <cellStyle name="20 % - Accent5 12" xfId="1464" xr:uid="{00000000-0005-0000-0000-0000AB010000}"/>
    <cellStyle name="20 % - Accent5 13" xfId="1584" xr:uid="{00000000-0005-0000-0000-0000AC010000}"/>
    <cellStyle name="20 % - Accent5 14" xfId="1704" xr:uid="{00000000-0005-0000-0000-0000AD010000}"/>
    <cellStyle name="20 % - Accent5 15" xfId="1824" xr:uid="{00000000-0005-0000-0000-0000AE010000}"/>
    <cellStyle name="20 % - Accent5 16" xfId="1943" xr:uid="{00000000-0005-0000-0000-0000AF010000}"/>
    <cellStyle name="20 % - Accent5 17" xfId="1958" xr:uid="{00000000-0005-0000-0000-0000B0010000}"/>
    <cellStyle name="20 % - Accent5 18" xfId="2078" xr:uid="{00000000-0005-0000-0000-0000B1010000}"/>
    <cellStyle name="20 % - Accent5 19" xfId="2198" xr:uid="{00000000-0005-0000-0000-0000B2010000}"/>
    <cellStyle name="20 % - Accent5 2" xfId="936" xr:uid="{00000000-0005-0000-0000-0000B3010000}"/>
    <cellStyle name="20 % - Accent5 2 10" xfId="2093" xr:uid="{00000000-0005-0000-0000-0000B4010000}"/>
    <cellStyle name="20 % - Accent5 2 11" xfId="2213" xr:uid="{00000000-0005-0000-0000-0000B5010000}"/>
    <cellStyle name="20 % - Accent5 2 12" xfId="2333" xr:uid="{00000000-0005-0000-0000-0000B6010000}"/>
    <cellStyle name="20 % - Accent5 2 2" xfId="284" xr:uid="{00000000-0005-0000-0000-0000B7010000}"/>
    <cellStyle name="20 % - Accent5 2 2 2" xfId="1119" xr:uid="{00000000-0005-0000-0000-0000B8010000}"/>
    <cellStyle name="20 % - Accent5 2 3" xfId="1240" xr:uid="{00000000-0005-0000-0000-0000B9010000}"/>
    <cellStyle name="20 % - Accent5 2 4" xfId="1359" xr:uid="{00000000-0005-0000-0000-0000BA010000}"/>
    <cellStyle name="20 % - Accent5 2 5" xfId="1479" xr:uid="{00000000-0005-0000-0000-0000BB010000}"/>
    <cellStyle name="20 % - Accent5 2 6" xfId="1599" xr:uid="{00000000-0005-0000-0000-0000BC010000}"/>
    <cellStyle name="20 % - Accent5 2 7" xfId="1719" xr:uid="{00000000-0005-0000-0000-0000BD010000}"/>
    <cellStyle name="20 % - Accent5 2 8" xfId="1839" xr:uid="{00000000-0005-0000-0000-0000BE010000}"/>
    <cellStyle name="20 % - Accent5 2 9" xfId="1973" xr:uid="{00000000-0005-0000-0000-0000BF010000}"/>
    <cellStyle name="20 % - Accent5 20" xfId="2318" xr:uid="{00000000-0005-0000-0000-0000C0010000}"/>
    <cellStyle name="20 % - Accent5 3" xfId="967" xr:uid="{00000000-0005-0000-0000-0000C1010000}"/>
    <cellStyle name="20 % - Accent5 3 10" xfId="2107" xr:uid="{00000000-0005-0000-0000-0000C2010000}"/>
    <cellStyle name="20 % - Accent5 3 11" xfId="2227" xr:uid="{00000000-0005-0000-0000-0000C3010000}"/>
    <cellStyle name="20 % - Accent5 3 12" xfId="2347" xr:uid="{00000000-0005-0000-0000-0000C4010000}"/>
    <cellStyle name="20 % - Accent5 3 2" xfId="285" xr:uid="{00000000-0005-0000-0000-0000C5010000}"/>
    <cellStyle name="20 % - Accent5 3 2 2" xfId="1135" xr:uid="{00000000-0005-0000-0000-0000C6010000}"/>
    <cellStyle name="20 % - Accent5 3 3" xfId="1253" xr:uid="{00000000-0005-0000-0000-0000C7010000}"/>
    <cellStyle name="20 % - Accent5 3 4" xfId="1373" xr:uid="{00000000-0005-0000-0000-0000C8010000}"/>
    <cellStyle name="20 % - Accent5 3 5" xfId="1493" xr:uid="{00000000-0005-0000-0000-0000C9010000}"/>
    <cellStyle name="20 % - Accent5 3 6" xfId="1613" xr:uid="{00000000-0005-0000-0000-0000CA010000}"/>
    <cellStyle name="20 % - Accent5 3 7" xfId="1733" xr:uid="{00000000-0005-0000-0000-0000CB010000}"/>
    <cellStyle name="20 % - Accent5 3 8" xfId="1853" xr:uid="{00000000-0005-0000-0000-0000CC010000}"/>
    <cellStyle name="20 % - Accent5 3 9" xfId="1987" xr:uid="{00000000-0005-0000-0000-0000CD010000}"/>
    <cellStyle name="20 % - Accent5 4" xfId="993" xr:uid="{00000000-0005-0000-0000-0000CE010000}"/>
    <cellStyle name="20 % - Accent5 4 10" xfId="2114" xr:uid="{00000000-0005-0000-0000-0000CF010000}"/>
    <cellStyle name="20 % - Accent5 4 11" xfId="2234" xr:uid="{00000000-0005-0000-0000-0000D0010000}"/>
    <cellStyle name="20 % - Accent5 4 12" xfId="2354" xr:uid="{00000000-0005-0000-0000-0000D1010000}"/>
    <cellStyle name="20 % - Accent5 4 2" xfId="286" xr:uid="{00000000-0005-0000-0000-0000D2010000}"/>
    <cellStyle name="20 % - Accent5 4 2 2" xfId="1142" xr:uid="{00000000-0005-0000-0000-0000D3010000}"/>
    <cellStyle name="20 % - Accent5 4 3" xfId="1260" xr:uid="{00000000-0005-0000-0000-0000D4010000}"/>
    <cellStyle name="20 % - Accent5 4 4" xfId="1380" xr:uid="{00000000-0005-0000-0000-0000D5010000}"/>
    <cellStyle name="20 % - Accent5 4 5" xfId="1500" xr:uid="{00000000-0005-0000-0000-0000D6010000}"/>
    <cellStyle name="20 % - Accent5 4 6" xfId="1620" xr:uid="{00000000-0005-0000-0000-0000D7010000}"/>
    <cellStyle name="20 % - Accent5 4 7" xfId="1740" xr:uid="{00000000-0005-0000-0000-0000D8010000}"/>
    <cellStyle name="20 % - Accent5 4 8" xfId="1860" xr:uid="{00000000-0005-0000-0000-0000D9010000}"/>
    <cellStyle name="20 % - Accent5 4 9" xfId="1994" xr:uid="{00000000-0005-0000-0000-0000DA010000}"/>
    <cellStyle name="20 % - Accent5 5" xfId="1017" xr:uid="{00000000-0005-0000-0000-0000DB010000}"/>
    <cellStyle name="20 % - Accent5 5 10" xfId="2135" xr:uid="{00000000-0005-0000-0000-0000DC010000}"/>
    <cellStyle name="20 % - Accent5 5 11" xfId="2255" xr:uid="{00000000-0005-0000-0000-0000DD010000}"/>
    <cellStyle name="20 % - Accent5 5 12" xfId="2375" xr:uid="{00000000-0005-0000-0000-0000DE010000}"/>
    <cellStyle name="20 % - Accent5 5 2" xfId="1163" xr:uid="{00000000-0005-0000-0000-0000DF010000}"/>
    <cellStyle name="20 % - Accent5 5 3" xfId="1281" xr:uid="{00000000-0005-0000-0000-0000E0010000}"/>
    <cellStyle name="20 % - Accent5 5 4" xfId="1401" xr:uid="{00000000-0005-0000-0000-0000E1010000}"/>
    <cellStyle name="20 % - Accent5 5 5" xfId="1521" xr:uid="{00000000-0005-0000-0000-0000E2010000}"/>
    <cellStyle name="20 % - Accent5 5 6" xfId="1641" xr:uid="{00000000-0005-0000-0000-0000E3010000}"/>
    <cellStyle name="20 % - Accent5 5 7" xfId="1761" xr:uid="{00000000-0005-0000-0000-0000E4010000}"/>
    <cellStyle name="20 % - Accent5 5 8" xfId="1881" xr:uid="{00000000-0005-0000-0000-0000E5010000}"/>
    <cellStyle name="20 % - Accent5 5 9" xfId="2015" xr:uid="{00000000-0005-0000-0000-0000E6010000}"/>
    <cellStyle name="20 % - Accent5 6" xfId="1058" xr:uid="{00000000-0005-0000-0000-0000E7010000}"/>
    <cellStyle name="20 % - Accent5 6 10" xfId="2151" xr:uid="{00000000-0005-0000-0000-0000E8010000}"/>
    <cellStyle name="20 % - Accent5 6 11" xfId="2271" xr:uid="{00000000-0005-0000-0000-0000E9010000}"/>
    <cellStyle name="20 % - Accent5 6 12" xfId="2391" xr:uid="{00000000-0005-0000-0000-0000EA010000}"/>
    <cellStyle name="20 % - Accent5 6 2" xfId="1180" xr:uid="{00000000-0005-0000-0000-0000EB010000}"/>
    <cellStyle name="20 % - Accent5 6 3" xfId="1297" xr:uid="{00000000-0005-0000-0000-0000EC010000}"/>
    <cellStyle name="20 % - Accent5 6 4" xfId="1417" xr:uid="{00000000-0005-0000-0000-0000ED010000}"/>
    <cellStyle name="20 % - Accent5 6 5" xfId="1537" xr:uid="{00000000-0005-0000-0000-0000EE010000}"/>
    <cellStyle name="20 % - Accent5 6 6" xfId="1657" xr:uid="{00000000-0005-0000-0000-0000EF010000}"/>
    <cellStyle name="20 % - Accent5 6 7" xfId="1777" xr:uid="{00000000-0005-0000-0000-0000F0010000}"/>
    <cellStyle name="20 % - Accent5 6 8" xfId="1897" xr:uid="{00000000-0005-0000-0000-0000F1010000}"/>
    <cellStyle name="20 % - Accent5 6 9" xfId="2031" xr:uid="{00000000-0005-0000-0000-0000F2010000}"/>
    <cellStyle name="20 % - Accent5 7" xfId="1073" xr:uid="{00000000-0005-0000-0000-0000F3010000}"/>
    <cellStyle name="20 % - Accent5 7 10" xfId="2167" xr:uid="{00000000-0005-0000-0000-0000F4010000}"/>
    <cellStyle name="20 % - Accent5 7 11" xfId="2287" xr:uid="{00000000-0005-0000-0000-0000F5010000}"/>
    <cellStyle name="20 % - Accent5 7 12" xfId="2407" xr:uid="{00000000-0005-0000-0000-0000F6010000}"/>
    <cellStyle name="20 % - Accent5 7 2" xfId="1195" xr:uid="{00000000-0005-0000-0000-0000F7010000}"/>
    <cellStyle name="20 % - Accent5 7 3" xfId="1313" xr:uid="{00000000-0005-0000-0000-0000F8010000}"/>
    <cellStyle name="20 % - Accent5 7 4" xfId="1433" xr:uid="{00000000-0005-0000-0000-0000F9010000}"/>
    <cellStyle name="20 % - Accent5 7 5" xfId="1553" xr:uid="{00000000-0005-0000-0000-0000FA010000}"/>
    <cellStyle name="20 % - Accent5 7 6" xfId="1673" xr:uid="{00000000-0005-0000-0000-0000FB010000}"/>
    <cellStyle name="20 % - Accent5 7 7" xfId="1793" xr:uid="{00000000-0005-0000-0000-0000FC010000}"/>
    <cellStyle name="20 % - Accent5 7 8" xfId="1913" xr:uid="{00000000-0005-0000-0000-0000FD010000}"/>
    <cellStyle name="20 % - Accent5 7 9" xfId="2047" xr:uid="{00000000-0005-0000-0000-0000FE010000}"/>
    <cellStyle name="20 % - Accent5 8" xfId="1088" xr:uid="{00000000-0005-0000-0000-0000FF010000}"/>
    <cellStyle name="20 % - Accent5 8 10" xfId="2183" xr:uid="{00000000-0005-0000-0000-000000020000}"/>
    <cellStyle name="20 % - Accent5 8 11" xfId="2303" xr:uid="{00000000-0005-0000-0000-000001020000}"/>
    <cellStyle name="20 % - Accent5 8 12" xfId="2423" xr:uid="{00000000-0005-0000-0000-000002020000}"/>
    <cellStyle name="20 % - Accent5 8 2" xfId="1210" xr:uid="{00000000-0005-0000-0000-000003020000}"/>
    <cellStyle name="20 % - Accent5 8 3" xfId="1329" xr:uid="{00000000-0005-0000-0000-000004020000}"/>
    <cellStyle name="20 % - Accent5 8 4" xfId="1449" xr:uid="{00000000-0005-0000-0000-000005020000}"/>
    <cellStyle name="20 % - Accent5 8 5" xfId="1569" xr:uid="{00000000-0005-0000-0000-000006020000}"/>
    <cellStyle name="20 % - Accent5 8 6" xfId="1689" xr:uid="{00000000-0005-0000-0000-000007020000}"/>
    <cellStyle name="20 % - Accent5 8 7" xfId="1809" xr:uid="{00000000-0005-0000-0000-000008020000}"/>
    <cellStyle name="20 % - Accent5 8 8" xfId="1929" xr:uid="{00000000-0005-0000-0000-000009020000}"/>
    <cellStyle name="20 % - Accent5 8 9" xfId="2063" xr:uid="{00000000-0005-0000-0000-00000A020000}"/>
    <cellStyle name="20 % - Accent5 9" xfId="1103" xr:uid="{00000000-0005-0000-0000-00000B020000}"/>
    <cellStyle name="20 % - Accent6" xfId="917" builtinId="50" customBuiltin="1"/>
    <cellStyle name="20 % - Accent6 10" xfId="1227" xr:uid="{00000000-0005-0000-0000-00000D020000}"/>
    <cellStyle name="20 % - Accent6 11" xfId="1346" xr:uid="{00000000-0005-0000-0000-00000E020000}"/>
    <cellStyle name="20 % - Accent6 12" xfId="1466" xr:uid="{00000000-0005-0000-0000-00000F020000}"/>
    <cellStyle name="20 % - Accent6 13" xfId="1586" xr:uid="{00000000-0005-0000-0000-000010020000}"/>
    <cellStyle name="20 % - Accent6 14" xfId="1706" xr:uid="{00000000-0005-0000-0000-000011020000}"/>
    <cellStyle name="20 % - Accent6 15" xfId="1826" xr:uid="{00000000-0005-0000-0000-000012020000}"/>
    <cellStyle name="20 % - Accent6 16" xfId="1945" xr:uid="{00000000-0005-0000-0000-000013020000}"/>
    <cellStyle name="20 % - Accent6 17" xfId="1960" xr:uid="{00000000-0005-0000-0000-000014020000}"/>
    <cellStyle name="20 % - Accent6 18" xfId="2080" xr:uid="{00000000-0005-0000-0000-000015020000}"/>
    <cellStyle name="20 % - Accent6 19" xfId="2200" xr:uid="{00000000-0005-0000-0000-000016020000}"/>
    <cellStyle name="20 % - Accent6 2" xfId="938" xr:uid="{00000000-0005-0000-0000-000017020000}"/>
    <cellStyle name="20 % - Accent6 2 10" xfId="2095" xr:uid="{00000000-0005-0000-0000-000018020000}"/>
    <cellStyle name="20 % - Accent6 2 11" xfId="2215" xr:uid="{00000000-0005-0000-0000-000019020000}"/>
    <cellStyle name="20 % - Accent6 2 12" xfId="2335" xr:uid="{00000000-0005-0000-0000-00001A020000}"/>
    <cellStyle name="20 % - Accent6 2 2" xfId="287" xr:uid="{00000000-0005-0000-0000-00001B020000}"/>
    <cellStyle name="20 % - Accent6 2 2 2" xfId="1121" xr:uid="{00000000-0005-0000-0000-00001C020000}"/>
    <cellStyle name="20 % - Accent6 2 3" xfId="1242" xr:uid="{00000000-0005-0000-0000-00001D020000}"/>
    <cellStyle name="20 % - Accent6 2 4" xfId="1361" xr:uid="{00000000-0005-0000-0000-00001E020000}"/>
    <cellStyle name="20 % - Accent6 2 5" xfId="1481" xr:uid="{00000000-0005-0000-0000-00001F020000}"/>
    <cellStyle name="20 % - Accent6 2 6" xfId="1601" xr:uid="{00000000-0005-0000-0000-000020020000}"/>
    <cellStyle name="20 % - Accent6 2 7" xfId="1721" xr:uid="{00000000-0005-0000-0000-000021020000}"/>
    <cellStyle name="20 % - Accent6 2 8" xfId="1841" xr:uid="{00000000-0005-0000-0000-000022020000}"/>
    <cellStyle name="20 % - Accent6 2 9" xfId="1975" xr:uid="{00000000-0005-0000-0000-000023020000}"/>
    <cellStyle name="20 % - Accent6 20" xfId="2320" xr:uid="{00000000-0005-0000-0000-000024020000}"/>
    <cellStyle name="20 % - Accent6 3" xfId="969" xr:uid="{00000000-0005-0000-0000-000025020000}"/>
    <cellStyle name="20 % - Accent6 3 10" xfId="2109" xr:uid="{00000000-0005-0000-0000-000026020000}"/>
    <cellStyle name="20 % - Accent6 3 11" xfId="2229" xr:uid="{00000000-0005-0000-0000-000027020000}"/>
    <cellStyle name="20 % - Accent6 3 12" xfId="2349" xr:uid="{00000000-0005-0000-0000-000028020000}"/>
    <cellStyle name="20 % - Accent6 3 2" xfId="288" xr:uid="{00000000-0005-0000-0000-000029020000}"/>
    <cellStyle name="20 % - Accent6 3 2 2" xfId="1137" xr:uid="{00000000-0005-0000-0000-00002A020000}"/>
    <cellStyle name="20 % - Accent6 3 3" xfId="1255" xr:uid="{00000000-0005-0000-0000-00002B020000}"/>
    <cellStyle name="20 % - Accent6 3 4" xfId="1375" xr:uid="{00000000-0005-0000-0000-00002C020000}"/>
    <cellStyle name="20 % - Accent6 3 5" xfId="1495" xr:uid="{00000000-0005-0000-0000-00002D020000}"/>
    <cellStyle name="20 % - Accent6 3 6" xfId="1615" xr:uid="{00000000-0005-0000-0000-00002E020000}"/>
    <cellStyle name="20 % - Accent6 3 7" xfId="1735" xr:uid="{00000000-0005-0000-0000-00002F020000}"/>
    <cellStyle name="20 % - Accent6 3 8" xfId="1855" xr:uid="{00000000-0005-0000-0000-000030020000}"/>
    <cellStyle name="20 % - Accent6 3 9" xfId="1989" xr:uid="{00000000-0005-0000-0000-000031020000}"/>
    <cellStyle name="20 % - Accent6 4" xfId="991" xr:uid="{00000000-0005-0000-0000-000032020000}"/>
    <cellStyle name="20 % - Accent6 4 10" xfId="2112" xr:uid="{00000000-0005-0000-0000-000033020000}"/>
    <cellStyle name="20 % - Accent6 4 11" xfId="2232" xr:uid="{00000000-0005-0000-0000-000034020000}"/>
    <cellStyle name="20 % - Accent6 4 12" xfId="2352" xr:uid="{00000000-0005-0000-0000-000035020000}"/>
    <cellStyle name="20 % - Accent6 4 2" xfId="289" xr:uid="{00000000-0005-0000-0000-000036020000}"/>
    <cellStyle name="20 % - Accent6 4 2 2" xfId="1140" xr:uid="{00000000-0005-0000-0000-000037020000}"/>
    <cellStyle name="20 % - Accent6 4 3" xfId="1258" xr:uid="{00000000-0005-0000-0000-000038020000}"/>
    <cellStyle name="20 % - Accent6 4 4" xfId="1378" xr:uid="{00000000-0005-0000-0000-000039020000}"/>
    <cellStyle name="20 % - Accent6 4 5" xfId="1498" xr:uid="{00000000-0005-0000-0000-00003A020000}"/>
    <cellStyle name="20 % - Accent6 4 6" xfId="1618" xr:uid="{00000000-0005-0000-0000-00003B020000}"/>
    <cellStyle name="20 % - Accent6 4 7" xfId="1738" xr:uid="{00000000-0005-0000-0000-00003C020000}"/>
    <cellStyle name="20 % - Accent6 4 8" xfId="1858" xr:uid="{00000000-0005-0000-0000-00003D020000}"/>
    <cellStyle name="20 % - Accent6 4 9" xfId="1992" xr:uid="{00000000-0005-0000-0000-00003E020000}"/>
    <cellStyle name="20 % - Accent6 5" xfId="1019" xr:uid="{00000000-0005-0000-0000-00003F020000}"/>
    <cellStyle name="20 % - Accent6 5 10" xfId="2137" xr:uid="{00000000-0005-0000-0000-000040020000}"/>
    <cellStyle name="20 % - Accent6 5 11" xfId="2257" xr:uid="{00000000-0005-0000-0000-000041020000}"/>
    <cellStyle name="20 % - Accent6 5 12" xfId="2377" xr:uid="{00000000-0005-0000-0000-000042020000}"/>
    <cellStyle name="20 % - Accent6 5 2" xfId="1165" xr:uid="{00000000-0005-0000-0000-000043020000}"/>
    <cellStyle name="20 % - Accent6 5 3" xfId="1283" xr:uid="{00000000-0005-0000-0000-000044020000}"/>
    <cellStyle name="20 % - Accent6 5 4" xfId="1403" xr:uid="{00000000-0005-0000-0000-000045020000}"/>
    <cellStyle name="20 % - Accent6 5 5" xfId="1523" xr:uid="{00000000-0005-0000-0000-000046020000}"/>
    <cellStyle name="20 % - Accent6 5 6" xfId="1643" xr:uid="{00000000-0005-0000-0000-000047020000}"/>
    <cellStyle name="20 % - Accent6 5 7" xfId="1763" xr:uid="{00000000-0005-0000-0000-000048020000}"/>
    <cellStyle name="20 % - Accent6 5 8" xfId="1883" xr:uid="{00000000-0005-0000-0000-000049020000}"/>
    <cellStyle name="20 % - Accent6 5 9" xfId="2017" xr:uid="{00000000-0005-0000-0000-00004A020000}"/>
    <cellStyle name="20 % - Accent6 6" xfId="1060" xr:uid="{00000000-0005-0000-0000-00004B020000}"/>
    <cellStyle name="20 % - Accent6 6 10" xfId="2153" xr:uid="{00000000-0005-0000-0000-00004C020000}"/>
    <cellStyle name="20 % - Accent6 6 11" xfId="2273" xr:uid="{00000000-0005-0000-0000-00004D020000}"/>
    <cellStyle name="20 % - Accent6 6 12" xfId="2393" xr:uid="{00000000-0005-0000-0000-00004E020000}"/>
    <cellStyle name="20 % - Accent6 6 2" xfId="1182" xr:uid="{00000000-0005-0000-0000-00004F020000}"/>
    <cellStyle name="20 % - Accent6 6 3" xfId="1299" xr:uid="{00000000-0005-0000-0000-000050020000}"/>
    <cellStyle name="20 % - Accent6 6 4" xfId="1419" xr:uid="{00000000-0005-0000-0000-000051020000}"/>
    <cellStyle name="20 % - Accent6 6 5" xfId="1539" xr:uid="{00000000-0005-0000-0000-000052020000}"/>
    <cellStyle name="20 % - Accent6 6 6" xfId="1659" xr:uid="{00000000-0005-0000-0000-000053020000}"/>
    <cellStyle name="20 % - Accent6 6 7" xfId="1779" xr:uid="{00000000-0005-0000-0000-000054020000}"/>
    <cellStyle name="20 % - Accent6 6 8" xfId="1899" xr:uid="{00000000-0005-0000-0000-000055020000}"/>
    <cellStyle name="20 % - Accent6 6 9" xfId="2033" xr:uid="{00000000-0005-0000-0000-000056020000}"/>
    <cellStyle name="20 % - Accent6 7" xfId="1075" xr:uid="{00000000-0005-0000-0000-000057020000}"/>
    <cellStyle name="20 % - Accent6 7 10" xfId="2169" xr:uid="{00000000-0005-0000-0000-000058020000}"/>
    <cellStyle name="20 % - Accent6 7 11" xfId="2289" xr:uid="{00000000-0005-0000-0000-000059020000}"/>
    <cellStyle name="20 % - Accent6 7 12" xfId="2409" xr:uid="{00000000-0005-0000-0000-00005A020000}"/>
    <cellStyle name="20 % - Accent6 7 2" xfId="1197" xr:uid="{00000000-0005-0000-0000-00005B020000}"/>
    <cellStyle name="20 % - Accent6 7 3" xfId="1315" xr:uid="{00000000-0005-0000-0000-00005C020000}"/>
    <cellStyle name="20 % - Accent6 7 4" xfId="1435" xr:uid="{00000000-0005-0000-0000-00005D020000}"/>
    <cellStyle name="20 % - Accent6 7 5" xfId="1555" xr:uid="{00000000-0005-0000-0000-00005E020000}"/>
    <cellStyle name="20 % - Accent6 7 6" xfId="1675" xr:uid="{00000000-0005-0000-0000-00005F020000}"/>
    <cellStyle name="20 % - Accent6 7 7" xfId="1795" xr:uid="{00000000-0005-0000-0000-000060020000}"/>
    <cellStyle name="20 % - Accent6 7 8" xfId="1915" xr:uid="{00000000-0005-0000-0000-000061020000}"/>
    <cellStyle name="20 % - Accent6 7 9" xfId="2049" xr:uid="{00000000-0005-0000-0000-000062020000}"/>
    <cellStyle name="20 % - Accent6 8" xfId="1090" xr:uid="{00000000-0005-0000-0000-000063020000}"/>
    <cellStyle name="20 % - Accent6 8 10" xfId="2185" xr:uid="{00000000-0005-0000-0000-000064020000}"/>
    <cellStyle name="20 % - Accent6 8 11" xfId="2305" xr:uid="{00000000-0005-0000-0000-000065020000}"/>
    <cellStyle name="20 % - Accent6 8 12" xfId="2425" xr:uid="{00000000-0005-0000-0000-000066020000}"/>
    <cellStyle name="20 % - Accent6 8 2" xfId="1212" xr:uid="{00000000-0005-0000-0000-000067020000}"/>
    <cellStyle name="20 % - Accent6 8 3" xfId="1331" xr:uid="{00000000-0005-0000-0000-000068020000}"/>
    <cellStyle name="20 % - Accent6 8 4" xfId="1451" xr:uid="{00000000-0005-0000-0000-000069020000}"/>
    <cellStyle name="20 % - Accent6 8 5" xfId="1571" xr:uid="{00000000-0005-0000-0000-00006A020000}"/>
    <cellStyle name="20 % - Accent6 8 6" xfId="1691" xr:uid="{00000000-0005-0000-0000-00006B020000}"/>
    <cellStyle name="20 % - Accent6 8 7" xfId="1811" xr:uid="{00000000-0005-0000-0000-00006C020000}"/>
    <cellStyle name="20 % - Accent6 8 8" xfId="1931" xr:uid="{00000000-0005-0000-0000-00006D020000}"/>
    <cellStyle name="20 % - Accent6 8 9" xfId="2065" xr:uid="{00000000-0005-0000-0000-00006E020000}"/>
    <cellStyle name="20 % - Accent6 9" xfId="1105" xr:uid="{00000000-0005-0000-0000-00006F020000}"/>
    <cellStyle name="40 % - Accent1" xfId="898" builtinId="31" customBuiltin="1"/>
    <cellStyle name="40 % - Accent1 10" xfId="1218" xr:uid="{00000000-0005-0000-0000-000071020000}"/>
    <cellStyle name="40 % - Accent1 11" xfId="1337" xr:uid="{00000000-0005-0000-0000-000072020000}"/>
    <cellStyle name="40 % - Accent1 12" xfId="1457" xr:uid="{00000000-0005-0000-0000-000073020000}"/>
    <cellStyle name="40 % - Accent1 13" xfId="1577" xr:uid="{00000000-0005-0000-0000-000074020000}"/>
    <cellStyle name="40 % - Accent1 14" xfId="1697" xr:uid="{00000000-0005-0000-0000-000075020000}"/>
    <cellStyle name="40 % - Accent1 15" xfId="1817" xr:uid="{00000000-0005-0000-0000-000076020000}"/>
    <cellStyle name="40 % - Accent1 16" xfId="1936" xr:uid="{00000000-0005-0000-0000-000077020000}"/>
    <cellStyle name="40 % - Accent1 17" xfId="1951" xr:uid="{00000000-0005-0000-0000-000078020000}"/>
    <cellStyle name="40 % - Accent1 18" xfId="2071" xr:uid="{00000000-0005-0000-0000-000079020000}"/>
    <cellStyle name="40 % - Accent1 19" xfId="2191" xr:uid="{00000000-0005-0000-0000-00007A020000}"/>
    <cellStyle name="40 % - Accent1 2" xfId="929" xr:uid="{00000000-0005-0000-0000-00007B020000}"/>
    <cellStyle name="40 % - Accent1 2 10" xfId="2086" xr:uid="{00000000-0005-0000-0000-00007C020000}"/>
    <cellStyle name="40 % - Accent1 2 11" xfId="2206" xr:uid="{00000000-0005-0000-0000-00007D020000}"/>
    <cellStyle name="40 % - Accent1 2 12" xfId="2326" xr:uid="{00000000-0005-0000-0000-00007E020000}"/>
    <cellStyle name="40 % - Accent1 2 2" xfId="290" xr:uid="{00000000-0005-0000-0000-00007F020000}"/>
    <cellStyle name="40 % - Accent1 2 2 2" xfId="1112" xr:uid="{00000000-0005-0000-0000-000080020000}"/>
    <cellStyle name="40 % - Accent1 2 3" xfId="1233" xr:uid="{00000000-0005-0000-0000-000081020000}"/>
    <cellStyle name="40 % - Accent1 2 4" xfId="1352" xr:uid="{00000000-0005-0000-0000-000082020000}"/>
    <cellStyle name="40 % - Accent1 2 5" xfId="1472" xr:uid="{00000000-0005-0000-0000-000083020000}"/>
    <cellStyle name="40 % - Accent1 2 6" xfId="1592" xr:uid="{00000000-0005-0000-0000-000084020000}"/>
    <cellStyle name="40 % - Accent1 2 7" xfId="1712" xr:uid="{00000000-0005-0000-0000-000085020000}"/>
    <cellStyle name="40 % - Accent1 2 8" xfId="1832" xr:uid="{00000000-0005-0000-0000-000086020000}"/>
    <cellStyle name="40 % - Accent1 2 9" xfId="1966" xr:uid="{00000000-0005-0000-0000-000087020000}"/>
    <cellStyle name="40 % - Accent1 20" xfId="2311" xr:uid="{00000000-0005-0000-0000-000088020000}"/>
    <cellStyle name="40 % - Accent1 3" xfId="959" xr:uid="{00000000-0005-0000-0000-000089020000}"/>
    <cellStyle name="40 % - Accent1 3 10" xfId="2100" xr:uid="{00000000-0005-0000-0000-00008A020000}"/>
    <cellStyle name="40 % - Accent1 3 11" xfId="2220" xr:uid="{00000000-0005-0000-0000-00008B020000}"/>
    <cellStyle name="40 % - Accent1 3 12" xfId="2340" xr:uid="{00000000-0005-0000-0000-00008C020000}"/>
    <cellStyle name="40 % - Accent1 3 2" xfId="291" xr:uid="{00000000-0005-0000-0000-00008D020000}"/>
    <cellStyle name="40 % - Accent1 3 2 2" xfId="1128" xr:uid="{00000000-0005-0000-0000-00008E020000}"/>
    <cellStyle name="40 % - Accent1 3 3" xfId="1246" xr:uid="{00000000-0005-0000-0000-00008F020000}"/>
    <cellStyle name="40 % - Accent1 3 4" xfId="1366" xr:uid="{00000000-0005-0000-0000-000090020000}"/>
    <cellStyle name="40 % - Accent1 3 5" xfId="1486" xr:uid="{00000000-0005-0000-0000-000091020000}"/>
    <cellStyle name="40 % - Accent1 3 6" xfId="1606" xr:uid="{00000000-0005-0000-0000-000092020000}"/>
    <cellStyle name="40 % - Accent1 3 7" xfId="1726" xr:uid="{00000000-0005-0000-0000-000093020000}"/>
    <cellStyle name="40 % - Accent1 3 8" xfId="1846" xr:uid="{00000000-0005-0000-0000-000094020000}"/>
    <cellStyle name="40 % - Accent1 3 9" xfId="1980" xr:uid="{00000000-0005-0000-0000-000095020000}"/>
    <cellStyle name="40 % - Accent1 4" xfId="1000" xr:uid="{00000000-0005-0000-0000-000096020000}"/>
    <cellStyle name="40 % - Accent1 4 10" xfId="2121" xr:uid="{00000000-0005-0000-0000-000097020000}"/>
    <cellStyle name="40 % - Accent1 4 11" xfId="2241" xr:uid="{00000000-0005-0000-0000-000098020000}"/>
    <cellStyle name="40 % - Accent1 4 12" xfId="2361" xr:uid="{00000000-0005-0000-0000-000099020000}"/>
    <cellStyle name="40 % - Accent1 4 2" xfId="292" xr:uid="{00000000-0005-0000-0000-00009A020000}"/>
    <cellStyle name="40 % - Accent1 4 2 2" xfId="1149" xr:uid="{00000000-0005-0000-0000-00009B020000}"/>
    <cellStyle name="40 % - Accent1 4 3" xfId="1267" xr:uid="{00000000-0005-0000-0000-00009C020000}"/>
    <cellStyle name="40 % - Accent1 4 4" xfId="1387" xr:uid="{00000000-0005-0000-0000-00009D020000}"/>
    <cellStyle name="40 % - Accent1 4 5" xfId="1507" xr:uid="{00000000-0005-0000-0000-00009E020000}"/>
    <cellStyle name="40 % - Accent1 4 6" xfId="1627" xr:uid="{00000000-0005-0000-0000-00009F020000}"/>
    <cellStyle name="40 % - Accent1 4 7" xfId="1747" xr:uid="{00000000-0005-0000-0000-0000A0020000}"/>
    <cellStyle name="40 % - Accent1 4 8" xfId="1867" xr:uid="{00000000-0005-0000-0000-0000A1020000}"/>
    <cellStyle name="40 % - Accent1 4 9" xfId="2001" xr:uid="{00000000-0005-0000-0000-0000A2020000}"/>
    <cellStyle name="40 % - Accent1 5" xfId="1007" xr:uid="{00000000-0005-0000-0000-0000A3020000}"/>
    <cellStyle name="40 % - Accent1 5 10" xfId="2128" xr:uid="{00000000-0005-0000-0000-0000A4020000}"/>
    <cellStyle name="40 % - Accent1 5 11" xfId="2248" xr:uid="{00000000-0005-0000-0000-0000A5020000}"/>
    <cellStyle name="40 % - Accent1 5 12" xfId="2368" xr:uid="{00000000-0005-0000-0000-0000A6020000}"/>
    <cellStyle name="40 % - Accent1 5 2" xfId="1156" xr:uid="{00000000-0005-0000-0000-0000A7020000}"/>
    <cellStyle name="40 % - Accent1 5 3" xfId="1274" xr:uid="{00000000-0005-0000-0000-0000A8020000}"/>
    <cellStyle name="40 % - Accent1 5 4" xfId="1394" xr:uid="{00000000-0005-0000-0000-0000A9020000}"/>
    <cellStyle name="40 % - Accent1 5 5" xfId="1514" xr:uid="{00000000-0005-0000-0000-0000AA020000}"/>
    <cellStyle name="40 % - Accent1 5 6" xfId="1634" xr:uid="{00000000-0005-0000-0000-0000AB020000}"/>
    <cellStyle name="40 % - Accent1 5 7" xfId="1754" xr:uid="{00000000-0005-0000-0000-0000AC020000}"/>
    <cellStyle name="40 % - Accent1 5 8" xfId="1874" xr:uid="{00000000-0005-0000-0000-0000AD020000}"/>
    <cellStyle name="40 % - Accent1 5 9" xfId="2008" xr:uid="{00000000-0005-0000-0000-0000AE020000}"/>
    <cellStyle name="40 % - Accent1 6" xfId="1051" xr:uid="{00000000-0005-0000-0000-0000AF020000}"/>
    <cellStyle name="40 % - Accent1 6 10" xfId="2144" xr:uid="{00000000-0005-0000-0000-0000B0020000}"/>
    <cellStyle name="40 % - Accent1 6 11" xfId="2264" xr:uid="{00000000-0005-0000-0000-0000B1020000}"/>
    <cellStyle name="40 % - Accent1 6 12" xfId="2384" xr:uid="{00000000-0005-0000-0000-0000B2020000}"/>
    <cellStyle name="40 % - Accent1 6 2" xfId="1173" xr:uid="{00000000-0005-0000-0000-0000B3020000}"/>
    <cellStyle name="40 % - Accent1 6 3" xfId="1290" xr:uid="{00000000-0005-0000-0000-0000B4020000}"/>
    <cellStyle name="40 % - Accent1 6 4" xfId="1410" xr:uid="{00000000-0005-0000-0000-0000B5020000}"/>
    <cellStyle name="40 % - Accent1 6 5" xfId="1530" xr:uid="{00000000-0005-0000-0000-0000B6020000}"/>
    <cellStyle name="40 % - Accent1 6 6" xfId="1650" xr:uid="{00000000-0005-0000-0000-0000B7020000}"/>
    <cellStyle name="40 % - Accent1 6 7" xfId="1770" xr:uid="{00000000-0005-0000-0000-0000B8020000}"/>
    <cellStyle name="40 % - Accent1 6 8" xfId="1890" xr:uid="{00000000-0005-0000-0000-0000B9020000}"/>
    <cellStyle name="40 % - Accent1 6 9" xfId="2024" xr:uid="{00000000-0005-0000-0000-0000BA020000}"/>
    <cellStyle name="40 % - Accent1 7" xfId="1066" xr:uid="{00000000-0005-0000-0000-0000BB020000}"/>
    <cellStyle name="40 % - Accent1 7 10" xfId="2160" xr:uid="{00000000-0005-0000-0000-0000BC020000}"/>
    <cellStyle name="40 % - Accent1 7 11" xfId="2280" xr:uid="{00000000-0005-0000-0000-0000BD020000}"/>
    <cellStyle name="40 % - Accent1 7 12" xfId="2400" xr:uid="{00000000-0005-0000-0000-0000BE020000}"/>
    <cellStyle name="40 % - Accent1 7 2" xfId="1188" xr:uid="{00000000-0005-0000-0000-0000BF020000}"/>
    <cellStyle name="40 % - Accent1 7 3" xfId="1306" xr:uid="{00000000-0005-0000-0000-0000C0020000}"/>
    <cellStyle name="40 % - Accent1 7 4" xfId="1426" xr:uid="{00000000-0005-0000-0000-0000C1020000}"/>
    <cellStyle name="40 % - Accent1 7 5" xfId="1546" xr:uid="{00000000-0005-0000-0000-0000C2020000}"/>
    <cellStyle name="40 % - Accent1 7 6" xfId="1666" xr:uid="{00000000-0005-0000-0000-0000C3020000}"/>
    <cellStyle name="40 % - Accent1 7 7" xfId="1786" xr:uid="{00000000-0005-0000-0000-0000C4020000}"/>
    <cellStyle name="40 % - Accent1 7 8" xfId="1906" xr:uid="{00000000-0005-0000-0000-0000C5020000}"/>
    <cellStyle name="40 % - Accent1 7 9" xfId="2040" xr:uid="{00000000-0005-0000-0000-0000C6020000}"/>
    <cellStyle name="40 % - Accent1 8" xfId="1081" xr:uid="{00000000-0005-0000-0000-0000C7020000}"/>
    <cellStyle name="40 % - Accent1 8 10" xfId="2176" xr:uid="{00000000-0005-0000-0000-0000C8020000}"/>
    <cellStyle name="40 % - Accent1 8 11" xfId="2296" xr:uid="{00000000-0005-0000-0000-0000C9020000}"/>
    <cellStyle name="40 % - Accent1 8 12" xfId="2416" xr:uid="{00000000-0005-0000-0000-0000CA020000}"/>
    <cellStyle name="40 % - Accent1 8 2" xfId="1203" xr:uid="{00000000-0005-0000-0000-0000CB020000}"/>
    <cellStyle name="40 % - Accent1 8 3" xfId="1322" xr:uid="{00000000-0005-0000-0000-0000CC020000}"/>
    <cellStyle name="40 % - Accent1 8 4" xfId="1442" xr:uid="{00000000-0005-0000-0000-0000CD020000}"/>
    <cellStyle name="40 % - Accent1 8 5" xfId="1562" xr:uid="{00000000-0005-0000-0000-0000CE020000}"/>
    <cellStyle name="40 % - Accent1 8 6" xfId="1682" xr:uid="{00000000-0005-0000-0000-0000CF020000}"/>
    <cellStyle name="40 % - Accent1 8 7" xfId="1802" xr:uid="{00000000-0005-0000-0000-0000D0020000}"/>
    <cellStyle name="40 % - Accent1 8 8" xfId="1922" xr:uid="{00000000-0005-0000-0000-0000D1020000}"/>
    <cellStyle name="40 % - Accent1 8 9" xfId="2056" xr:uid="{00000000-0005-0000-0000-0000D2020000}"/>
    <cellStyle name="40 % - Accent1 9" xfId="1096" xr:uid="{00000000-0005-0000-0000-0000D3020000}"/>
    <cellStyle name="40 % - Accent2" xfId="902" builtinId="35" customBuiltin="1"/>
    <cellStyle name="40 % - Accent2 10" xfId="1220" xr:uid="{00000000-0005-0000-0000-0000D5020000}"/>
    <cellStyle name="40 % - Accent2 11" xfId="1339" xr:uid="{00000000-0005-0000-0000-0000D6020000}"/>
    <cellStyle name="40 % - Accent2 12" xfId="1459" xr:uid="{00000000-0005-0000-0000-0000D7020000}"/>
    <cellStyle name="40 % - Accent2 13" xfId="1579" xr:uid="{00000000-0005-0000-0000-0000D8020000}"/>
    <cellStyle name="40 % - Accent2 14" xfId="1699" xr:uid="{00000000-0005-0000-0000-0000D9020000}"/>
    <cellStyle name="40 % - Accent2 15" xfId="1819" xr:uid="{00000000-0005-0000-0000-0000DA020000}"/>
    <cellStyle name="40 % - Accent2 16" xfId="1938" xr:uid="{00000000-0005-0000-0000-0000DB020000}"/>
    <cellStyle name="40 % - Accent2 17" xfId="1953" xr:uid="{00000000-0005-0000-0000-0000DC020000}"/>
    <cellStyle name="40 % - Accent2 18" xfId="2073" xr:uid="{00000000-0005-0000-0000-0000DD020000}"/>
    <cellStyle name="40 % - Accent2 19" xfId="2193" xr:uid="{00000000-0005-0000-0000-0000DE020000}"/>
    <cellStyle name="40 % - Accent2 2" xfId="931" xr:uid="{00000000-0005-0000-0000-0000DF020000}"/>
    <cellStyle name="40 % - Accent2 2 10" xfId="2088" xr:uid="{00000000-0005-0000-0000-0000E0020000}"/>
    <cellStyle name="40 % - Accent2 2 11" xfId="2208" xr:uid="{00000000-0005-0000-0000-0000E1020000}"/>
    <cellStyle name="40 % - Accent2 2 12" xfId="2328" xr:uid="{00000000-0005-0000-0000-0000E2020000}"/>
    <cellStyle name="40 % - Accent2 2 2" xfId="293" xr:uid="{00000000-0005-0000-0000-0000E3020000}"/>
    <cellStyle name="40 % - Accent2 2 2 2" xfId="1114" xr:uid="{00000000-0005-0000-0000-0000E4020000}"/>
    <cellStyle name="40 % - Accent2 2 3" xfId="1235" xr:uid="{00000000-0005-0000-0000-0000E5020000}"/>
    <cellStyle name="40 % - Accent2 2 4" xfId="1354" xr:uid="{00000000-0005-0000-0000-0000E6020000}"/>
    <cellStyle name="40 % - Accent2 2 5" xfId="1474" xr:uid="{00000000-0005-0000-0000-0000E7020000}"/>
    <cellStyle name="40 % - Accent2 2 6" xfId="1594" xr:uid="{00000000-0005-0000-0000-0000E8020000}"/>
    <cellStyle name="40 % - Accent2 2 7" xfId="1714" xr:uid="{00000000-0005-0000-0000-0000E9020000}"/>
    <cellStyle name="40 % - Accent2 2 8" xfId="1834" xr:uid="{00000000-0005-0000-0000-0000EA020000}"/>
    <cellStyle name="40 % - Accent2 2 9" xfId="1968" xr:uid="{00000000-0005-0000-0000-0000EB020000}"/>
    <cellStyle name="40 % - Accent2 20" xfId="2313" xr:uid="{00000000-0005-0000-0000-0000EC020000}"/>
    <cellStyle name="40 % - Accent2 3" xfId="961" xr:uid="{00000000-0005-0000-0000-0000ED020000}"/>
    <cellStyle name="40 % - Accent2 3 10" xfId="2102" xr:uid="{00000000-0005-0000-0000-0000EE020000}"/>
    <cellStyle name="40 % - Accent2 3 11" xfId="2222" xr:uid="{00000000-0005-0000-0000-0000EF020000}"/>
    <cellStyle name="40 % - Accent2 3 12" xfId="2342" xr:uid="{00000000-0005-0000-0000-0000F0020000}"/>
    <cellStyle name="40 % - Accent2 3 2" xfId="294" xr:uid="{00000000-0005-0000-0000-0000F1020000}"/>
    <cellStyle name="40 % - Accent2 3 2 2" xfId="1130" xr:uid="{00000000-0005-0000-0000-0000F2020000}"/>
    <cellStyle name="40 % - Accent2 3 3" xfId="1248" xr:uid="{00000000-0005-0000-0000-0000F3020000}"/>
    <cellStyle name="40 % - Accent2 3 4" xfId="1368" xr:uid="{00000000-0005-0000-0000-0000F4020000}"/>
    <cellStyle name="40 % - Accent2 3 5" xfId="1488" xr:uid="{00000000-0005-0000-0000-0000F5020000}"/>
    <cellStyle name="40 % - Accent2 3 6" xfId="1608" xr:uid="{00000000-0005-0000-0000-0000F6020000}"/>
    <cellStyle name="40 % - Accent2 3 7" xfId="1728" xr:uid="{00000000-0005-0000-0000-0000F7020000}"/>
    <cellStyle name="40 % - Accent2 3 8" xfId="1848" xr:uid="{00000000-0005-0000-0000-0000F8020000}"/>
    <cellStyle name="40 % - Accent2 3 9" xfId="1982" xr:uid="{00000000-0005-0000-0000-0000F9020000}"/>
    <cellStyle name="40 % - Accent2 4" xfId="998" xr:uid="{00000000-0005-0000-0000-0000FA020000}"/>
    <cellStyle name="40 % - Accent2 4 10" xfId="2119" xr:uid="{00000000-0005-0000-0000-0000FB020000}"/>
    <cellStyle name="40 % - Accent2 4 11" xfId="2239" xr:uid="{00000000-0005-0000-0000-0000FC020000}"/>
    <cellStyle name="40 % - Accent2 4 12" xfId="2359" xr:uid="{00000000-0005-0000-0000-0000FD020000}"/>
    <cellStyle name="40 % - Accent2 4 2" xfId="295" xr:uid="{00000000-0005-0000-0000-0000FE020000}"/>
    <cellStyle name="40 % - Accent2 4 2 2" xfId="1147" xr:uid="{00000000-0005-0000-0000-0000FF020000}"/>
    <cellStyle name="40 % - Accent2 4 3" xfId="1265" xr:uid="{00000000-0005-0000-0000-000000030000}"/>
    <cellStyle name="40 % - Accent2 4 4" xfId="1385" xr:uid="{00000000-0005-0000-0000-000001030000}"/>
    <cellStyle name="40 % - Accent2 4 5" xfId="1505" xr:uid="{00000000-0005-0000-0000-000002030000}"/>
    <cellStyle name="40 % - Accent2 4 6" xfId="1625" xr:uid="{00000000-0005-0000-0000-000003030000}"/>
    <cellStyle name="40 % - Accent2 4 7" xfId="1745" xr:uid="{00000000-0005-0000-0000-000004030000}"/>
    <cellStyle name="40 % - Accent2 4 8" xfId="1865" xr:uid="{00000000-0005-0000-0000-000005030000}"/>
    <cellStyle name="40 % - Accent2 4 9" xfId="1999" xr:uid="{00000000-0005-0000-0000-000006030000}"/>
    <cellStyle name="40 % - Accent2 5" xfId="1011" xr:uid="{00000000-0005-0000-0000-000007030000}"/>
    <cellStyle name="40 % - Accent2 5 10" xfId="2130" xr:uid="{00000000-0005-0000-0000-000008030000}"/>
    <cellStyle name="40 % - Accent2 5 11" xfId="2250" xr:uid="{00000000-0005-0000-0000-000009030000}"/>
    <cellStyle name="40 % - Accent2 5 12" xfId="2370" xr:uid="{00000000-0005-0000-0000-00000A030000}"/>
    <cellStyle name="40 % - Accent2 5 2" xfId="1158" xr:uid="{00000000-0005-0000-0000-00000B030000}"/>
    <cellStyle name="40 % - Accent2 5 3" xfId="1276" xr:uid="{00000000-0005-0000-0000-00000C030000}"/>
    <cellStyle name="40 % - Accent2 5 4" xfId="1396" xr:uid="{00000000-0005-0000-0000-00000D030000}"/>
    <cellStyle name="40 % - Accent2 5 5" xfId="1516" xr:uid="{00000000-0005-0000-0000-00000E030000}"/>
    <cellStyle name="40 % - Accent2 5 6" xfId="1636" xr:uid="{00000000-0005-0000-0000-00000F030000}"/>
    <cellStyle name="40 % - Accent2 5 7" xfId="1756" xr:uid="{00000000-0005-0000-0000-000010030000}"/>
    <cellStyle name="40 % - Accent2 5 8" xfId="1876" xr:uid="{00000000-0005-0000-0000-000011030000}"/>
    <cellStyle name="40 % - Accent2 5 9" xfId="2010" xr:uid="{00000000-0005-0000-0000-000012030000}"/>
    <cellStyle name="40 % - Accent2 6" xfId="1053" xr:uid="{00000000-0005-0000-0000-000013030000}"/>
    <cellStyle name="40 % - Accent2 6 10" xfId="2146" xr:uid="{00000000-0005-0000-0000-000014030000}"/>
    <cellStyle name="40 % - Accent2 6 11" xfId="2266" xr:uid="{00000000-0005-0000-0000-000015030000}"/>
    <cellStyle name="40 % - Accent2 6 12" xfId="2386" xr:uid="{00000000-0005-0000-0000-000016030000}"/>
    <cellStyle name="40 % - Accent2 6 2" xfId="1175" xr:uid="{00000000-0005-0000-0000-000017030000}"/>
    <cellStyle name="40 % - Accent2 6 3" xfId="1292" xr:uid="{00000000-0005-0000-0000-000018030000}"/>
    <cellStyle name="40 % - Accent2 6 4" xfId="1412" xr:uid="{00000000-0005-0000-0000-000019030000}"/>
    <cellStyle name="40 % - Accent2 6 5" xfId="1532" xr:uid="{00000000-0005-0000-0000-00001A030000}"/>
    <cellStyle name="40 % - Accent2 6 6" xfId="1652" xr:uid="{00000000-0005-0000-0000-00001B030000}"/>
    <cellStyle name="40 % - Accent2 6 7" xfId="1772" xr:uid="{00000000-0005-0000-0000-00001C030000}"/>
    <cellStyle name="40 % - Accent2 6 8" xfId="1892" xr:uid="{00000000-0005-0000-0000-00001D030000}"/>
    <cellStyle name="40 % - Accent2 6 9" xfId="2026" xr:uid="{00000000-0005-0000-0000-00001E030000}"/>
    <cellStyle name="40 % - Accent2 7" xfId="1068" xr:uid="{00000000-0005-0000-0000-00001F030000}"/>
    <cellStyle name="40 % - Accent2 7 10" xfId="2162" xr:uid="{00000000-0005-0000-0000-000020030000}"/>
    <cellStyle name="40 % - Accent2 7 11" xfId="2282" xr:uid="{00000000-0005-0000-0000-000021030000}"/>
    <cellStyle name="40 % - Accent2 7 12" xfId="2402" xr:uid="{00000000-0005-0000-0000-000022030000}"/>
    <cellStyle name="40 % - Accent2 7 2" xfId="1190" xr:uid="{00000000-0005-0000-0000-000023030000}"/>
    <cellStyle name="40 % - Accent2 7 3" xfId="1308" xr:uid="{00000000-0005-0000-0000-000024030000}"/>
    <cellStyle name="40 % - Accent2 7 4" xfId="1428" xr:uid="{00000000-0005-0000-0000-000025030000}"/>
    <cellStyle name="40 % - Accent2 7 5" xfId="1548" xr:uid="{00000000-0005-0000-0000-000026030000}"/>
    <cellStyle name="40 % - Accent2 7 6" xfId="1668" xr:uid="{00000000-0005-0000-0000-000027030000}"/>
    <cellStyle name="40 % - Accent2 7 7" xfId="1788" xr:uid="{00000000-0005-0000-0000-000028030000}"/>
    <cellStyle name="40 % - Accent2 7 8" xfId="1908" xr:uid="{00000000-0005-0000-0000-000029030000}"/>
    <cellStyle name="40 % - Accent2 7 9" xfId="2042" xr:uid="{00000000-0005-0000-0000-00002A030000}"/>
    <cellStyle name="40 % - Accent2 8" xfId="1083" xr:uid="{00000000-0005-0000-0000-00002B030000}"/>
    <cellStyle name="40 % - Accent2 8 10" xfId="2178" xr:uid="{00000000-0005-0000-0000-00002C030000}"/>
    <cellStyle name="40 % - Accent2 8 11" xfId="2298" xr:uid="{00000000-0005-0000-0000-00002D030000}"/>
    <cellStyle name="40 % - Accent2 8 12" xfId="2418" xr:uid="{00000000-0005-0000-0000-00002E030000}"/>
    <cellStyle name="40 % - Accent2 8 2" xfId="1205" xr:uid="{00000000-0005-0000-0000-00002F030000}"/>
    <cellStyle name="40 % - Accent2 8 3" xfId="1324" xr:uid="{00000000-0005-0000-0000-000030030000}"/>
    <cellStyle name="40 % - Accent2 8 4" xfId="1444" xr:uid="{00000000-0005-0000-0000-000031030000}"/>
    <cellStyle name="40 % - Accent2 8 5" xfId="1564" xr:uid="{00000000-0005-0000-0000-000032030000}"/>
    <cellStyle name="40 % - Accent2 8 6" xfId="1684" xr:uid="{00000000-0005-0000-0000-000033030000}"/>
    <cellStyle name="40 % - Accent2 8 7" xfId="1804" xr:uid="{00000000-0005-0000-0000-000034030000}"/>
    <cellStyle name="40 % - Accent2 8 8" xfId="1924" xr:uid="{00000000-0005-0000-0000-000035030000}"/>
    <cellStyle name="40 % - Accent2 8 9" xfId="2058" xr:uid="{00000000-0005-0000-0000-000036030000}"/>
    <cellStyle name="40 % - Accent2 9" xfId="1098" xr:uid="{00000000-0005-0000-0000-000037030000}"/>
    <cellStyle name="40 % - Accent3" xfId="906" builtinId="39" customBuiltin="1"/>
    <cellStyle name="40 % - Accent3 10" xfId="1222" xr:uid="{00000000-0005-0000-0000-000039030000}"/>
    <cellStyle name="40 % - Accent3 11" xfId="1341" xr:uid="{00000000-0005-0000-0000-00003A030000}"/>
    <cellStyle name="40 % - Accent3 12" xfId="1461" xr:uid="{00000000-0005-0000-0000-00003B030000}"/>
    <cellStyle name="40 % - Accent3 13" xfId="1581" xr:uid="{00000000-0005-0000-0000-00003C030000}"/>
    <cellStyle name="40 % - Accent3 14" xfId="1701" xr:uid="{00000000-0005-0000-0000-00003D030000}"/>
    <cellStyle name="40 % - Accent3 15" xfId="1821" xr:uid="{00000000-0005-0000-0000-00003E030000}"/>
    <cellStyle name="40 % - Accent3 16" xfId="1940" xr:uid="{00000000-0005-0000-0000-00003F030000}"/>
    <cellStyle name="40 % - Accent3 17" xfId="1955" xr:uid="{00000000-0005-0000-0000-000040030000}"/>
    <cellStyle name="40 % - Accent3 18" xfId="2075" xr:uid="{00000000-0005-0000-0000-000041030000}"/>
    <cellStyle name="40 % - Accent3 19" xfId="2195" xr:uid="{00000000-0005-0000-0000-000042030000}"/>
    <cellStyle name="40 % - Accent3 2" xfId="933" xr:uid="{00000000-0005-0000-0000-000043030000}"/>
    <cellStyle name="40 % - Accent3 2 10" xfId="2090" xr:uid="{00000000-0005-0000-0000-000044030000}"/>
    <cellStyle name="40 % - Accent3 2 11" xfId="2210" xr:uid="{00000000-0005-0000-0000-000045030000}"/>
    <cellStyle name="40 % - Accent3 2 12" xfId="2330" xr:uid="{00000000-0005-0000-0000-000046030000}"/>
    <cellStyle name="40 % - Accent3 2 2" xfId="296" xr:uid="{00000000-0005-0000-0000-000047030000}"/>
    <cellStyle name="40 % - Accent3 2 2 2" xfId="1116" xr:uid="{00000000-0005-0000-0000-000048030000}"/>
    <cellStyle name="40 % - Accent3 2 3" xfId="1237" xr:uid="{00000000-0005-0000-0000-000049030000}"/>
    <cellStyle name="40 % - Accent3 2 4" xfId="1356" xr:uid="{00000000-0005-0000-0000-00004A030000}"/>
    <cellStyle name="40 % - Accent3 2 5" xfId="1476" xr:uid="{00000000-0005-0000-0000-00004B030000}"/>
    <cellStyle name="40 % - Accent3 2 6" xfId="1596" xr:uid="{00000000-0005-0000-0000-00004C030000}"/>
    <cellStyle name="40 % - Accent3 2 7" xfId="1716" xr:uid="{00000000-0005-0000-0000-00004D030000}"/>
    <cellStyle name="40 % - Accent3 2 8" xfId="1836" xr:uid="{00000000-0005-0000-0000-00004E030000}"/>
    <cellStyle name="40 % - Accent3 2 9" xfId="1970" xr:uid="{00000000-0005-0000-0000-00004F030000}"/>
    <cellStyle name="40 % - Accent3 20" xfId="2315" xr:uid="{00000000-0005-0000-0000-000050030000}"/>
    <cellStyle name="40 % - Accent3 3" xfId="963" xr:uid="{00000000-0005-0000-0000-000051030000}"/>
    <cellStyle name="40 % - Accent3 3 10" xfId="2104" xr:uid="{00000000-0005-0000-0000-000052030000}"/>
    <cellStyle name="40 % - Accent3 3 11" xfId="2224" xr:uid="{00000000-0005-0000-0000-000053030000}"/>
    <cellStyle name="40 % - Accent3 3 12" xfId="2344" xr:uid="{00000000-0005-0000-0000-000054030000}"/>
    <cellStyle name="40 % - Accent3 3 2" xfId="297" xr:uid="{00000000-0005-0000-0000-000055030000}"/>
    <cellStyle name="40 % - Accent3 3 2 2" xfId="1132" xr:uid="{00000000-0005-0000-0000-000056030000}"/>
    <cellStyle name="40 % - Accent3 3 3" xfId="1250" xr:uid="{00000000-0005-0000-0000-000057030000}"/>
    <cellStyle name="40 % - Accent3 3 4" xfId="1370" xr:uid="{00000000-0005-0000-0000-000058030000}"/>
    <cellStyle name="40 % - Accent3 3 5" xfId="1490" xr:uid="{00000000-0005-0000-0000-000059030000}"/>
    <cellStyle name="40 % - Accent3 3 6" xfId="1610" xr:uid="{00000000-0005-0000-0000-00005A030000}"/>
    <cellStyle name="40 % - Accent3 3 7" xfId="1730" xr:uid="{00000000-0005-0000-0000-00005B030000}"/>
    <cellStyle name="40 % - Accent3 3 8" xfId="1850" xr:uid="{00000000-0005-0000-0000-00005C030000}"/>
    <cellStyle name="40 % - Accent3 3 9" xfId="1984" xr:uid="{00000000-0005-0000-0000-00005D030000}"/>
    <cellStyle name="40 % - Accent3 4" xfId="996" xr:uid="{00000000-0005-0000-0000-00005E030000}"/>
    <cellStyle name="40 % - Accent3 4 10" xfId="2117" xr:uid="{00000000-0005-0000-0000-00005F030000}"/>
    <cellStyle name="40 % - Accent3 4 11" xfId="2237" xr:uid="{00000000-0005-0000-0000-000060030000}"/>
    <cellStyle name="40 % - Accent3 4 12" xfId="2357" xr:uid="{00000000-0005-0000-0000-000061030000}"/>
    <cellStyle name="40 % - Accent3 4 2" xfId="298" xr:uid="{00000000-0005-0000-0000-000062030000}"/>
    <cellStyle name="40 % - Accent3 4 2 2" xfId="1145" xr:uid="{00000000-0005-0000-0000-000063030000}"/>
    <cellStyle name="40 % - Accent3 4 3" xfId="1263" xr:uid="{00000000-0005-0000-0000-000064030000}"/>
    <cellStyle name="40 % - Accent3 4 4" xfId="1383" xr:uid="{00000000-0005-0000-0000-000065030000}"/>
    <cellStyle name="40 % - Accent3 4 5" xfId="1503" xr:uid="{00000000-0005-0000-0000-000066030000}"/>
    <cellStyle name="40 % - Accent3 4 6" xfId="1623" xr:uid="{00000000-0005-0000-0000-000067030000}"/>
    <cellStyle name="40 % - Accent3 4 7" xfId="1743" xr:uid="{00000000-0005-0000-0000-000068030000}"/>
    <cellStyle name="40 % - Accent3 4 8" xfId="1863" xr:uid="{00000000-0005-0000-0000-000069030000}"/>
    <cellStyle name="40 % - Accent3 4 9" xfId="1997" xr:uid="{00000000-0005-0000-0000-00006A030000}"/>
    <cellStyle name="40 % - Accent3 5" xfId="1013" xr:uid="{00000000-0005-0000-0000-00006B030000}"/>
    <cellStyle name="40 % - Accent3 5 10" xfId="2132" xr:uid="{00000000-0005-0000-0000-00006C030000}"/>
    <cellStyle name="40 % - Accent3 5 11" xfId="2252" xr:uid="{00000000-0005-0000-0000-00006D030000}"/>
    <cellStyle name="40 % - Accent3 5 12" xfId="2372" xr:uid="{00000000-0005-0000-0000-00006E030000}"/>
    <cellStyle name="40 % - Accent3 5 2" xfId="1160" xr:uid="{00000000-0005-0000-0000-00006F030000}"/>
    <cellStyle name="40 % - Accent3 5 3" xfId="1278" xr:uid="{00000000-0005-0000-0000-000070030000}"/>
    <cellStyle name="40 % - Accent3 5 4" xfId="1398" xr:uid="{00000000-0005-0000-0000-000071030000}"/>
    <cellStyle name="40 % - Accent3 5 5" xfId="1518" xr:uid="{00000000-0005-0000-0000-000072030000}"/>
    <cellStyle name="40 % - Accent3 5 6" xfId="1638" xr:uid="{00000000-0005-0000-0000-000073030000}"/>
    <cellStyle name="40 % - Accent3 5 7" xfId="1758" xr:uid="{00000000-0005-0000-0000-000074030000}"/>
    <cellStyle name="40 % - Accent3 5 8" xfId="1878" xr:uid="{00000000-0005-0000-0000-000075030000}"/>
    <cellStyle name="40 % - Accent3 5 9" xfId="2012" xr:uid="{00000000-0005-0000-0000-000076030000}"/>
    <cellStyle name="40 % - Accent3 6" xfId="1055" xr:uid="{00000000-0005-0000-0000-000077030000}"/>
    <cellStyle name="40 % - Accent3 6 10" xfId="2148" xr:uid="{00000000-0005-0000-0000-000078030000}"/>
    <cellStyle name="40 % - Accent3 6 11" xfId="2268" xr:uid="{00000000-0005-0000-0000-000079030000}"/>
    <cellStyle name="40 % - Accent3 6 12" xfId="2388" xr:uid="{00000000-0005-0000-0000-00007A030000}"/>
    <cellStyle name="40 % - Accent3 6 2" xfId="1177" xr:uid="{00000000-0005-0000-0000-00007B030000}"/>
    <cellStyle name="40 % - Accent3 6 3" xfId="1294" xr:uid="{00000000-0005-0000-0000-00007C030000}"/>
    <cellStyle name="40 % - Accent3 6 4" xfId="1414" xr:uid="{00000000-0005-0000-0000-00007D030000}"/>
    <cellStyle name="40 % - Accent3 6 5" xfId="1534" xr:uid="{00000000-0005-0000-0000-00007E030000}"/>
    <cellStyle name="40 % - Accent3 6 6" xfId="1654" xr:uid="{00000000-0005-0000-0000-00007F030000}"/>
    <cellStyle name="40 % - Accent3 6 7" xfId="1774" xr:uid="{00000000-0005-0000-0000-000080030000}"/>
    <cellStyle name="40 % - Accent3 6 8" xfId="1894" xr:uid="{00000000-0005-0000-0000-000081030000}"/>
    <cellStyle name="40 % - Accent3 6 9" xfId="2028" xr:uid="{00000000-0005-0000-0000-000082030000}"/>
    <cellStyle name="40 % - Accent3 7" xfId="1070" xr:uid="{00000000-0005-0000-0000-000083030000}"/>
    <cellStyle name="40 % - Accent3 7 10" xfId="2164" xr:uid="{00000000-0005-0000-0000-000084030000}"/>
    <cellStyle name="40 % - Accent3 7 11" xfId="2284" xr:uid="{00000000-0005-0000-0000-000085030000}"/>
    <cellStyle name="40 % - Accent3 7 12" xfId="2404" xr:uid="{00000000-0005-0000-0000-000086030000}"/>
    <cellStyle name="40 % - Accent3 7 2" xfId="1192" xr:uid="{00000000-0005-0000-0000-000087030000}"/>
    <cellStyle name="40 % - Accent3 7 3" xfId="1310" xr:uid="{00000000-0005-0000-0000-000088030000}"/>
    <cellStyle name="40 % - Accent3 7 4" xfId="1430" xr:uid="{00000000-0005-0000-0000-000089030000}"/>
    <cellStyle name="40 % - Accent3 7 5" xfId="1550" xr:uid="{00000000-0005-0000-0000-00008A030000}"/>
    <cellStyle name="40 % - Accent3 7 6" xfId="1670" xr:uid="{00000000-0005-0000-0000-00008B030000}"/>
    <cellStyle name="40 % - Accent3 7 7" xfId="1790" xr:uid="{00000000-0005-0000-0000-00008C030000}"/>
    <cellStyle name="40 % - Accent3 7 8" xfId="1910" xr:uid="{00000000-0005-0000-0000-00008D030000}"/>
    <cellStyle name="40 % - Accent3 7 9" xfId="2044" xr:uid="{00000000-0005-0000-0000-00008E030000}"/>
    <cellStyle name="40 % - Accent3 8" xfId="1085" xr:uid="{00000000-0005-0000-0000-00008F030000}"/>
    <cellStyle name="40 % - Accent3 8 10" xfId="2180" xr:uid="{00000000-0005-0000-0000-000090030000}"/>
    <cellStyle name="40 % - Accent3 8 11" xfId="2300" xr:uid="{00000000-0005-0000-0000-000091030000}"/>
    <cellStyle name="40 % - Accent3 8 12" xfId="2420" xr:uid="{00000000-0005-0000-0000-000092030000}"/>
    <cellStyle name="40 % - Accent3 8 2" xfId="1207" xr:uid="{00000000-0005-0000-0000-000093030000}"/>
    <cellStyle name="40 % - Accent3 8 3" xfId="1326" xr:uid="{00000000-0005-0000-0000-000094030000}"/>
    <cellStyle name="40 % - Accent3 8 4" xfId="1446" xr:uid="{00000000-0005-0000-0000-000095030000}"/>
    <cellStyle name="40 % - Accent3 8 5" xfId="1566" xr:uid="{00000000-0005-0000-0000-000096030000}"/>
    <cellStyle name="40 % - Accent3 8 6" xfId="1686" xr:uid="{00000000-0005-0000-0000-000097030000}"/>
    <cellStyle name="40 % - Accent3 8 7" xfId="1806" xr:uid="{00000000-0005-0000-0000-000098030000}"/>
    <cellStyle name="40 % - Accent3 8 8" xfId="1926" xr:uid="{00000000-0005-0000-0000-000099030000}"/>
    <cellStyle name="40 % - Accent3 8 9" xfId="2060" xr:uid="{00000000-0005-0000-0000-00009A030000}"/>
    <cellStyle name="40 % - Accent3 9" xfId="1100" xr:uid="{00000000-0005-0000-0000-00009B030000}"/>
    <cellStyle name="40 % - Accent4" xfId="910" builtinId="43" customBuiltin="1"/>
    <cellStyle name="40 % - Accent4 10" xfId="1224" xr:uid="{00000000-0005-0000-0000-00009D030000}"/>
    <cellStyle name="40 % - Accent4 11" xfId="1343" xr:uid="{00000000-0005-0000-0000-00009E030000}"/>
    <cellStyle name="40 % - Accent4 12" xfId="1463" xr:uid="{00000000-0005-0000-0000-00009F030000}"/>
    <cellStyle name="40 % - Accent4 13" xfId="1583" xr:uid="{00000000-0005-0000-0000-0000A0030000}"/>
    <cellStyle name="40 % - Accent4 14" xfId="1703" xr:uid="{00000000-0005-0000-0000-0000A1030000}"/>
    <cellStyle name="40 % - Accent4 15" xfId="1823" xr:uid="{00000000-0005-0000-0000-0000A2030000}"/>
    <cellStyle name="40 % - Accent4 16" xfId="1942" xr:uid="{00000000-0005-0000-0000-0000A3030000}"/>
    <cellStyle name="40 % - Accent4 17" xfId="1957" xr:uid="{00000000-0005-0000-0000-0000A4030000}"/>
    <cellStyle name="40 % - Accent4 18" xfId="2077" xr:uid="{00000000-0005-0000-0000-0000A5030000}"/>
    <cellStyle name="40 % - Accent4 19" xfId="2197" xr:uid="{00000000-0005-0000-0000-0000A6030000}"/>
    <cellStyle name="40 % - Accent4 2" xfId="935" xr:uid="{00000000-0005-0000-0000-0000A7030000}"/>
    <cellStyle name="40 % - Accent4 2 10" xfId="2092" xr:uid="{00000000-0005-0000-0000-0000A8030000}"/>
    <cellStyle name="40 % - Accent4 2 11" xfId="2212" xr:uid="{00000000-0005-0000-0000-0000A9030000}"/>
    <cellStyle name="40 % - Accent4 2 12" xfId="2332" xr:uid="{00000000-0005-0000-0000-0000AA030000}"/>
    <cellStyle name="40 % - Accent4 2 2" xfId="299" xr:uid="{00000000-0005-0000-0000-0000AB030000}"/>
    <cellStyle name="40 % - Accent4 2 2 2" xfId="1118" xr:uid="{00000000-0005-0000-0000-0000AC030000}"/>
    <cellStyle name="40 % - Accent4 2 3" xfId="1239" xr:uid="{00000000-0005-0000-0000-0000AD030000}"/>
    <cellStyle name="40 % - Accent4 2 4" xfId="1358" xr:uid="{00000000-0005-0000-0000-0000AE030000}"/>
    <cellStyle name="40 % - Accent4 2 5" xfId="1478" xr:uid="{00000000-0005-0000-0000-0000AF030000}"/>
    <cellStyle name="40 % - Accent4 2 6" xfId="1598" xr:uid="{00000000-0005-0000-0000-0000B0030000}"/>
    <cellStyle name="40 % - Accent4 2 7" xfId="1718" xr:uid="{00000000-0005-0000-0000-0000B1030000}"/>
    <cellStyle name="40 % - Accent4 2 8" xfId="1838" xr:uid="{00000000-0005-0000-0000-0000B2030000}"/>
    <cellStyle name="40 % - Accent4 2 9" xfId="1972" xr:uid="{00000000-0005-0000-0000-0000B3030000}"/>
    <cellStyle name="40 % - Accent4 20" xfId="2317" xr:uid="{00000000-0005-0000-0000-0000B4030000}"/>
    <cellStyle name="40 % - Accent4 3" xfId="965" xr:uid="{00000000-0005-0000-0000-0000B5030000}"/>
    <cellStyle name="40 % - Accent4 3 10" xfId="2106" xr:uid="{00000000-0005-0000-0000-0000B6030000}"/>
    <cellStyle name="40 % - Accent4 3 11" xfId="2226" xr:uid="{00000000-0005-0000-0000-0000B7030000}"/>
    <cellStyle name="40 % - Accent4 3 12" xfId="2346" xr:uid="{00000000-0005-0000-0000-0000B8030000}"/>
    <cellStyle name="40 % - Accent4 3 2" xfId="300" xr:uid="{00000000-0005-0000-0000-0000B9030000}"/>
    <cellStyle name="40 % - Accent4 3 2 2" xfId="1134" xr:uid="{00000000-0005-0000-0000-0000BA030000}"/>
    <cellStyle name="40 % - Accent4 3 3" xfId="1252" xr:uid="{00000000-0005-0000-0000-0000BB030000}"/>
    <cellStyle name="40 % - Accent4 3 4" xfId="1372" xr:uid="{00000000-0005-0000-0000-0000BC030000}"/>
    <cellStyle name="40 % - Accent4 3 5" xfId="1492" xr:uid="{00000000-0005-0000-0000-0000BD030000}"/>
    <cellStyle name="40 % - Accent4 3 6" xfId="1612" xr:uid="{00000000-0005-0000-0000-0000BE030000}"/>
    <cellStyle name="40 % - Accent4 3 7" xfId="1732" xr:uid="{00000000-0005-0000-0000-0000BF030000}"/>
    <cellStyle name="40 % - Accent4 3 8" xfId="1852" xr:uid="{00000000-0005-0000-0000-0000C0030000}"/>
    <cellStyle name="40 % - Accent4 3 9" xfId="1986" xr:uid="{00000000-0005-0000-0000-0000C1030000}"/>
    <cellStyle name="40 % - Accent4 4" xfId="994" xr:uid="{00000000-0005-0000-0000-0000C2030000}"/>
    <cellStyle name="40 % - Accent4 4 10" xfId="2115" xr:uid="{00000000-0005-0000-0000-0000C3030000}"/>
    <cellStyle name="40 % - Accent4 4 11" xfId="2235" xr:uid="{00000000-0005-0000-0000-0000C4030000}"/>
    <cellStyle name="40 % - Accent4 4 12" xfId="2355" xr:uid="{00000000-0005-0000-0000-0000C5030000}"/>
    <cellStyle name="40 % - Accent4 4 2" xfId="301" xr:uid="{00000000-0005-0000-0000-0000C6030000}"/>
    <cellStyle name="40 % - Accent4 4 2 2" xfId="1143" xr:uid="{00000000-0005-0000-0000-0000C7030000}"/>
    <cellStyle name="40 % - Accent4 4 3" xfId="1261" xr:uid="{00000000-0005-0000-0000-0000C8030000}"/>
    <cellStyle name="40 % - Accent4 4 4" xfId="1381" xr:uid="{00000000-0005-0000-0000-0000C9030000}"/>
    <cellStyle name="40 % - Accent4 4 5" xfId="1501" xr:uid="{00000000-0005-0000-0000-0000CA030000}"/>
    <cellStyle name="40 % - Accent4 4 6" xfId="1621" xr:uid="{00000000-0005-0000-0000-0000CB030000}"/>
    <cellStyle name="40 % - Accent4 4 7" xfId="1741" xr:uid="{00000000-0005-0000-0000-0000CC030000}"/>
    <cellStyle name="40 % - Accent4 4 8" xfId="1861" xr:uid="{00000000-0005-0000-0000-0000CD030000}"/>
    <cellStyle name="40 % - Accent4 4 9" xfId="1995" xr:uid="{00000000-0005-0000-0000-0000CE030000}"/>
    <cellStyle name="40 % - Accent4 5" xfId="1016" xr:uid="{00000000-0005-0000-0000-0000CF030000}"/>
    <cellStyle name="40 % - Accent4 5 10" xfId="2134" xr:uid="{00000000-0005-0000-0000-0000D0030000}"/>
    <cellStyle name="40 % - Accent4 5 11" xfId="2254" xr:uid="{00000000-0005-0000-0000-0000D1030000}"/>
    <cellStyle name="40 % - Accent4 5 12" xfId="2374" xr:uid="{00000000-0005-0000-0000-0000D2030000}"/>
    <cellStyle name="40 % - Accent4 5 2" xfId="1162" xr:uid="{00000000-0005-0000-0000-0000D3030000}"/>
    <cellStyle name="40 % - Accent4 5 3" xfId="1280" xr:uid="{00000000-0005-0000-0000-0000D4030000}"/>
    <cellStyle name="40 % - Accent4 5 4" xfId="1400" xr:uid="{00000000-0005-0000-0000-0000D5030000}"/>
    <cellStyle name="40 % - Accent4 5 5" xfId="1520" xr:uid="{00000000-0005-0000-0000-0000D6030000}"/>
    <cellStyle name="40 % - Accent4 5 6" xfId="1640" xr:uid="{00000000-0005-0000-0000-0000D7030000}"/>
    <cellStyle name="40 % - Accent4 5 7" xfId="1760" xr:uid="{00000000-0005-0000-0000-0000D8030000}"/>
    <cellStyle name="40 % - Accent4 5 8" xfId="1880" xr:uid="{00000000-0005-0000-0000-0000D9030000}"/>
    <cellStyle name="40 % - Accent4 5 9" xfId="2014" xr:uid="{00000000-0005-0000-0000-0000DA030000}"/>
    <cellStyle name="40 % - Accent4 6" xfId="1057" xr:uid="{00000000-0005-0000-0000-0000DB030000}"/>
    <cellStyle name="40 % - Accent4 6 10" xfId="2150" xr:uid="{00000000-0005-0000-0000-0000DC030000}"/>
    <cellStyle name="40 % - Accent4 6 11" xfId="2270" xr:uid="{00000000-0005-0000-0000-0000DD030000}"/>
    <cellStyle name="40 % - Accent4 6 12" xfId="2390" xr:uid="{00000000-0005-0000-0000-0000DE030000}"/>
    <cellStyle name="40 % - Accent4 6 2" xfId="1179" xr:uid="{00000000-0005-0000-0000-0000DF030000}"/>
    <cellStyle name="40 % - Accent4 6 3" xfId="1296" xr:uid="{00000000-0005-0000-0000-0000E0030000}"/>
    <cellStyle name="40 % - Accent4 6 4" xfId="1416" xr:uid="{00000000-0005-0000-0000-0000E1030000}"/>
    <cellStyle name="40 % - Accent4 6 5" xfId="1536" xr:uid="{00000000-0005-0000-0000-0000E2030000}"/>
    <cellStyle name="40 % - Accent4 6 6" xfId="1656" xr:uid="{00000000-0005-0000-0000-0000E3030000}"/>
    <cellStyle name="40 % - Accent4 6 7" xfId="1776" xr:uid="{00000000-0005-0000-0000-0000E4030000}"/>
    <cellStyle name="40 % - Accent4 6 8" xfId="1896" xr:uid="{00000000-0005-0000-0000-0000E5030000}"/>
    <cellStyle name="40 % - Accent4 6 9" xfId="2030" xr:uid="{00000000-0005-0000-0000-0000E6030000}"/>
    <cellStyle name="40 % - Accent4 7" xfId="1072" xr:uid="{00000000-0005-0000-0000-0000E7030000}"/>
    <cellStyle name="40 % - Accent4 7 10" xfId="2166" xr:uid="{00000000-0005-0000-0000-0000E8030000}"/>
    <cellStyle name="40 % - Accent4 7 11" xfId="2286" xr:uid="{00000000-0005-0000-0000-0000E9030000}"/>
    <cellStyle name="40 % - Accent4 7 12" xfId="2406" xr:uid="{00000000-0005-0000-0000-0000EA030000}"/>
    <cellStyle name="40 % - Accent4 7 2" xfId="1194" xr:uid="{00000000-0005-0000-0000-0000EB030000}"/>
    <cellStyle name="40 % - Accent4 7 3" xfId="1312" xr:uid="{00000000-0005-0000-0000-0000EC030000}"/>
    <cellStyle name="40 % - Accent4 7 4" xfId="1432" xr:uid="{00000000-0005-0000-0000-0000ED030000}"/>
    <cellStyle name="40 % - Accent4 7 5" xfId="1552" xr:uid="{00000000-0005-0000-0000-0000EE030000}"/>
    <cellStyle name="40 % - Accent4 7 6" xfId="1672" xr:uid="{00000000-0005-0000-0000-0000EF030000}"/>
    <cellStyle name="40 % - Accent4 7 7" xfId="1792" xr:uid="{00000000-0005-0000-0000-0000F0030000}"/>
    <cellStyle name="40 % - Accent4 7 8" xfId="1912" xr:uid="{00000000-0005-0000-0000-0000F1030000}"/>
    <cellStyle name="40 % - Accent4 7 9" xfId="2046" xr:uid="{00000000-0005-0000-0000-0000F2030000}"/>
    <cellStyle name="40 % - Accent4 8" xfId="1087" xr:uid="{00000000-0005-0000-0000-0000F3030000}"/>
    <cellStyle name="40 % - Accent4 8 10" xfId="2182" xr:uid="{00000000-0005-0000-0000-0000F4030000}"/>
    <cellStyle name="40 % - Accent4 8 11" xfId="2302" xr:uid="{00000000-0005-0000-0000-0000F5030000}"/>
    <cellStyle name="40 % - Accent4 8 12" xfId="2422" xr:uid="{00000000-0005-0000-0000-0000F6030000}"/>
    <cellStyle name="40 % - Accent4 8 2" xfId="1209" xr:uid="{00000000-0005-0000-0000-0000F7030000}"/>
    <cellStyle name="40 % - Accent4 8 3" xfId="1328" xr:uid="{00000000-0005-0000-0000-0000F8030000}"/>
    <cellStyle name="40 % - Accent4 8 4" xfId="1448" xr:uid="{00000000-0005-0000-0000-0000F9030000}"/>
    <cellStyle name="40 % - Accent4 8 5" xfId="1568" xr:uid="{00000000-0005-0000-0000-0000FA030000}"/>
    <cellStyle name="40 % - Accent4 8 6" xfId="1688" xr:uid="{00000000-0005-0000-0000-0000FB030000}"/>
    <cellStyle name="40 % - Accent4 8 7" xfId="1808" xr:uid="{00000000-0005-0000-0000-0000FC030000}"/>
    <cellStyle name="40 % - Accent4 8 8" xfId="1928" xr:uid="{00000000-0005-0000-0000-0000FD030000}"/>
    <cellStyle name="40 % - Accent4 8 9" xfId="2062" xr:uid="{00000000-0005-0000-0000-0000FE030000}"/>
    <cellStyle name="40 % - Accent4 9" xfId="1102" xr:uid="{00000000-0005-0000-0000-0000FF030000}"/>
    <cellStyle name="40 % - Accent5" xfId="914" builtinId="47" customBuiltin="1"/>
    <cellStyle name="40 % - Accent5 10" xfId="1226" xr:uid="{00000000-0005-0000-0000-000001040000}"/>
    <cellStyle name="40 % - Accent5 11" xfId="1345" xr:uid="{00000000-0005-0000-0000-000002040000}"/>
    <cellStyle name="40 % - Accent5 12" xfId="1465" xr:uid="{00000000-0005-0000-0000-000003040000}"/>
    <cellStyle name="40 % - Accent5 13" xfId="1585" xr:uid="{00000000-0005-0000-0000-000004040000}"/>
    <cellStyle name="40 % - Accent5 14" xfId="1705" xr:uid="{00000000-0005-0000-0000-000005040000}"/>
    <cellStyle name="40 % - Accent5 15" xfId="1825" xr:uid="{00000000-0005-0000-0000-000006040000}"/>
    <cellStyle name="40 % - Accent5 16" xfId="1944" xr:uid="{00000000-0005-0000-0000-000007040000}"/>
    <cellStyle name="40 % - Accent5 17" xfId="1959" xr:uid="{00000000-0005-0000-0000-000008040000}"/>
    <cellStyle name="40 % - Accent5 18" xfId="2079" xr:uid="{00000000-0005-0000-0000-000009040000}"/>
    <cellStyle name="40 % - Accent5 19" xfId="2199" xr:uid="{00000000-0005-0000-0000-00000A040000}"/>
    <cellStyle name="40 % - Accent5 2" xfId="937" xr:uid="{00000000-0005-0000-0000-00000B040000}"/>
    <cellStyle name="40 % - Accent5 2 10" xfId="2094" xr:uid="{00000000-0005-0000-0000-00000C040000}"/>
    <cellStyle name="40 % - Accent5 2 11" xfId="2214" xr:uid="{00000000-0005-0000-0000-00000D040000}"/>
    <cellStyle name="40 % - Accent5 2 12" xfId="2334" xr:uid="{00000000-0005-0000-0000-00000E040000}"/>
    <cellStyle name="40 % - Accent5 2 2" xfId="302" xr:uid="{00000000-0005-0000-0000-00000F040000}"/>
    <cellStyle name="40 % - Accent5 2 2 2" xfId="1120" xr:uid="{00000000-0005-0000-0000-000010040000}"/>
    <cellStyle name="40 % - Accent5 2 3" xfId="1241" xr:uid="{00000000-0005-0000-0000-000011040000}"/>
    <cellStyle name="40 % - Accent5 2 4" xfId="1360" xr:uid="{00000000-0005-0000-0000-000012040000}"/>
    <cellStyle name="40 % - Accent5 2 5" xfId="1480" xr:uid="{00000000-0005-0000-0000-000013040000}"/>
    <cellStyle name="40 % - Accent5 2 6" xfId="1600" xr:uid="{00000000-0005-0000-0000-000014040000}"/>
    <cellStyle name="40 % - Accent5 2 7" xfId="1720" xr:uid="{00000000-0005-0000-0000-000015040000}"/>
    <cellStyle name="40 % - Accent5 2 8" xfId="1840" xr:uid="{00000000-0005-0000-0000-000016040000}"/>
    <cellStyle name="40 % - Accent5 2 9" xfId="1974" xr:uid="{00000000-0005-0000-0000-000017040000}"/>
    <cellStyle name="40 % - Accent5 20" xfId="2319" xr:uid="{00000000-0005-0000-0000-000018040000}"/>
    <cellStyle name="40 % - Accent5 3" xfId="968" xr:uid="{00000000-0005-0000-0000-000019040000}"/>
    <cellStyle name="40 % - Accent5 3 10" xfId="2108" xr:uid="{00000000-0005-0000-0000-00001A040000}"/>
    <cellStyle name="40 % - Accent5 3 11" xfId="2228" xr:uid="{00000000-0005-0000-0000-00001B040000}"/>
    <cellStyle name="40 % - Accent5 3 12" xfId="2348" xr:uid="{00000000-0005-0000-0000-00001C040000}"/>
    <cellStyle name="40 % - Accent5 3 2" xfId="303" xr:uid="{00000000-0005-0000-0000-00001D040000}"/>
    <cellStyle name="40 % - Accent5 3 2 2" xfId="1136" xr:uid="{00000000-0005-0000-0000-00001E040000}"/>
    <cellStyle name="40 % - Accent5 3 3" xfId="1254" xr:uid="{00000000-0005-0000-0000-00001F040000}"/>
    <cellStyle name="40 % - Accent5 3 4" xfId="1374" xr:uid="{00000000-0005-0000-0000-000020040000}"/>
    <cellStyle name="40 % - Accent5 3 5" xfId="1494" xr:uid="{00000000-0005-0000-0000-000021040000}"/>
    <cellStyle name="40 % - Accent5 3 6" xfId="1614" xr:uid="{00000000-0005-0000-0000-000022040000}"/>
    <cellStyle name="40 % - Accent5 3 7" xfId="1734" xr:uid="{00000000-0005-0000-0000-000023040000}"/>
    <cellStyle name="40 % - Accent5 3 8" xfId="1854" xr:uid="{00000000-0005-0000-0000-000024040000}"/>
    <cellStyle name="40 % - Accent5 3 9" xfId="1988" xr:uid="{00000000-0005-0000-0000-000025040000}"/>
    <cellStyle name="40 % - Accent5 4" xfId="992" xr:uid="{00000000-0005-0000-0000-000026040000}"/>
    <cellStyle name="40 % - Accent5 4 10" xfId="2113" xr:uid="{00000000-0005-0000-0000-000027040000}"/>
    <cellStyle name="40 % - Accent5 4 11" xfId="2233" xr:uid="{00000000-0005-0000-0000-000028040000}"/>
    <cellStyle name="40 % - Accent5 4 12" xfId="2353" xr:uid="{00000000-0005-0000-0000-000029040000}"/>
    <cellStyle name="40 % - Accent5 4 2" xfId="304" xr:uid="{00000000-0005-0000-0000-00002A040000}"/>
    <cellStyle name="40 % - Accent5 4 2 2" xfId="1141" xr:uid="{00000000-0005-0000-0000-00002B040000}"/>
    <cellStyle name="40 % - Accent5 4 3" xfId="1259" xr:uid="{00000000-0005-0000-0000-00002C040000}"/>
    <cellStyle name="40 % - Accent5 4 4" xfId="1379" xr:uid="{00000000-0005-0000-0000-00002D040000}"/>
    <cellStyle name="40 % - Accent5 4 5" xfId="1499" xr:uid="{00000000-0005-0000-0000-00002E040000}"/>
    <cellStyle name="40 % - Accent5 4 6" xfId="1619" xr:uid="{00000000-0005-0000-0000-00002F040000}"/>
    <cellStyle name="40 % - Accent5 4 7" xfId="1739" xr:uid="{00000000-0005-0000-0000-000030040000}"/>
    <cellStyle name="40 % - Accent5 4 8" xfId="1859" xr:uid="{00000000-0005-0000-0000-000031040000}"/>
    <cellStyle name="40 % - Accent5 4 9" xfId="1993" xr:uid="{00000000-0005-0000-0000-000032040000}"/>
    <cellStyle name="40 % - Accent5 5" xfId="1018" xr:uid="{00000000-0005-0000-0000-000033040000}"/>
    <cellStyle name="40 % - Accent5 5 10" xfId="2136" xr:uid="{00000000-0005-0000-0000-000034040000}"/>
    <cellStyle name="40 % - Accent5 5 11" xfId="2256" xr:uid="{00000000-0005-0000-0000-000035040000}"/>
    <cellStyle name="40 % - Accent5 5 12" xfId="2376" xr:uid="{00000000-0005-0000-0000-000036040000}"/>
    <cellStyle name="40 % - Accent5 5 2" xfId="1164" xr:uid="{00000000-0005-0000-0000-000037040000}"/>
    <cellStyle name="40 % - Accent5 5 3" xfId="1282" xr:uid="{00000000-0005-0000-0000-000038040000}"/>
    <cellStyle name="40 % - Accent5 5 4" xfId="1402" xr:uid="{00000000-0005-0000-0000-000039040000}"/>
    <cellStyle name="40 % - Accent5 5 5" xfId="1522" xr:uid="{00000000-0005-0000-0000-00003A040000}"/>
    <cellStyle name="40 % - Accent5 5 6" xfId="1642" xr:uid="{00000000-0005-0000-0000-00003B040000}"/>
    <cellStyle name="40 % - Accent5 5 7" xfId="1762" xr:uid="{00000000-0005-0000-0000-00003C040000}"/>
    <cellStyle name="40 % - Accent5 5 8" xfId="1882" xr:uid="{00000000-0005-0000-0000-00003D040000}"/>
    <cellStyle name="40 % - Accent5 5 9" xfId="2016" xr:uid="{00000000-0005-0000-0000-00003E040000}"/>
    <cellStyle name="40 % - Accent5 6" xfId="1059" xr:uid="{00000000-0005-0000-0000-00003F040000}"/>
    <cellStyle name="40 % - Accent5 6 10" xfId="2152" xr:uid="{00000000-0005-0000-0000-000040040000}"/>
    <cellStyle name="40 % - Accent5 6 11" xfId="2272" xr:uid="{00000000-0005-0000-0000-000041040000}"/>
    <cellStyle name="40 % - Accent5 6 12" xfId="2392" xr:uid="{00000000-0005-0000-0000-000042040000}"/>
    <cellStyle name="40 % - Accent5 6 2" xfId="1181" xr:uid="{00000000-0005-0000-0000-000043040000}"/>
    <cellStyle name="40 % - Accent5 6 3" xfId="1298" xr:uid="{00000000-0005-0000-0000-000044040000}"/>
    <cellStyle name="40 % - Accent5 6 4" xfId="1418" xr:uid="{00000000-0005-0000-0000-000045040000}"/>
    <cellStyle name="40 % - Accent5 6 5" xfId="1538" xr:uid="{00000000-0005-0000-0000-000046040000}"/>
    <cellStyle name="40 % - Accent5 6 6" xfId="1658" xr:uid="{00000000-0005-0000-0000-000047040000}"/>
    <cellStyle name="40 % - Accent5 6 7" xfId="1778" xr:uid="{00000000-0005-0000-0000-000048040000}"/>
    <cellStyle name="40 % - Accent5 6 8" xfId="1898" xr:uid="{00000000-0005-0000-0000-000049040000}"/>
    <cellStyle name="40 % - Accent5 6 9" xfId="2032" xr:uid="{00000000-0005-0000-0000-00004A040000}"/>
    <cellStyle name="40 % - Accent5 7" xfId="1074" xr:uid="{00000000-0005-0000-0000-00004B040000}"/>
    <cellStyle name="40 % - Accent5 7 10" xfId="2168" xr:uid="{00000000-0005-0000-0000-00004C040000}"/>
    <cellStyle name="40 % - Accent5 7 11" xfId="2288" xr:uid="{00000000-0005-0000-0000-00004D040000}"/>
    <cellStyle name="40 % - Accent5 7 12" xfId="2408" xr:uid="{00000000-0005-0000-0000-00004E040000}"/>
    <cellStyle name="40 % - Accent5 7 2" xfId="1196" xr:uid="{00000000-0005-0000-0000-00004F040000}"/>
    <cellStyle name="40 % - Accent5 7 3" xfId="1314" xr:uid="{00000000-0005-0000-0000-000050040000}"/>
    <cellStyle name="40 % - Accent5 7 4" xfId="1434" xr:uid="{00000000-0005-0000-0000-000051040000}"/>
    <cellStyle name="40 % - Accent5 7 5" xfId="1554" xr:uid="{00000000-0005-0000-0000-000052040000}"/>
    <cellStyle name="40 % - Accent5 7 6" xfId="1674" xr:uid="{00000000-0005-0000-0000-000053040000}"/>
    <cellStyle name="40 % - Accent5 7 7" xfId="1794" xr:uid="{00000000-0005-0000-0000-000054040000}"/>
    <cellStyle name="40 % - Accent5 7 8" xfId="1914" xr:uid="{00000000-0005-0000-0000-000055040000}"/>
    <cellStyle name="40 % - Accent5 7 9" xfId="2048" xr:uid="{00000000-0005-0000-0000-000056040000}"/>
    <cellStyle name="40 % - Accent5 8" xfId="1089" xr:uid="{00000000-0005-0000-0000-000057040000}"/>
    <cellStyle name="40 % - Accent5 8 10" xfId="2184" xr:uid="{00000000-0005-0000-0000-000058040000}"/>
    <cellStyle name="40 % - Accent5 8 11" xfId="2304" xr:uid="{00000000-0005-0000-0000-000059040000}"/>
    <cellStyle name="40 % - Accent5 8 12" xfId="2424" xr:uid="{00000000-0005-0000-0000-00005A040000}"/>
    <cellStyle name="40 % - Accent5 8 2" xfId="1211" xr:uid="{00000000-0005-0000-0000-00005B040000}"/>
    <cellStyle name="40 % - Accent5 8 3" xfId="1330" xr:uid="{00000000-0005-0000-0000-00005C040000}"/>
    <cellStyle name="40 % - Accent5 8 4" xfId="1450" xr:uid="{00000000-0005-0000-0000-00005D040000}"/>
    <cellStyle name="40 % - Accent5 8 5" xfId="1570" xr:uid="{00000000-0005-0000-0000-00005E040000}"/>
    <cellStyle name="40 % - Accent5 8 6" xfId="1690" xr:uid="{00000000-0005-0000-0000-00005F040000}"/>
    <cellStyle name="40 % - Accent5 8 7" xfId="1810" xr:uid="{00000000-0005-0000-0000-000060040000}"/>
    <cellStyle name="40 % - Accent5 8 8" xfId="1930" xr:uid="{00000000-0005-0000-0000-000061040000}"/>
    <cellStyle name="40 % - Accent5 8 9" xfId="2064" xr:uid="{00000000-0005-0000-0000-000062040000}"/>
    <cellStyle name="40 % - Accent5 9" xfId="1104" xr:uid="{00000000-0005-0000-0000-000063040000}"/>
    <cellStyle name="40 % - Accent6" xfId="918" builtinId="51" customBuiltin="1"/>
    <cellStyle name="40 % - Accent6 10" xfId="1228" xr:uid="{00000000-0005-0000-0000-000065040000}"/>
    <cellStyle name="40 % - Accent6 11" xfId="1347" xr:uid="{00000000-0005-0000-0000-000066040000}"/>
    <cellStyle name="40 % - Accent6 12" xfId="1467" xr:uid="{00000000-0005-0000-0000-000067040000}"/>
    <cellStyle name="40 % - Accent6 13" xfId="1587" xr:uid="{00000000-0005-0000-0000-000068040000}"/>
    <cellStyle name="40 % - Accent6 14" xfId="1707" xr:uid="{00000000-0005-0000-0000-000069040000}"/>
    <cellStyle name="40 % - Accent6 15" xfId="1827" xr:uid="{00000000-0005-0000-0000-00006A040000}"/>
    <cellStyle name="40 % - Accent6 16" xfId="1946" xr:uid="{00000000-0005-0000-0000-00006B040000}"/>
    <cellStyle name="40 % - Accent6 17" xfId="1961" xr:uid="{00000000-0005-0000-0000-00006C040000}"/>
    <cellStyle name="40 % - Accent6 18" xfId="2081" xr:uid="{00000000-0005-0000-0000-00006D040000}"/>
    <cellStyle name="40 % - Accent6 19" xfId="2201" xr:uid="{00000000-0005-0000-0000-00006E040000}"/>
    <cellStyle name="40 % - Accent6 2" xfId="939" xr:uid="{00000000-0005-0000-0000-00006F040000}"/>
    <cellStyle name="40 % - Accent6 2 10" xfId="2096" xr:uid="{00000000-0005-0000-0000-000070040000}"/>
    <cellStyle name="40 % - Accent6 2 11" xfId="2216" xr:uid="{00000000-0005-0000-0000-000071040000}"/>
    <cellStyle name="40 % - Accent6 2 12" xfId="2336" xr:uid="{00000000-0005-0000-0000-000072040000}"/>
    <cellStyle name="40 % - Accent6 2 2" xfId="305" xr:uid="{00000000-0005-0000-0000-000073040000}"/>
    <cellStyle name="40 % - Accent6 2 2 2" xfId="1122" xr:uid="{00000000-0005-0000-0000-000074040000}"/>
    <cellStyle name="40 % - Accent6 2 3" xfId="1243" xr:uid="{00000000-0005-0000-0000-000075040000}"/>
    <cellStyle name="40 % - Accent6 2 4" xfId="1362" xr:uid="{00000000-0005-0000-0000-000076040000}"/>
    <cellStyle name="40 % - Accent6 2 5" xfId="1482" xr:uid="{00000000-0005-0000-0000-000077040000}"/>
    <cellStyle name="40 % - Accent6 2 6" xfId="1602" xr:uid="{00000000-0005-0000-0000-000078040000}"/>
    <cellStyle name="40 % - Accent6 2 7" xfId="1722" xr:uid="{00000000-0005-0000-0000-000079040000}"/>
    <cellStyle name="40 % - Accent6 2 8" xfId="1842" xr:uid="{00000000-0005-0000-0000-00007A040000}"/>
    <cellStyle name="40 % - Accent6 2 9" xfId="1976" xr:uid="{00000000-0005-0000-0000-00007B040000}"/>
    <cellStyle name="40 % - Accent6 20" xfId="2321" xr:uid="{00000000-0005-0000-0000-00007C040000}"/>
    <cellStyle name="40 % - Accent6 3" xfId="970" xr:uid="{00000000-0005-0000-0000-00007D040000}"/>
    <cellStyle name="40 % - Accent6 3 10" xfId="2110" xr:uid="{00000000-0005-0000-0000-00007E040000}"/>
    <cellStyle name="40 % - Accent6 3 11" xfId="2230" xr:uid="{00000000-0005-0000-0000-00007F040000}"/>
    <cellStyle name="40 % - Accent6 3 12" xfId="2350" xr:uid="{00000000-0005-0000-0000-000080040000}"/>
    <cellStyle name="40 % - Accent6 3 2" xfId="306" xr:uid="{00000000-0005-0000-0000-000081040000}"/>
    <cellStyle name="40 % - Accent6 3 2 2" xfId="1138" xr:uid="{00000000-0005-0000-0000-000082040000}"/>
    <cellStyle name="40 % - Accent6 3 3" xfId="1256" xr:uid="{00000000-0005-0000-0000-000083040000}"/>
    <cellStyle name="40 % - Accent6 3 4" xfId="1376" xr:uid="{00000000-0005-0000-0000-000084040000}"/>
    <cellStyle name="40 % - Accent6 3 5" xfId="1496" xr:uid="{00000000-0005-0000-0000-000085040000}"/>
    <cellStyle name="40 % - Accent6 3 6" xfId="1616" xr:uid="{00000000-0005-0000-0000-000086040000}"/>
    <cellStyle name="40 % - Accent6 3 7" xfId="1736" xr:uid="{00000000-0005-0000-0000-000087040000}"/>
    <cellStyle name="40 % - Accent6 3 8" xfId="1856" xr:uid="{00000000-0005-0000-0000-000088040000}"/>
    <cellStyle name="40 % - Accent6 3 9" xfId="1990" xr:uid="{00000000-0005-0000-0000-000089040000}"/>
    <cellStyle name="40 % - Accent6 4" xfId="990" xr:uid="{00000000-0005-0000-0000-00008A040000}"/>
    <cellStyle name="40 % - Accent6 4 10" xfId="2111" xr:uid="{00000000-0005-0000-0000-00008B040000}"/>
    <cellStyle name="40 % - Accent6 4 11" xfId="2231" xr:uid="{00000000-0005-0000-0000-00008C040000}"/>
    <cellStyle name="40 % - Accent6 4 12" xfId="2351" xr:uid="{00000000-0005-0000-0000-00008D040000}"/>
    <cellStyle name="40 % - Accent6 4 2" xfId="307" xr:uid="{00000000-0005-0000-0000-00008E040000}"/>
    <cellStyle name="40 % - Accent6 4 2 2" xfId="1139" xr:uid="{00000000-0005-0000-0000-00008F040000}"/>
    <cellStyle name="40 % - Accent6 4 3" xfId="1257" xr:uid="{00000000-0005-0000-0000-000090040000}"/>
    <cellStyle name="40 % - Accent6 4 4" xfId="1377" xr:uid="{00000000-0005-0000-0000-000091040000}"/>
    <cellStyle name="40 % - Accent6 4 5" xfId="1497" xr:uid="{00000000-0005-0000-0000-000092040000}"/>
    <cellStyle name="40 % - Accent6 4 6" xfId="1617" xr:uid="{00000000-0005-0000-0000-000093040000}"/>
    <cellStyle name="40 % - Accent6 4 7" xfId="1737" xr:uid="{00000000-0005-0000-0000-000094040000}"/>
    <cellStyle name="40 % - Accent6 4 8" xfId="1857" xr:uid="{00000000-0005-0000-0000-000095040000}"/>
    <cellStyle name="40 % - Accent6 4 9" xfId="1991" xr:uid="{00000000-0005-0000-0000-000096040000}"/>
    <cellStyle name="40 % - Accent6 5" xfId="1020" xr:uid="{00000000-0005-0000-0000-000097040000}"/>
    <cellStyle name="40 % - Accent6 5 10" xfId="2138" xr:uid="{00000000-0005-0000-0000-000098040000}"/>
    <cellStyle name="40 % - Accent6 5 11" xfId="2258" xr:uid="{00000000-0005-0000-0000-000099040000}"/>
    <cellStyle name="40 % - Accent6 5 12" xfId="2378" xr:uid="{00000000-0005-0000-0000-00009A040000}"/>
    <cellStyle name="40 % - Accent6 5 2" xfId="1166" xr:uid="{00000000-0005-0000-0000-00009B040000}"/>
    <cellStyle name="40 % - Accent6 5 3" xfId="1284" xr:uid="{00000000-0005-0000-0000-00009C040000}"/>
    <cellStyle name="40 % - Accent6 5 4" xfId="1404" xr:uid="{00000000-0005-0000-0000-00009D040000}"/>
    <cellStyle name="40 % - Accent6 5 5" xfId="1524" xr:uid="{00000000-0005-0000-0000-00009E040000}"/>
    <cellStyle name="40 % - Accent6 5 6" xfId="1644" xr:uid="{00000000-0005-0000-0000-00009F040000}"/>
    <cellStyle name="40 % - Accent6 5 7" xfId="1764" xr:uid="{00000000-0005-0000-0000-0000A0040000}"/>
    <cellStyle name="40 % - Accent6 5 8" xfId="1884" xr:uid="{00000000-0005-0000-0000-0000A1040000}"/>
    <cellStyle name="40 % - Accent6 5 9" xfId="2018" xr:uid="{00000000-0005-0000-0000-0000A2040000}"/>
    <cellStyle name="40 % - Accent6 6" xfId="1061" xr:uid="{00000000-0005-0000-0000-0000A3040000}"/>
    <cellStyle name="40 % - Accent6 6 10" xfId="2154" xr:uid="{00000000-0005-0000-0000-0000A4040000}"/>
    <cellStyle name="40 % - Accent6 6 11" xfId="2274" xr:uid="{00000000-0005-0000-0000-0000A5040000}"/>
    <cellStyle name="40 % - Accent6 6 12" xfId="2394" xr:uid="{00000000-0005-0000-0000-0000A6040000}"/>
    <cellStyle name="40 % - Accent6 6 2" xfId="1183" xr:uid="{00000000-0005-0000-0000-0000A7040000}"/>
    <cellStyle name="40 % - Accent6 6 3" xfId="1300" xr:uid="{00000000-0005-0000-0000-0000A8040000}"/>
    <cellStyle name="40 % - Accent6 6 4" xfId="1420" xr:uid="{00000000-0005-0000-0000-0000A9040000}"/>
    <cellStyle name="40 % - Accent6 6 5" xfId="1540" xr:uid="{00000000-0005-0000-0000-0000AA040000}"/>
    <cellStyle name="40 % - Accent6 6 6" xfId="1660" xr:uid="{00000000-0005-0000-0000-0000AB040000}"/>
    <cellStyle name="40 % - Accent6 6 7" xfId="1780" xr:uid="{00000000-0005-0000-0000-0000AC040000}"/>
    <cellStyle name="40 % - Accent6 6 8" xfId="1900" xr:uid="{00000000-0005-0000-0000-0000AD040000}"/>
    <cellStyle name="40 % - Accent6 6 9" xfId="2034" xr:uid="{00000000-0005-0000-0000-0000AE040000}"/>
    <cellStyle name="40 % - Accent6 7" xfId="1076" xr:uid="{00000000-0005-0000-0000-0000AF040000}"/>
    <cellStyle name="40 % - Accent6 7 10" xfId="2170" xr:uid="{00000000-0005-0000-0000-0000B0040000}"/>
    <cellStyle name="40 % - Accent6 7 11" xfId="2290" xr:uid="{00000000-0005-0000-0000-0000B1040000}"/>
    <cellStyle name="40 % - Accent6 7 12" xfId="2410" xr:uid="{00000000-0005-0000-0000-0000B2040000}"/>
    <cellStyle name="40 % - Accent6 7 2" xfId="1198" xr:uid="{00000000-0005-0000-0000-0000B3040000}"/>
    <cellStyle name="40 % - Accent6 7 3" xfId="1316" xr:uid="{00000000-0005-0000-0000-0000B4040000}"/>
    <cellStyle name="40 % - Accent6 7 4" xfId="1436" xr:uid="{00000000-0005-0000-0000-0000B5040000}"/>
    <cellStyle name="40 % - Accent6 7 5" xfId="1556" xr:uid="{00000000-0005-0000-0000-0000B6040000}"/>
    <cellStyle name="40 % - Accent6 7 6" xfId="1676" xr:uid="{00000000-0005-0000-0000-0000B7040000}"/>
    <cellStyle name="40 % - Accent6 7 7" xfId="1796" xr:uid="{00000000-0005-0000-0000-0000B8040000}"/>
    <cellStyle name="40 % - Accent6 7 8" xfId="1916" xr:uid="{00000000-0005-0000-0000-0000B9040000}"/>
    <cellStyle name="40 % - Accent6 7 9" xfId="2050" xr:uid="{00000000-0005-0000-0000-0000BA040000}"/>
    <cellStyle name="40 % - Accent6 8" xfId="1091" xr:uid="{00000000-0005-0000-0000-0000BB040000}"/>
    <cellStyle name="40 % - Accent6 8 10" xfId="2186" xr:uid="{00000000-0005-0000-0000-0000BC040000}"/>
    <cellStyle name="40 % - Accent6 8 11" xfId="2306" xr:uid="{00000000-0005-0000-0000-0000BD040000}"/>
    <cellStyle name="40 % - Accent6 8 12" xfId="2426" xr:uid="{00000000-0005-0000-0000-0000BE040000}"/>
    <cellStyle name="40 % - Accent6 8 2" xfId="1213" xr:uid="{00000000-0005-0000-0000-0000BF040000}"/>
    <cellStyle name="40 % - Accent6 8 3" xfId="1332" xr:uid="{00000000-0005-0000-0000-0000C0040000}"/>
    <cellStyle name="40 % - Accent6 8 4" xfId="1452" xr:uid="{00000000-0005-0000-0000-0000C1040000}"/>
    <cellStyle name="40 % - Accent6 8 5" xfId="1572" xr:uid="{00000000-0005-0000-0000-0000C2040000}"/>
    <cellStyle name="40 % - Accent6 8 6" xfId="1692" xr:uid="{00000000-0005-0000-0000-0000C3040000}"/>
    <cellStyle name="40 % - Accent6 8 7" xfId="1812" xr:uid="{00000000-0005-0000-0000-0000C4040000}"/>
    <cellStyle name="40 % - Accent6 8 8" xfId="1932" xr:uid="{00000000-0005-0000-0000-0000C5040000}"/>
    <cellStyle name="40 % - Accent6 8 9" xfId="2066" xr:uid="{00000000-0005-0000-0000-0000C6040000}"/>
    <cellStyle name="40 % - Accent6 9" xfId="1106" xr:uid="{00000000-0005-0000-0000-0000C7040000}"/>
    <cellStyle name="60 % - Accent1" xfId="899" builtinId="32" customBuiltin="1"/>
    <cellStyle name="60 % - Accent1 2 2" xfId="308" xr:uid="{00000000-0005-0000-0000-0000C9040000}"/>
    <cellStyle name="60 % - Accent1 3 2" xfId="309" xr:uid="{00000000-0005-0000-0000-0000CA040000}"/>
    <cellStyle name="60 % - Accent1 4 2" xfId="310" xr:uid="{00000000-0005-0000-0000-0000CB040000}"/>
    <cellStyle name="60 % - Accent2" xfId="903" builtinId="36" customBuiltin="1"/>
    <cellStyle name="60 % - Accent2 2 2" xfId="311" xr:uid="{00000000-0005-0000-0000-0000CD040000}"/>
    <cellStyle name="60 % - Accent2 3 2" xfId="312" xr:uid="{00000000-0005-0000-0000-0000CE040000}"/>
    <cellStyle name="60 % - Accent2 4 2" xfId="313" xr:uid="{00000000-0005-0000-0000-0000CF040000}"/>
    <cellStyle name="60 % - Accent3" xfId="907" builtinId="40" customBuiltin="1"/>
    <cellStyle name="60 % - Accent3 2 2" xfId="314" xr:uid="{00000000-0005-0000-0000-0000D1040000}"/>
    <cellStyle name="60 % - Accent3 3 2" xfId="315" xr:uid="{00000000-0005-0000-0000-0000D2040000}"/>
    <cellStyle name="60 % - Accent3 4 2" xfId="316" xr:uid="{00000000-0005-0000-0000-0000D3040000}"/>
    <cellStyle name="60 % - Accent4" xfId="911" builtinId="44" customBuiltin="1"/>
    <cellStyle name="60 % - Accent4 2 2" xfId="317" xr:uid="{00000000-0005-0000-0000-0000D5040000}"/>
    <cellStyle name="60 % - Accent4 3 2" xfId="318" xr:uid="{00000000-0005-0000-0000-0000D6040000}"/>
    <cellStyle name="60 % - Accent4 4 2" xfId="319" xr:uid="{00000000-0005-0000-0000-0000D7040000}"/>
    <cellStyle name="60 % - Accent5" xfId="915" builtinId="48" customBuiltin="1"/>
    <cellStyle name="60 % - Accent5 2 2" xfId="320" xr:uid="{00000000-0005-0000-0000-0000D9040000}"/>
    <cellStyle name="60 % - Accent5 3 2" xfId="321" xr:uid="{00000000-0005-0000-0000-0000DA040000}"/>
    <cellStyle name="60 % - Accent5 4 2" xfId="322" xr:uid="{00000000-0005-0000-0000-0000DB040000}"/>
    <cellStyle name="60 % - Accent6" xfId="919" builtinId="52" customBuiltin="1"/>
    <cellStyle name="60 % - Accent6 2 2" xfId="323" xr:uid="{00000000-0005-0000-0000-0000DD040000}"/>
    <cellStyle name="60 % - Accent6 3 2" xfId="324" xr:uid="{00000000-0005-0000-0000-0000DE040000}"/>
    <cellStyle name="60 % - Accent6 4 2" xfId="325" xr:uid="{00000000-0005-0000-0000-0000DF040000}"/>
    <cellStyle name="Accent1" xfId="896" builtinId="29" customBuiltin="1"/>
    <cellStyle name="Accent1 - 20%" xfId="3" xr:uid="{00000000-0005-0000-0000-0000E1040000}"/>
    <cellStyle name="Accent1 - 20% 2" xfId="4" xr:uid="{00000000-0005-0000-0000-0000E2040000}"/>
    <cellStyle name="Accent1 - 20% 2 2" xfId="448" xr:uid="{00000000-0005-0000-0000-0000E3040000}"/>
    <cellStyle name="Accent1 - 20% 3" xfId="178" xr:uid="{00000000-0005-0000-0000-0000E4040000}"/>
    <cellStyle name="Accent1 - 20% 4" xfId="449" xr:uid="{00000000-0005-0000-0000-0000E5040000}"/>
    <cellStyle name="Accent1 - 20% 5" xfId="759" xr:uid="{00000000-0005-0000-0000-0000E6040000}"/>
    <cellStyle name="Accent1 - 20% 6" xfId="812" xr:uid="{00000000-0005-0000-0000-0000E7040000}"/>
    <cellStyle name="Accent1 - 40%" xfId="5" xr:uid="{00000000-0005-0000-0000-0000E8040000}"/>
    <cellStyle name="Accent1 - 40% 2" xfId="6" xr:uid="{00000000-0005-0000-0000-0000E9040000}"/>
    <cellStyle name="Accent1 - 40% 2 2" xfId="450" xr:uid="{00000000-0005-0000-0000-0000EA040000}"/>
    <cellStyle name="Accent1 - 40% 3" xfId="179" xr:uid="{00000000-0005-0000-0000-0000EB040000}"/>
    <cellStyle name="Accent1 - 40% 4" xfId="451" xr:uid="{00000000-0005-0000-0000-0000EC040000}"/>
    <cellStyle name="Accent1 - 40% 5" xfId="760" xr:uid="{00000000-0005-0000-0000-0000ED040000}"/>
    <cellStyle name="Accent1 - 40% 6" xfId="813" xr:uid="{00000000-0005-0000-0000-0000EE040000}"/>
    <cellStyle name="Accent1 - 60%" xfId="7" xr:uid="{00000000-0005-0000-0000-0000EF040000}"/>
    <cellStyle name="Accent1 - 60% 2" xfId="8" xr:uid="{00000000-0005-0000-0000-0000F0040000}"/>
    <cellStyle name="Accent1 - 60% 2 2" xfId="452" xr:uid="{00000000-0005-0000-0000-0000F1040000}"/>
    <cellStyle name="Accent1 - 60% 3" xfId="180" xr:uid="{00000000-0005-0000-0000-0000F2040000}"/>
    <cellStyle name="Accent1 - 60% 4" xfId="453" xr:uid="{00000000-0005-0000-0000-0000F3040000}"/>
    <cellStyle name="Accent1 - 60% 5" xfId="761" xr:uid="{00000000-0005-0000-0000-0000F4040000}"/>
    <cellStyle name="Accent1 - 60% 6" xfId="814" xr:uid="{00000000-0005-0000-0000-0000F5040000}"/>
    <cellStyle name="Accent1 10" xfId="454" xr:uid="{00000000-0005-0000-0000-0000F6040000}"/>
    <cellStyle name="Accent1 11" xfId="455" xr:uid="{00000000-0005-0000-0000-0000F7040000}"/>
    <cellStyle name="Accent1 12" xfId="456" xr:uid="{00000000-0005-0000-0000-0000F8040000}"/>
    <cellStyle name="Accent1 13" xfId="457" xr:uid="{00000000-0005-0000-0000-0000F9040000}"/>
    <cellStyle name="Accent1 13 2" xfId="2443" xr:uid="{00000000-0005-0000-0000-0000FA040000}"/>
    <cellStyle name="Accent1 14" xfId="811" xr:uid="{00000000-0005-0000-0000-0000FB040000}"/>
    <cellStyle name="Accent1 15" xfId="2478" xr:uid="{00000000-0005-0000-0000-0000FC040000}"/>
    <cellStyle name="Accent1 16" xfId="2484" xr:uid="{00000000-0005-0000-0000-0000FD040000}"/>
    <cellStyle name="Accent1 2" xfId="9" xr:uid="{00000000-0005-0000-0000-0000FE040000}"/>
    <cellStyle name="Accent1 2 2" xfId="326" xr:uid="{00000000-0005-0000-0000-0000FF040000}"/>
    <cellStyle name="Accent1 2 3" xfId="177" xr:uid="{00000000-0005-0000-0000-000000050000}"/>
    <cellStyle name="Accent1 2 4" xfId="458" xr:uid="{00000000-0005-0000-0000-000001050000}"/>
    <cellStyle name="Accent1 2 5" xfId="941" xr:uid="{00000000-0005-0000-0000-000002050000}"/>
    <cellStyle name="Accent1 3" xfId="10" xr:uid="{00000000-0005-0000-0000-000003050000}"/>
    <cellStyle name="Accent1 3 2" xfId="327" xr:uid="{00000000-0005-0000-0000-000004050000}"/>
    <cellStyle name="Accent1 3 3" xfId="265" xr:uid="{00000000-0005-0000-0000-000005050000}"/>
    <cellStyle name="Accent1 3 4" xfId="459" xr:uid="{00000000-0005-0000-0000-000006050000}"/>
    <cellStyle name="Accent1 3 5" xfId="956" xr:uid="{00000000-0005-0000-0000-000007050000}"/>
    <cellStyle name="Accent1 4" xfId="11" xr:uid="{00000000-0005-0000-0000-000008050000}"/>
    <cellStyle name="Accent1 4 2" xfId="329" xr:uid="{00000000-0005-0000-0000-000009050000}"/>
    <cellStyle name="Accent1 4 3" xfId="328" xr:uid="{00000000-0005-0000-0000-00000A050000}"/>
    <cellStyle name="Accent1 4 4" xfId="460" xr:uid="{00000000-0005-0000-0000-00000B050000}"/>
    <cellStyle name="Accent1 4 5" xfId="971" xr:uid="{00000000-0005-0000-0000-00000C050000}"/>
    <cellStyle name="Accent1 5" xfId="330" xr:uid="{00000000-0005-0000-0000-00000D050000}"/>
    <cellStyle name="Accent1 5 2" xfId="461" xr:uid="{00000000-0005-0000-0000-00000E050000}"/>
    <cellStyle name="Accent1 5 3" xfId="984" xr:uid="{00000000-0005-0000-0000-00000F050000}"/>
    <cellStyle name="Accent1 6" xfId="331" xr:uid="{00000000-0005-0000-0000-000010050000}"/>
    <cellStyle name="Accent1 6 2" xfId="462" xr:uid="{00000000-0005-0000-0000-000011050000}"/>
    <cellStyle name="Accent1 6 3" xfId="1014" xr:uid="{00000000-0005-0000-0000-000012050000}"/>
    <cellStyle name="Accent1 7" xfId="332" xr:uid="{00000000-0005-0000-0000-000013050000}"/>
    <cellStyle name="Accent1 7 2" xfId="463" xr:uid="{00000000-0005-0000-0000-000014050000}"/>
    <cellStyle name="Accent1 7 3" xfId="1030" xr:uid="{00000000-0005-0000-0000-000015050000}"/>
    <cellStyle name="Accent1 8" xfId="464" xr:uid="{00000000-0005-0000-0000-000016050000}"/>
    <cellStyle name="Accent1 9" xfId="465" xr:uid="{00000000-0005-0000-0000-000017050000}"/>
    <cellStyle name="Accent2" xfId="900" builtinId="33" customBuiltin="1"/>
    <cellStyle name="Accent2 - 20%" xfId="12" xr:uid="{00000000-0005-0000-0000-000019050000}"/>
    <cellStyle name="Accent2 - 20% 2" xfId="13" xr:uid="{00000000-0005-0000-0000-00001A050000}"/>
    <cellStyle name="Accent2 - 20% 2 2" xfId="466" xr:uid="{00000000-0005-0000-0000-00001B050000}"/>
    <cellStyle name="Accent2 - 20% 3" xfId="182" xr:uid="{00000000-0005-0000-0000-00001C050000}"/>
    <cellStyle name="Accent2 - 20% 4" xfId="467" xr:uid="{00000000-0005-0000-0000-00001D050000}"/>
    <cellStyle name="Accent2 - 20% 5" xfId="762" xr:uid="{00000000-0005-0000-0000-00001E050000}"/>
    <cellStyle name="Accent2 - 20% 6" xfId="816" xr:uid="{00000000-0005-0000-0000-00001F050000}"/>
    <cellStyle name="Accent2 - 40%" xfId="14" xr:uid="{00000000-0005-0000-0000-000020050000}"/>
    <cellStyle name="Accent2 - 40% 2" xfId="15" xr:uid="{00000000-0005-0000-0000-000021050000}"/>
    <cellStyle name="Accent2 - 40% 2 2" xfId="468" xr:uid="{00000000-0005-0000-0000-000022050000}"/>
    <cellStyle name="Accent2 - 40% 3" xfId="183" xr:uid="{00000000-0005-0000-0000-000023050000}"/>
    <cellStyle name="Accent2 - 40% 4" xfId="469" xr:uid="{00000000-0005-0000-0000-000024050000}"/>
    <cellStyle name="Accent2 - 40% 5" xfId="763" xr:uid="{00000000-0005-0000-0000-000025050000}"/>
    <cellStyle name="Accent2 - 40% 6" xfId="817" xr:uid="{00000000-0005-0000-0000-000026050000}"/>
    <cellStyle name="Accent2 - 60%" xfId="16" xr:uid="{00000000-0005-0000-0000-000027050000}"/>
    <cellStyle name="Accent2 - 60% 2" xfId="17" xr:uid="{00000000-0005-0000-0000-000028050000}"/>
    <cellStyle name="Accent2 - 60% 2 2" xfId="470" xr:uid="{00000000-0005-0000-0000-000029050000}"/>
    <cellStyle name="Accent2 - 60% 3" xfId="184" xr:uid="{00000000-0005-0000-0000-00002A050000}"/>
    <cellStyle name="Accent2 - 60% 4" xfId="471" xr:uid="{00000000-0005-0000-0000-00002B050000}"/>
    <cellStyle name="Accent2 - 60% 5" xfId="764" xr:uid="{00000000-0005-0000-0000-00002C050000}"/>
    <cellStyle name="Accent2 - 60% 6" xfId="818" xr:uid="{00000000-0005-0000-0000-00002D050000}"/>
    <cellStyle name="Accent2 10" xfId="472" xr:uid="{00000000-0005-0000-0000-00002E050000}"/>
    <cellStyle name="Accent2 11" xfId="473" xr:uid="{00000000-0005-0000-0000-00002F050000}"/>
    <cellStyle name="Accent2 12" xfId="474" xr:uid="{00000000-0005-0000-0000-000030050000}"/>
    <cellStyle name="Accent2 13" xfId="475" xr:uid="{00000000-0005-0000-0000-000031050000}"/>
    <cellStyle name="Accent2 13 2" xfId="2444" xr:uid="{00000000-0005-0000-0000-000032050000}"/>
    <cellStyle name="Accent2 14" xfId="815" xr:uid="{00000000-0005-0000-0000-000033050000}"/>
    <cellStyle name="Accent2 15" xfId="2479" xr:uid="{00000000-0005-0000-0000-000034050000}"/>
    <cellStyle name="Accent2 16" xfId="2485" xr:uid="{00000000-0005-0000-0000-000035050000}"/>
    <cellStyle name="Accent2 2" xfId="18" xr:uid="{00000000-0005-0000-0000-000036050000}"/>
    <cellStyle name="Accent2 2 2" xfId="333" xr:uid="{00000000-0005-0000-0000-000037050000}"/>
    <cellStyle name="Accent2 2 3" xfId="181" xr:uid="{00000000-0005-0000-0000-000038050000}"/>
    <cellStyle name="Accent2 2 4" xfId="476" xr:uid="{00000000-0005-0000-0000-000039050000}"/>
    <cellStyle name="Accent2 2 5" xfId="942" xr:uid="{00000000-0005-0000-0000-00003A050000}"/>
    <cellStyle name="Accent2 3" xfId="19" xr:uid="{00000000-0005-0000-0000-00003B050000}"/>
    <cellStyle name="Accent2 3 2" xfId="334" xr:uid="{00000000-0005-0000-0000-00003C050000}"/>
    <cellStyle name="Accent2 3 3" xfId="266" xr:uid="{00000000-0005-0000-0000-00003D050000}"/>
    <cellStyle name="Accent2 3 4" xfId="477" xr:uid="{00000000-0005-0000-0000-00003E050000}"/>
    <cellStyle name="Accent2 3 5" xfId="952" xr:uid="{00000000-0005-0000-0000-00003F050000}"/>
    <cellStyle name="Accent2 4" xfId="20" xr:uid="{00000000-0005-0000-0000-000040050000}"/>
    <cellStyle name="Accent2 4 2" xfId="336" xr:uid="{00000000-0005-0000-0000-000041050000}"/>
    <cellStyle name="Accent2 4 3" xfId="335" xr:uid="{00000000-0005-0000-0000-000042050000}"/>
    <cellStyle name="Accent2 4 4" xfId="478" xr:uid="{00000000-0005-0000-0000-000043050000}"/>
    <cellStyle name="Accent2 4 5" xfId="973" xr:uid="{00000000-0005-0000-0000-000044050000}"/>
    <cellStyle name="Accent2 5" xfId="337" xr:uid="{00000000-0005-0000-0000-000045050000}"/>
    <cellStyle name="Accent2 5 2" xfId="479" xr:uid="{00000000-0005-0000-0000-000046050000}"/>
    <cellStyle name="Accent2 5 3" xfId="985" xr:uid="{00000000-0005-0000-0000-000047050000}"/>
    <cellStyle name="Accent2 6" xfId="338" xr:uid="{00000000-0005-0000-0000-000048050000}"/>
    <cellStyle name="Accent2 6 2" xfId="480" xr:uid="{00000000-0005-0000-0000-000049050000}"/>
    <cellStyle name="Accent2 6 3" xfId="1021" xr:uid="{00000000-0005-0000-0000-00004A050000}"/>
    <cellStyle name="Accent2 7" xfId="339" xr:uid="{00000000-0005-0000-0000-00004B050000}"/>
    <cellStyle name="Accent2 7 2" xfId="481" xr:uid="{00000000-0005-0000-0000-00004C050000}"/>
    <cellStyle name="Accent2 7 3" xfId="1029" xr:uid="{00000000-0005-0000-0000-00004D050000}"/>
    <cellStyle name="Accent2 8" xfId="482" xr:uid="{00000000-0005-0000-0000-00004E050000}"/>
    <cellStyle name="Accent2 9" xfId="483" xr:uid="{00000000-0005-0000-0000-00004F050000}"/>
    <cellStyle name="Accent3" xfId="904" builtinId="37" customBuiltin="1"/>
    <cellStyle name="Accent3 - 20%" xfId="21" xr:uid="{00000000-0005-0000-0000-000051050000}"/>
    <cellStyle name="Accent3 - 20% 2" xfId="22" xr:uid="{00000000-0005-0000-0000-000052050000}"/>
    <cellStyle name="Accent3 - 20% 2 2" xfId="484" xr:uid="{00000000-0005-0000-0000-000053050000}"/>
    <cellStyle name="Accent3 - 20% 3" xfId="186" xr:uid="{00000000-0005-0000-0000-000054050000}"/>
    <cellStyle name="Accent3 - 20% 4" xfId="485" xr:uid="{00000000-0005-0000-0000-000055050000}"/>
    <cellStyle name="Accent3 - 20% 5" xfId="765" xr:uid="{00000000-0005-0000-0000-000056050000}"/>
    <cellStyle name="Accent3 - 20% 6" xfId="820" xr:uid="{00000000-0005-0000-0000-000057050000}"/>
    <cellStyle name="Accent3 - 40%" xfId="23" xr:uid="{00000000-0005-0000-0000-000058050000}"/>
    <cellStyle name="Accent3 - 40% 2" xfId="24" xr:uid="{00000000-0005-0000-0000-000059050000}"/>
    <cellStyle name="Accent3 - 40% 2 2" xfId="486" xr:uid="{00000000-0005-0000-0000-00005A050000}"/>
    <cellStyle name="Accent3 - 40% 3" xfId="187" xr:uid="{00000000-0005-0000-0000-00005B050000}"/>
    <cellStyle name="Accent3 - 40% 4" xfId="487" xr:uid="{00000000-0005-0000-0000-00005C050000}"/>
    <cellStyle name="Accent3 - 40% 5" xfId="766" xr:uid="{00000000-0005-0000-0000-00005D050000}"/>
    <cellStyle name="Accent3 - 40% 6" xfId="821" xr:uid="{00000000-0005-0000-0000-00005E050000}"/>
    <cellStyle name="Accent3 - 60%" xfId="25" xr:uid="{00000000-0005-0000-0000-00005F050000}"/>
    <cellStyle name="Accent3 - 60% 2" xfId="26" xr:uid="{00000000-0005-0000-0000-000060050000}"/>
    <cellStyle name="Accent3 - 60% 2 2" xfId="488" xr:uid="{00000000-0005-0000-0000-000061050000}"/>
    <cellStyle name="Accent3 - 60% 3" xfId="188" xr:uid="{00000000-0005-0000-0000-000062050000}"/>
    <cellStyle name="Accent3 - 60% 4" xfId="489" xr:uid="{00000000-0005-0000-0000-000063050000}"/>
    <cellStyle name="Accent3 - 60% 5" xfId="767" xr:uid="{00000000-0005-0000-0000-000064050000}"/>
    <cellStyle name="Accent3 - 60% 6" xfId="822" xr:uid="{00000000-0005-0000-0000-000065050000}"/>
    <cellStyle name="Accent3 10" xfId="490" xr:uid="{00000000-0005-0000-0000-000066050000}"/>
    <cellStyle name="Accent3 10 2" xfId="1038" xr:uid="{00000000-0005-0000-0000-000067050000}"/>
    <cellStyle name="Accent3 11" xfId="491" xr:uid="{00000000-0005-0000-0000-000068050000}"/>
    <cellStyle name="Accent3 11 2" xfId="1042" xr:uid="{00000000-0005-0000-0000-000069050000}"/>
    <cellStyle name="Accent3 12" xfId="492" xr:uid="{00000000-0005-0000-0000-00006A050000}"/>
    <cellStyle name="Accent3 13" xfId="493" xr:uid="{00000000-0005-0000-0000-00006B050000}"/>
    <cellStyle name="Accent3 13 2" xfId="2445" xr:uid="{00000000-0005-0000-0000-00006C050000}"/>
    <cellStyle name="Accent3 14" xfId="819" xr:uid="{00000000-0005-0000-0000-00006D050000}"/>
    <cellStyle name="Accent3 15" xfId="2480" xr:uid="{00000000-0005-0000-0000-00006E050000}"/>
    <cellStyle name="Accent3 16" xfId="2486" xr:uid="{00000000-0005-0000-0000-00006F050000}"/>
    <cellStyle name="Accent3 2" xfId="27" xr:uid="{00000000-0005-0000-0000-000070050000}"/>
    <cellStyle name="Accent3 2 2" xfId="340" xr:uid="{00000000-0005-0000-0000-000071050000}"/>
    <cellStyle name="Accent3 2 3" xfId="185" xr:uid="{00000000-0005-0000-0000-000072050000}"/>
    <cellStyle name="Accent3 2 4" xfId="494" xr:uid="{00000000-0005-0000-0000-000073050000}"/>
    <cellStyle name="Accent3 2 5" xfId="943" xr:uid="{00000000-0005-0000-0000-000074050000}"/>
    <cellStyle name="Accent3 3" xfId="28" xr:uid="{00000000-0005-0000-0000-000075050000}"/>
    <cellStyle name="Accent3 3 2" xfId="341" xr:uid="{00000000-0005-0000-0000-000076050000}"/>
    <cellStyle name="Accent3 3 3" xfId="267" xr:uid="{00000000-0005-0000-0000-000077050000}"/>
    <cellStyle name="Accent3 3 4" xfId="495" xr:uid="{00000000-0005-0000-0000-000078050000}"/>
    <cellStyle name="Accent3 3 5" xfId="953" xr:uid="{00000000-0005-0000-0000-000079050000}"/>
    <cellStyle name="Accent3 4" xfId="29" xr:uid="{00000000-0005-0000-0000-00007A050000}"/>
    <cellStyle name="Accent3 4 2" xfId="343" xr:uid="{00000000-0005-0000-0000-00007B050000}"/>
    <cellStyle name="Accent3 4 3" xfId="342" xr:uid="{00000000-0005-0000-0000-00007C050000}"/>
    <cellStyle name="Accent3 4 4" xfId="496" xr:uid="{00000000-0005-0000-0000-00007D050000}"/>
    <cellStyle name="Accent3 4 5" xfId="982" xr:uid="{00000000-0005-0000-0000-00007E050000}"/>
    <cellStyle name="Accent3 5" xfId="344" xr:uid="{00000000-0005-0000-0000-00007F050000}"/>
    <cellStyle name="Accent3 5 2" xfId="497" xr:uid="{00000000-0005-0000-0000-000080050000}"/>
    <cellStyle name="Accent3 5 3" xfId="986" xr:uid="{00000000-0005-0000-0000-000081050000}"/>
    <cellStyle name="Accent3 6" xfId="345" xr:uid="{00000000-0005-0000-0000-000082050000}"/>
    <cellStyle name="Accent3 6 2" xfId="498" xr:uid="{00000000-0005-0000-0000-000083050000}"/>
    <cellStyle name="Accent3 6 3" xfId="1022" xr:uid="{00000000-0005-0000-0000-000084050000}"/>
    <cellStyle name="Accent3 7" xfId="346" xr:uid="{00000000-0005-0000-0000-000085050000}"/>
    <cellStyle name="Accent3 7 2" xfId="499" xr:uid="{00000000-0005-0000-0000-000086050000}"/>
    <cellStyle name="Accent3 7 3" xfId="1028" xr:uid="{00000000-0005-0000-0000-000087050000}"/>
    <cellStyle name="Accent3 8" xfId="500" xr:uid="{00000000-0005-0000-0000-000088050000}"/>
    <cellStyle name="Accent3 8 2" xfId="1033" xr:uid="{00000000-0005-0000-0000-000089050000}"/>
    <cellStyle name="Accent3 9" xfId="501" xr:uid="{00000000-0005-0000-0000-00008A050000}"/>
    <cellStyle name="Accent3 9 2" xfId="1034" xr:uid="{00000000-0005-0000-0000-00008B050000}"/>
    <cellStyle name="Accent4" xfId="908" builtinId="41" customBuiltin="1"/>
    <cellStyle name="Accent4 - 20%" xfId="30" xr:uid="{00000000-0005-0000-0000-00008D050000}"/>
    <cellStyle name="Accent4 - 20% 2" xfId="31" xr:uid="{00000000-0005-0000-0000-00008E050000}"/>
    <cellStyle name="Accent4 - 20% 2 2" xfId="502" xr:uid="{00000000-0005-0000-0000-00008F050000}"/>
    <cellStyle name="Accent4 - 20% 3" xfId="190" xr:uid="{00000000-0005-0000-0000-000090050000}"/>
    <cellStyle name="Accent4 - 20% 4" xfId="503" xr:uid="{00000000-0005-0000-0000-000091050000}"/>
    <cellStyle name="Accent4 - 20% 5" xfId="768" xr:uid="{00000000-0005-0000-0000-000092050000}"/>
    <cellStyle name="Accent4 - 20% 6" xfId="824" xr:uid="{00000000-0005-0000-0000-000093050000}"/>
    <cellStyle name="Accent4 - 40%" xfId="32" xr:uid="{00000000-0005-0000-0000-000094050000}"/>
    <cellStyle name="Accent4 - 40% 2" xfId="33" xr:uid="{00000000-0005-0000-0000-000095050000}"/>
    <cellStyle name="Accent4 - 40% 2 2" xfId="504" xr:uid="{00000000-0005-0000-0000-000096050000}"/>
    <cellStyle name="Accent4 - 40% 3" xfId="191" xr:uid="{00000000-0005-0000-0000-000097050000}"/>
    <cellStyle name="Accent4 - 40% 4" xfId="505" xr:uid="{00000000-0005-0000-0000-000098050000}"/>
    <cellStyle name="Accent4 - 40% 5" xfId="769" xr:uid="{00000000-0005-0000-0000-000099050000}"/>
    <cellStyle name="Accent4 - 40% 6" xfId="825" xr:uid="{00000000-0005-0000-0000-00009A050000}"/>
    <cellStyle name="Accent4 - 60%" xfId="34" xr:uid="{00000000-0005-0000-0000-00009B050000}"/>
    <cellStyle name="Accent4 - 60% 2" xfId="35" xr:uid="{00000000-0005-0000-0000-00009C050000}"/>
    <cellStyle name="Accent4 - 60% 2 2" xfId="506" xr:uid="{00000000-0005-0000-0000-00009D050000}"/>
    <cellStyle name="Accent4 - 60% 3" xfId="192" xr:uid="{00000000-0005-0000-0000-00009E050000}"/>
    <cellStyle name="Accent4 - 60% 4" xfId="507" xr:uid="{00000000-0005-0000-0000-00009F050000}"/>
    <cellStyle name="Accent4 - 60% 5" xfId="770" xr:uid="{00000000-0005-0000-0000-0000A0050000}"/>
    <cellStyle name="Accent4 - 60% 6" xfId="826" xr:uid="{00000000-0005-0000-0000-0000A1050000}"/>
    <cellStyle name="Accent4 10" xfId="508" xr:uid="{00000000-0005-0000-0000-0000A2050000}"/>
    <cellStyle name="Accent4 10 2" xfId="1039" xr:uid="{00000000-0005-0000-0000-0000A3050000}"/>
    <cellStyle name="Accent4 11" xfId="509" xr:uid="{00000000-0005-0000-0000-0000A4050000}"/>
    <cellStyle name="Accent4 11 2" xfId="1043" xr:uid="{00000000-0005-0000-0000-0000A5050000}"/>
    <cellStyle name="Accent4 12" xfId="510" xr:uid="{00000000-0005-0000-0000-0000A6050000}"/>
    <cellStyle name="Accent4 13" xfId="511" xr:uid="{00000000-0005-0000-0000-0000A7050000}"/>
    <cellStyle name="Accent4 13 2" xfId="2446" xr:uid="{00000000-0005-0000-0000-0000A8050000}"/>
    <cellStyle name="Accent4 14" xfId="823" xr:uid="{00000000-0005-0000-0000-0000A9050000}"/>
    <cellStyle name="Accent4 15" xfId="2481" xr:uid="{00000000-0005-0000-0000-0000AA050000}"/>
    <cellStyle name="Accent4 16" xfId="2487" xr:uid="{00000000-0005-0000-0000-0000AB050000}"/>
    <cellStyle name="Accent4 2" xfId="36" xr:uid="{00000000-0005-0000-0000-0000AC050000}"/>
    <cellStyle name="Accent4 2 2" xfId="347" xr:uid="{00000000-0005-0000-0000-0000AD050000}"/>
    <cellStyle name="Accent4 2 3" xfId="189" xr:uid="{00000000-0005-0000-0000-0000AE050000}"/>
    <cellStyle name="Accent4 2 4" xfId="512" xr:uid="{00000000-0005-0000-0000-0000AF050000}"/>
    <cellStyle name="Accent4 2 5" xfId="944" xr:uid="{00000000-0005-0000-0000-0000B0050000}"/>
    <cellStyle name="Accent4 3" xfId="37" xr:uid="{00000000-0005-0000-0000-0000B1050000}"/>
    <cellStyle name="Accent4 3 2" xfId="348" xr:uid="{00000000-0005-0000-0000-0000B2050000}"/>
    <cellStyle name="Accent4 3 3" xfId="268" xr:uid="{00000000-0005-0000-0000-0000B3050000}"/>
    <cellStyle name="Accent4 3 4" xfId="513" xr:uid="{00000000-0005-0000-0000-0000B4050000}"/>
    <cellStyle name="Accent4 3 5" xfId="954" xr:uid="{00000000-0005-0000-0000-0000B5050000}"/>
    <cellStyle name="Accent4 4" xfId="38" xr:uid="{00000000-0005-0000-0000-0000B6050000}"/>
    <cellStyle name="Accent4 4 2" xfId="350" xr:uid="{00000000-0005-0000-0000-0000B7050000}"/>
    <cellStyle name="Accent4 4 3" xfId="349" xr:uid="{00000000-0005-0000-0000-0000B8050000}"/>
    <cellStyle name="Accent4 4 4" xfId="514" xr:uid="{00000000-0005-0000-0000-0000B9050000}"/>
    <cellStyle name="Accent4 4 5" xfId="981" xr:uid="{00000000-0005-0000-0000-0000BA050000}"/>
    <cellStyle name="Accent4 5" xfId="351" xr:uid="{00000000-0005-0000-0000-0000BB050000}"/>
    <cellStyle name="Accent4 5 2" xfId="515" xr:uid="{00000000-0005-0000-0000-0000BC050000}"/>
    <cellStyle name="Accent4 5 3" xfId="987" xr:uid="{00000000-0005-0000-0000-0000BD050000}"/>
    <cellStyle name="Accent4 6" xfId="352" xr:uid="{00000000-0005-0000-0000-0000BE050000}"/>
    <cellStyle name="Accent4 6 2" xfId="516" xr:uid="{00000000-0005-0000-0000-0000BF050000}"/>
    <cellStyle name="Accent4 6 3" xfId="1009" xr:uid="{00000000-0005-0000-0000-0000C0050000}"/>
    <cellStyle name="Accent4 7" xfId="353" xr:uid="{00000000-0005-0000-0000-0000C1050000}"/>
    <cellStyle name="Accent4 7 2" xfId="517" xr:uid="{00000000-0005-0000-0000-0000C2050000}"/>
    <cellStyle name="Accent4 7 3" xfId="1027" xr:uid="{00000000-0005-0000-0000-0000C3050000}"/>
    <cellStyle name="Accent4 8" xfId="518" xr:uid="{00000000-0005-0000-0000-0000C4050000}"/>
    <cellStyle name="Accent4 8 2" xfId="1032" xr:uid="{00000000-0005-0000-0000-0000C5050000}"/>
    <cellStyle name="Accent4 9" xfId="519" xr:uid="{00000000-0005-0000-0000-0000C6050000}"/>
    <cellStyle name="Accent4 9 2" xfId="1035" xr:uid="{00000000-0005-0000-0000-0000C7050000}"/>
    <cellStyle name="Accent5" xfId="912" builtinId="45" customBuiltin="1"/>
    <cellStyle name="Accent5 - 20%" xfId="39" xr:uid="{00000000-0005-0000-0000-0000C9050000}"/>
    <cellStyle name="Accent5 - 20% 2" xfId="40" xr:uid="{00000000-0005-0000-0000-0000CA050000}"/>
    <cellStyle name="Accent5 - 20% 2 2" xfId="520" xr:uid="{00000000-0005-0000-0000-0000CB050000}"/>
    <cellStyle name="Accent5 - 20% 3" xfId="194" xr:uid="{00000000-0005-0000-0000-0000CC050000}"/>
    <cellStyle name="Accent5 - 20% 4" xfId="521" xr:uid="{00000000-0005-0000-0000-0000CD050000}"/>
    <cellStyle name="Accent5 - 20% 5" xfId="771" xr:uid="{00000000-0005-0000-0000-0000CE050000}"/>
    <cellStyle name="Accent5 - 20% 6" xfId="828" xr:uid="{00000000-0005-0000-0000-0000CF050000}"/>
    <cellStyle name="Accent5 - 40%" xfId="41" xr:uid="{00000000-0005-0000-0000-0000D0050000}"/>
    <cellStyle name="Accent5 - 40% 2" xfId="195" xr:uid="{00000000-0005-0000-0000-0000D1050000}"/>
    <cellStyle name="Accent5 - 40% 3" xfId="522" xr:uid="{00000000-0005-0000-0000-0000D2050000}"/>
    <cellStyle name="Accent5 - 40% 4" xfId="772" xr:uid="{00000000-0005-0000-0000-0000D3050000}"/>
    <cellStyle name="Accent5 - 60%" xfId="42" xr:uid="{00000000-0005-0000-0000-0000D4050000}"/>
    <cellStyle name="Accent5 - 60% 2" xfId="43" xr:uid="{00000000-0005-0000-0000-0000D5050000}"/>
    <cellStyle name="Accent5 - 60% 2 2" xfId="523" xr:uid="{00000000-0005-0000-0000-0000D6050000}"/>
    <cellStyle name="Accent5 - 60% 3" xfId="196" xr:uid="{00000000-0005-0000-0000-0000D7050000}"/>
    <cellStyle name="Accent5 - 60% 4" xfId="524" xr:uid="{00000000-0005-0000-0000-0000D8050000}"/>
    <cellStyle name="Accent5 - 60% 5" xfId="773" xr:uid="{00000000-0005-0000-0000-0000D9050000}"/>
    <cellStyle name="Accent5 - 60% 6" xfId="829" xr:uid="{00000000-0005-0000-0000-0000DA050000}"/>
    <cellStyle name="Accent5 10" xfId="525" xr:uid="{00000000-0005-0000-0000-0000DB050000}"/>
    <cellStyle name="Accent5 10 2" xfId="1040" xr:uid="{00000000-0005-0000-0000-0000DC050000}"/>
    <cellStyle name="Accent5 11" xfId="526" xr:uid="{00000000-0005-0000-0000-0000DD050000}"/>
    <cellStyle name="Accent5 11 2" xfId="1044" xr:uid="{00000000-0005-0000-0000-0000DE050000}"/>
    <cellStyle name="Accent5 12" xfId="527" xr:uid="{00000000-0005-0000-0000-0000DF050000}"/>
    <cellStyle name="Accent5 13" xfId="528" xr:uid="{00000000-0005-0000-0000-0000E0050000}"/>
    <cellStyle name="Accent5 13 2" xfId="2447" xr:uid="{00000000-0005-0000-0000-0000E1050000}"/>
    <cellStyle name="Accent5 14" xfId="827" xr:uid="{00000000-0005-0000-0000-0000E2050000}"/>
    <cellStyle name="Accent5 15" xfId="2482" xr:uid="{00000000-0005-0000-0000-0000E3050000}"/>
    <cellStyle name="Accent5 16" xfId="2488" xr:uid="{00000000-0005-0000-0000-0000E4050000}"/>
    <cellStyle name="Accent5 2" xfId="44" xr:uid="{00000000-0005-0000-0000-0000E5050000}"/>
    <cellStyle name="Accent5 2 2" xfId="354" xr:uid="{00000000-0005-0000-0000-0000E6050000}"/>
    <cellStyle name="Accent5 2 3" xfId="193" xr:uid="{00000000-0005-0000-0000-0000E7050000}"/>
    <cellStyle name="Accent5 2 4" xfId="529" xr:uid="{00000000-0005-0000-0000-0000E8050000}"/>
    <cellStyle name="Accent5 2 5" xfId="945" xr:uid="{00000000-0005-0000-0000-0000E9050000}"/>
    <cellStyle name="Accent5 3" xfId="45" xr:uid="{00000000-0005-0000-0000-0000EA050000}"/>
    <cellStyle name="Accent5 3 2" xfId="355" xr:uid="{00000000-0005-0000-0000-0000EB050000}"/>
    <cellStyle name="Accent5 3 3" xfId="269" xr:uid="{00000000-0005-0000-0000-0000EC050000}"/>
    <cellStyle name="Accent5 3 4" xfId="530" xr:uid="{00000000-0005-0000-0000-0000ED050000}"/>
    <cellStyle name="Accent5 3 5" xfId="966" xr:uid="{00000000-0005-0000-0000-0000EE050000}"/>
    <cellStyle name="Accent5 4" xfId="46" xr:uid="{00000000-0005-0000-0000-0000EF050000}"/>
    <cellStyle name="Accent5 4 2" xfId="357" xr:uid="{00000000-0005-0000-0000-0000F0050000}"/>
    <cellStyle name="Accent5 4 3" xfId="356" xr:uid="{00000000-0005-0000-0000-0000F1050000}"/>
    <cellStyle name="Accent5 4 4" xfId="531" xr:uid="{00000000-0005-0000-0000-0000F2050000}"/>
    <cellStyle name="Accent5 4 5" xfId="980" xr:uid="{00000000-0005-0000-0000-0000F3050000}"/>
    <cellStyle name="Accent5 5" xfId="358" xr:uid="{00000000-0005-0000-0000-0000F4050000}"/>
    <cellStyle name="Accent5 5 2" xfId="532" xr:uid="{00000000-0005-0000-0000-0000F5050000}"/>
    <cellStyle name="Accent5 5 3" xfId="988" xr:uid="{00000000-0005-0000-0000-0000F6050000}"/>
    <cellStyle name="Accent5 6" xfId="359" xr:uid="{00000000-0005-0000-0000-0000F7050000}"/>
    <cellStyle name="Accent5 6 2" xfId="533" xr:uid="{00000000-0005-0000-0000-0000F8050000}"/>
    <cellStyle name="Accent5 6 3" xfId="1008" xr:uid="{00000000-0005-0000-0000-0000F9050000}"/>
    <cellStyle name="Accent5 7" xfId="360" xr:uid="{00000000-0005-0000-0000-0000FA050000}"/>
    <cellStyle name="Accent5 7 2" xfId="534" xr:uid="{00000000-0005-0000-0000-0000FB050000}"/>
    <cellStyle name="Accent5 7 3" xfId="1026" xr:uid="{00000000-0005-0000-0000-0000FC050000}"/>
    <cellStyle name="Accent5 8" xfId="535" xr:uid="{00000000-0005-0000-0000-0000FD050000}"/>
    <cellStyle name="Accent5 8 2" xfId="1031" xr:uid="{00000000-0005-0000-0000-0000FE050000}"/>
    <cellStyle name="Accent5 9" xfId="536" xr:uid="{00000000-0005-0000-0000-0000FF050000}"/>
    <cellStyle name="Accent5 9 2" xfId="1036" xr:uid="{00000000-0005-0000-0000-000000060000}"/>
    <cellStyle name="Accent6" xfId="916" builtinId="49" customBuiltin="1"/>
    <cellStyle name="Accent6 - 20%" xfId="47" xr:uid="{00000000-0005-0000-0000-000002060000}"/>
    <cellStyle name="Accent6 - 20% 2" xfId="198" xr:uid="{00000000-0005-0000-0000-000003060000}"/>
    <cellStyle name="Accent6 - 20% 3" xfId="537" xr:uid="{00000000-0005-0000-0000-000004060000}"/>
    <cellStyle name="Accent6 - 20% 4" xfId="774" xr:uid="{00000000-0005-0000-0000-000005060000}"/>
    <cellStyle name="Accent6 - 40%" xfId="48" xr:uid="{00000000-0005-0000-0000-000006060000}"/>
    <cellStyle name="Accent6 - 40% 2" xfId="49" xr:uid="{00000000-0005-0000-0000-000007060000}"/>
    <cellStyle name="Accent6 - 40% 2 2" xfId="538" xr:uid="{00000000-0005-0000-0000-000008060000}"/>
    <cellStyle name="Accent6 - 40% 3" xfId="199" xr:uid="{00000000-0005-0000-0000-000009060000}"/>
    <cellStyle name="Accent6 - 40% 4" xfId="539" xr:uid="{00000000-0005-0000-0000-00000A060000}"/>
    <cellStyle name="Accent6 - 40% 5" xfId="775" xr:uid="{00000000-0005-0000-0000-00000B060000}"/>
    <cellStyle name="Accent6 - 40% 6" xfId="831" xr:uid="{00000000-0005-0000-0000-00000C060000}"/>
    <cellStyle name="Accent6 - 60%" xfId="50" xr:uid="{00000000-0005-0000-0000-00000D060000}"/>
    <cellStyle name="Accent6 - 60% 2" xfId="51" xr:uid="{00000000-0005-0000-0000-00000E060000}"/>
    <cellStyle name="Accent6 - 60% 2 2" xfId="540" xr:uid="{00000000-0005-0000-0000-00000F060000}"/>
    <cellStyle name="Accent6 - 60% 3" xfId="200" xr:uid="{00000000-0005-0000-0000-000010060000}"/>
    <cellStyle name="Accent6 - 60% 4" xfId="541" xr:uid="{00000000-0005-0000-0000-000011060000}"/>
    <cellStyle name="Accent6 - 60% 5" xfId="776" xr:uid="{00000000-0005-0000-0000-000012060000}"/>
    <cellStyle name="Accent6 - 60% 6" xfId="832" xr:uid="{00000000-0005-0000-0000-000013060000}"/>
    <cellStyle name="Accent6 10" xfId="542" xr:uid="{00000000-0005-0000-0000-000014060000}"/>
    <cellStyle name="Accent6 10 2" xfId="1041" xr:uid="{00000000-0005-0000-0000-000015060000}"/>
    <cellStyle name="Accent6 11" xfId="543" xr:uid="{00000000-0005-0000-0000-000016060000}"/>
    <cellStyle name="Accent6 11 2" xfId="1045" xr:uid="{00000000-0005-0000-0000-000017060000}"/>
    <cellStyle name="Accent6 12" xfId="544" xr:uid="{00000000-0005-0000-0000-000018060000}"/>
    <cellStyle name="Accent6 13" xfId="545" xr:uid="{00000000-0005-0000-0000-000019060000}"/>
    <cellStyle name="Accent6 13 2" xfId="2448" xr:uid="{00000000-0005-0000-0000-00001A060000}"/>
    <cellStyle name="Accent6 14" xfId="830" xr:uid="{00000000-0005-0000-0000-00001B060000}"/>
    <cellStyle name="Accent6 15" xfId="2483" xr:uid="{00000000-0005-0000-0000-00001C060000}"/>
    <cellStyle name="Accent6 16" xfId="2489" xr:uid="{00000000-0005-0000-0000-00001D060000}"/>
    <cellStyle name="Accent6 2" xfId="52" xr:uid="{00000000-0005-0000-0000-00001E060000}"/>
    <cellStyle name="Accent6 2 2" xfId="361" xr:uid="{00000000-0005-0000-0000-00001F060000}"/>
    <cellStyle name="Accent6 2 3" xfId="197" xr:uid="{00000000-0005-0000-0000-000020060000}"/>
    <cellStyle name="Accent6 2 4" xfId="546" xr:uid="{00000000-0005-0000-0000-000021060000}"/>
    <cellStyle name="Accent6 2 5" xfId="946" xr:uid="{00000000-0005-0000-0000-000022060000}"/>
    <cellStyle name="Accent6 3" xfId="53" xr:uid="{00000000-0005-0000-0000-000023060000}"/>
    <cellStyle name="Accent6 3 2" xfId="362" xr:uid="{00000000-0005-0000-0000-000024060000}"/>
    <cellStyle name="Accent6 3 3" xfId="270" xr:uid="{00000000-0005-0000-0000-000025060000}"/>
    <cellStyle name="Accent6 3 4" xfId="547" xr:uid="{00000000-0005-0000-0000-000026060000}"/>
    <cellStyle name="Accent6 3 5" xfId="957" xr:uid="{00000000-0005-0000-0000-000027060000}"/>
    <cellStyle name="Accent6 4" xfId="54" xr:uid="{00000000-0005-0000-0000-000028060000}"/>
    <cellStyle name="Accent6 4 2" xfId="364" xr:uid="{00000000-0005-0000-0000-000029060000}"/>
    <cellStyle name="Accent6 4 3" xfId="363" xr:uid="{00000000-0005-0000-0000-00002A060000}"/>
    <cellStyle name="Accent6 4 4" xfId="548" xr:uid="{00000000-0005-0000-0000-00002B060000}"/>
    <cellStyle name="Accent6 4 5" xfId="976" xr:uid="{00000000-0005-0000-0000-00002C060000}"/>
    <cellStyle name="Accent6 5" xfId="365" xr:uid="{00000000-0005-0000-0000-00002D060000}"/>
    <cellStyle name="Accent6 5 2" xfId="549" xr:uid="{00000000-0005-0000-0000-00002E060000}"/>
    <cellStyle name="Accent6 5 3" xfId="989" xr:uid="{00000000-0005-0000-0000-00002F060000}"/>
    <cellStyle name="Accent6 6" xfId="366" xr:uid="{00000000-0005-0000-0000-000030060000}"/>
    <cellStyle name="Accent6 6 2" xfId="550" xr:uid="{00000000-0005-0000-0000-000031060000}"/>
    <cellStyle name="Accent6 6 3" xfId="1024" xr:uid="{00000000-0005-0000-0000-000032060000}"/>
    <cellStyle name="Accent6 7" xfId="367" xr:uid="{00000000-0005-0000-0000-000033060000}"/>
    <cellStyle name="Accent6 7 2" xfId="551" xr:uid="{00000000-0005-0000-0000-000034060000}"/>
    <cellStyle name="Accent6 7 3" xfId="1025" xr:uid="{00000000-0005-0000-0000-000035060000}"/>
    <cellStyle name="Accent6 8" xfId="552" xr:uid="{00000000-0005-0000-0000-000036060000}"/>
    <cellStyle name="Accent6 8 2" xfId="1023" xr:uid="{00000000-0005-0000-0000-000037060000}"/>
    <cellStyle name="Accent6 9" xfId="553" xr:uid="{00000000-0005-0000-0000-000038060000}"/>
    <cellStyle name="Accent6 9 2" xfId="1037" xr:uid="{00000000-0005-0000-0000-000039060000}"/>
    <cellStyle name="Avertissement" xfId="893" builtinId="11" customBuiltin="1"/>
    <cellStyle name="Avertissement 2" xfId="554" xr:uid="{00000000-0005-0000-0000-00003B060000}"/>
    <cellStyle name="Avertissement 2 2" xfId="368" xr:uid="{00000000-0005-0000-0000-00003C060000}"/>
    <cellStyle name="Avertissement 3" xfId="2440" xr:uid="{00000000-0005-0000-0000-00003D060000}"/>
    <cellStyle name="Avertissement 3 2" xfId="369" xr:uid="{00000000-0005-0000-0000-00003E060000}"/>
    <cellStyle name="Avertissement 4 2" xfId="370" xr:uid="{00000000-0005-0000-0000-00003F060000}"/>
    <cellStyle name="Bad" xfId="55" xr:uid="{00000000-0005-0000-0000-000040060000}"/>
    <cellStyle name="Bad 2" xfId="201" xr:uid="{00000000-0005-0000-0000-000041060000}"/>
    <cellStyle name="Bad 3" xfId="555" xr:uid="{00000000-0005-0000-0000-000042060000}"/>
    <cellStyle name="Bad 4" xfId="777" xr:uid="{00000000-0005-0000-0000-000043060000}"/>
    <cellStyle name="Calcul" xfId="890" builtinId="22" customBuiltin="1"/>
    <cellStyle name="Calcul 2" xfId="556" xr:uid="{00000000-0005-0000-0000-000045060000}"/>
    <cellStyle name="Calcul 2 2" xfId="371" xr:uid="{00000000-0005-0000-0000-000046060000}"/>
    <cellStyle name="Calcul 3" xfId="2437" xr:uid="{00000000-0005-0000-0000-000047060000}"/>
    <cellStyle name="Calcul 3 2" xfId="372" xr:uid="{00000000-0005-0000-0000-000048060000}"/>
    <cellStyle name="Calcul 4 2" xfId="373" xr:uid="{00000000-0005-0000-0000-000049060000}"/>
    <cellStyle name="Calculation" xfId="56" xr:uid="{00000000-0005-0000-0000-00004A060000}"/>
    <cellStyle name="Calculation 2" xfId="202" xr:uid="{00000000-0005-0000-0000-00004B060000}"/>
    <cellStyle name="Calculation 3" xfId="557" xr:uid="{00000000-0005-0000-0000-00004C060000}"/>
    <cellStyle name="Calculation 4" xfId="778" xr:uid="{00000000-0005-0000-0000-00004D060000}"/>
    <cellStyle name="Cellule liée" xfId="891" builtinId="24" customBuiltin="1"/>
    <cellStyle name="Cellule liée 2" xfId="558" xr:uid="{00000000-0005-0000-0000-00004F060000}"/>
    <cellStyle name="Cellule liée 2 2" xfId="374" xr:uid="{00000000-0005-0000-0000-000050060000}"/>
    <cellStyle name="Cellule liée 3" xfId="2438" xr:uid="{00000000-0005-0000-0000-000051060000}"/>
    <cellStyle name="Cellule liée 3 2" xfId="375" xr:uid="{00000000-0005-0000-0000-000052060000}"/>
    <cellStyle name="Cellule liée 4 2" xfId="376" xr:uid="{00000000-0005-0000-0000-000053060000}"/>
    <cellStyle name="Check Cell" xfId="57" xr:uid="{00000000-0005-0000-0000-000054060000}"/>
    <cellStyle name="Check Cell 2" xfId="203" xr:uid="{00000000-0005-0000-0000-000055060000}"/>
    <cellStyle name="Check Cell 3" xfId="559" xr:uid="{00000000-0005-0000-0000-000056060000}"/>
    <cellStyle name="Check Cell 4" xfId="779" xr:uid="{00000000-0005-0000-0000-000057060000}"/>
    <cellStyle name="Commentaire 10" xfId="1064" xr:uid="{00000000-0005-0000-0000-000058060000}"/>
    <cellStyle name="Commentaire 10 10" xfId="2158" xr:uid="{00000000-0005-0000-0000-000059060000}"/>
    <cellStyle name="Commentaire 10 11" xfId="2278" xr:uid="{00000000-0005-0000-0000-00005A060000}"/>
    <cellStyle name="Commentaire 10 12" xfId="2398" xr:uid="{00000000-0005-0000-0000-00005B060000}"/>
    <cellStyle name="Commentaire 10 2" xfId="1186" xr:uid="{00000000-0005-0000-0000-00005C060000}"/>
    <cellStyle name="Commentaire 10 3" xfId="1304" xr:uid="{00000000-0005-0000-0000-00005D060000}"/>
    <cellStyle name="Commentaire 10 4" xfId="1424" xr:uid="{00000000-0005-0000-0000-00005E060000}"/>
    <cellStyle name="Commentaire 10 5" xfId="1544" xr:uid="{00000000-0005-0000-0000-00005F060000}"/>
    <cellStyle name="Commentaire 10 6" xfId="1664" xr:uid="{00000000-0005-0000-0000-000060060000}"/>
    <cellStyle name="Commentaire 10 7" xfId="1784" xr:uid="{00000000-0005-0000-0000-000061060000}"/>
    <cellStyle name="Commentaire 10 8" xfId="1904" xr:uid="{00000000-0005-0000-0000-000062060000}"/>
    <cellStyle name="Commentaire 10 9" xfId="2038" xr:uid="{00000000-0005-0000-0000-000063060000}"/>
    <cellStyle name="Commentaire 11" xfId="1079" xr:uid="{00000000-0005-0000-0000-000064060000}"/>
    <cellStyle name="Commentaire 11 10" xfId="2174" xr:uid="{00000000-0005-0000-0000-000065060000}"/>
    <cellStyle name="Commentaire 11 11" xfId="2294" xr:uid="{00000000-0005-0000-0000-000066060000}"/>
    <cellStyle name="Commentaire 11 12" xfId="2414" xr:uid="{00000000-0005-0000-0000-000067060000}"/>
    <cellStyle name="Commentaire 11 2" xfId="1201" xr:uid="{00000000-0005-0000-0000-000068060000}"/>
    <cellStyle name="Commentaire 11 3" xfId="1320" xr:uid="{00000000-0005-0000-0000-000069060000}"/>
    <cellStyle name="Commentaire 11 4" xfId="1440" xr:uid="{00000000-0005-0000-0000-00006A060000}"/>
    <cellStyle name="Commentaire 11 5" xfId="1560" xr:uid="{00000000-0005-0000-0000-00006B060000}"/>
    <cellStyle name="Commentaire 11 6" xfId="1680" xr:uid="{00000000-0005-0000-0000-00006C060000}"/>
    <cellStyle name="Commentaire 11 7" xfId="1800" xr:uid="{00000000-0005-0000-0000-00006D060000}"/>
    <cellStyle name="Commentaire 11 8" xfId="1920" xr:uid="{00000000-0005-0000-0000-00006E060000}"/>
    <cellStyle name="Commentaire 11 9" xfId="2054" xr:uid="{00000000-0005-0000-0000-00006F060000}"/>
    <cellStyle name="Commentaire 12" xfId="1094" xr:uid="{00000000-0005-0000-0000-000070060000}"/>
    <cellStyle name="Commentaire 12 2" xfId="2441" xr:uid="{00000000-0005-0000-0000-000071060000}"/>
    <cellStyle name="Commentaire 13" xfId="1216" xr:uid="{00000000-0005-0000-0000-000072060000}"/>
    <cellStyle name="Commentaire 14" xfId="1335" xr:uid="{00000000-0005-0000-0000-000073060000}"/>
    <cellStyle name="Commentaire 15" xfId="1455" xr:uid="{00000000-0005-0000-0000-000074060000}"/>
    <cellStyle name="Commentaire 16" xfId="1575" xr:uid="{00000000-0005-0000-0000-000075060000}"/>
    <cellStyle name="Commentaire 17" xfId="1695" xr:uid="{00000000-0005-0000-0000-000076060000}"/>
    <cellStyle name="Commentaire 18" xfId="1815" xr:uid="{00000000-0005-0000-0000-000077060000}"/>
    <cellStyle name="Commentaire 19" xfId="1934" xr:uid="{00000000-0005-0000-0000-000078060000}"/>
    <cellStyle name="Commentaire 2" xfId="560" xr:uid="{00000000-0005-0000-0000-000079060000}"/>
    <cellStyle name="Commentaire 2 10" xfId="2082" xr:uid="{00000000-0005-0000-0000-00007A060000}"/>
    <cellStyle name="Commentaire 2 11" xfId="2202" xr:uid="{00000000-0005-0000-0000-00007B060000}"/>
    <cellStyle name="Commentaire 2 12" xfId="2322" xr:uid="{00000000-0005-0000-0000-00007C060000}"/>
    <cellStyle name="Commentaire 2 13" xfId="925" xr:uid="{00000000-0005-0000-0000-00007D060000}"/>
    <cellStyle name="Commentaire 2 2" xfId="377" xr:uid="{00000000-0005-0000-0000-00007E060000}"/>
    <cellStyle name="Commentaire 2 2 2" xfId="1108" xr:uid="{00000000-0005-0000-0000-00007F060000}"/>
    <cellStyle name="Commentaire 2 3" xfId="1229" xr:uid="{00000000-0005-0000-0000-000080060000}"/>
    <cellStyle name="Commentaire 2 4" xfId="1348" xr:uid="{00000000-0005-0000-0000-000081060000}"/>
    <cellStyle name="Commentaire 2 5" xfId="1468" xr:uid="{00000000-0005-0000-0000-000082060000}"/>
    <cellStyle name="Commentaire 2 6" xfId="1588" xr:uid="{00000000-0005-0000-0000-000083060000}"/>
    <cellStyle name="Commentaire 2 7" xfId="1708" xr:uid="{00000000-0005-0000-0000-000084060000}"/>
    <cellStyle name="Commentaire 2 8" xfId="1828" xr:uid="{00000000-0005-0000-0000-000085060000}"/>
    <cellStyle name="Commentaire 2 9" xfId="1962" xr:uid="{00000000-0005-0000-0000-000086060000}"/>
    <cellStyle name="Commentaire 20" xfId="1949" xr:uid="{00000000-0005-0000-0000-000087060000}"/>
    <cellStyle name="Commentaire 21" xfId="2069" xr:uid="{00000000-0005-0000-0000-000088060000}"/>
    <cellStyle name="Commentaire 22" xfId="2189" xr:uid="{00000000-0005-0000-0000-000089060000}"/>
    <cellStyle name="Commentaire 23" xfId="2309" xr:uid="{00000000-0005-0000-0000-00008A060000}"/>
    <cellStyle name="Commentaire 3" xfId="927" xr:uid="{00000000-0005-0000-0000-00008B060000}"/>
    <cellStyle name="Commentaire 3 10" xfId="2084" xr:uid="{00000000-0005-0000-0000-00008C060000}"/>
    <cellStyle name="Commentaire 3 11" xfId="2204" xr:uid="{00000000-0005-0000-0000-00008D060000}"/>
    <cellStyle name="Commentaire 3 12" xfId="2324" xr:uid="{00000000-0005-0000-0000-00008E060000}"/>
    <cellStyle name="Commentaire 3 2" xfId="378" xr:uid="{00000000-0005-0000-0000-00008F060000}"/>
    <cellStyle name="Commentaire 3 2 2" xfId="1110" xr:uid="{00000000-0005-0000-0000-000090060000}"/>
    <cellStyle name="Commentaire 3 3" xfId="1231" xr:uid="{00000000-0005-0000-0000-000091060000}"/>
    <cellStyle name="Commentaire 3 4" xfId="1350" xr:uid="{00000000-0005-0000-0000-000092060000}"/>
    <cellStyle name="Commentaire 3 5" xfId="1470" xr:uid="{00000000-0005-0000-0000-000093060000}"/>
    <cellStyle name="Commentaire 3 6" xfId="1590" xr:uid="{00000000-0005-0000-0000-000094060000}"/>
    <cellStyle name="Commentaire 3 7" xfId="1710" xr:uid="{00000000-0005-0000-0000-000095060000}"/>
    <cellStyle name="Commentaire 3 8" xfId="1830" xr:uid="{00000000-0005-0000-0000-000096060000}"/>
    <cellStyle name="Commentaire 3 9" xfId="1964" xr:uid="{00000000-0005-0000-0000-000097060000}"/>
    <cellStyle name="Commentaire 4" xfId="950" xr:uid="{00000000-0005-0000-0000-000098060000}"/>
    <cellStyle name="Commentaire 4 2" xfId="379" xr:uid="{00000000-0005-0000-0000-000099060000}"/>
    <cellStyle name="Commentaire 4 2 2" xfId="1124" xr:uid="{00000000-0005-0000-0000-00009A060000}"/>
    <cellStyle name="Commentaire 5" xfId="955" xr:uid="{00000000-0005-0000-0000-00009B060000}"/>
    <cellStyle name="Commentaire 5 10" xfId="2098" xr:uid="{00000000-0005-0000-0000-00009C060000}"/>
    <cellStyle name="Commentaire 5 11" xfId="2218" xr:uid="{00000000-0005-0000-0000-00009D060000}"/>
    <cellStyle name="Commentaire 5 12" xfId="2338" xr:uid="{00000000-0005-0000-0000-00009E060000}"/>
    <cellStyle name="Commentaire 5 2" xfId="1126" xr:uid="{00000000-0005-0000-0000-00009F060000}"/>
    <cellStyle name="Commentaire 5 3" xfId="1244" xr:uid="{00000000-0005-0000-0000-0000A0060000}"/>
    <cellStyle name="Commentaire 5 4" xfId="1364" xr:uid="{00000000-0005-0000-0000-0000A1060000}"/>
    <cellStyle name="Commentaire 5 5" xfId="1484" xr:uid="{00000000-0005-0000-0000-0000A2060000}"/>
    <cellStyle name="Commentaire 5 6" xfId="1604" xr:uid="{00000000-0005-0000-0000-0000A3060000}"/>
    <cellStyle name="Commentaire 5 7" xfId="1724" xr:uid="{00000000-0005-0000-0000-0000A4060000}"/>
    <cellStyle name="Commentaire 5 8" xfId="1844" xr:uid="{00000000-0005-0000-0000-0000A5060000}"/>
    <cellStyle name="Commentaire 5 9" xfId="1978" xr:uid="{00000000-0005-0000-0000-0000A6060000}"/>
    <cellStyle name="Commentaire 6" xfId="972" xr:uid="{00000000-0005-0000-0000-0000A7060000}"/>
    <cellStyle name="Commentaire 7" xfId="1002" xr:uid="{00000000-0005-0000-0000-0000A8060000}"/>
    <cellStyle name="Commentaire 7 10" xfId="2123" xr:uid="{00000000-0005-0000-0000-0000A9060000}"/>
    <cellStyle name="Commentaire 7 11" xfId="2243" xr:uid="{00000000-0005-0000-0000-0000AA060000}"/>
    <cellStyle name="Commentaire 7 12" xfId="2363" xr:uid="{00000000-0005-0000-0000-0000AB060000}"/>
    <cellStyle name="Commentaire 7 2" xfId="1151" xr:uid="{00000000-0005-0000-0000-0000AC060000}"/>
    <cellStyle name="Commentaire 7 3" xfId="1269" xr:uid="{00000000-0005-0000-0000-0000AD060000}"/>
    <cellStyle name="Commentaire 7 4" xfId="1389" xr:uid="{00000000-0005-0000-0000-0000AE060000}"/>
    <cellStyle name="Commentaire 7 5" xfId="1509" xr:uid="{00000000-0005-0000-0000-0000AF060000}"/>
    <cellStyle name="Commentaire 7 6" xfId="1629" xr:uid="{00000000-0005-0000-0000-0000B0060000}"/>
    <cellStyle name="Commentaire 7 7" xfId="1749" xr:uid="{00000000-0005-0000-0000-0000B1060000}"/>
    <cellStyle name="Commentaire 7 8" xfId="1869" xr:uid="{00000000-0005-0000-0000-0000B2060000}"/>
    <cellStyle name="Commentaire 7 9" xfId="2003" xr:uid="{00000000-0005-0000-0000-0000B3060000}"/>
    <cellStyle name="Commentaire 8" xfId="1005" xr:uid="{00000000-0005-0000-0000-0000B4060000}"/>
    <cellStyle name="Commentaire 8 10" xfId="2126" xr:uid="{00000000-0005-0000-0000-0000B5060000}"/>
    <cellStyle name="Commentaire 8 11" xfId="2246" xr:uid="{00000000-0005-0000-0000-0000B6060000}"/>
    <cellStyle name="Commentaire 8 12" xfId="2366" xr:uid="{00000000-0005-0000-0000-0000B7060000}"/>
    <cellStyle name="Commentaire 8 2" xfId="1154" xr:uid="{00000000-0005-0000-0000-0000B8060000}"/>
    <cellStyle name="Commentaire 8 3" xfId="1272" xr:uid="{00000000-0005-0000-0000-0000B9060000}"/>
    <cellStyle name="Commentaire 8 4" xfId="1392" xr:uid="{00000000-0005-0000-0000-0000BA060000}"/>
    <cellStyle name="Commentaire 8 5" xfId="1512" xr:uid="{00000000-0005-0000-0000-0000BB060000}"/>
    <cellStyle name="Commentaire 8 6" xfId="1632" xr:uid="{00000000-0005-0000-0000-0000BC060000}"/>
    <cellStyle name="Commentaire 8 7" xfId="1752" xr:uid="{00000000-0005-0000-0000-0000BD060000}"/>
    <cellStyle name="Commentaire 8 8" xfId="1872" xr:uid="{00000000-0005-0000-0000-0000BE060000}"/>
    <cellStyle name="Commentaire 8 9" xfId="2006" xr:uid="{00000000-0005-0000-0000-0000BF060000}"/>
    <cellStyle name="Commentaire 9" xfId="1049" xr:uid="{00000000-0005-0000-0000-0000C0060000}"/>
    <cellStyle name="Commentaire 9 10" xfId="2142" xr:uid="{00000000-0005-0000-0000-0000C1060000}"/>
    <cellStyle name="Commentaire 9 11" xfId="2262" xr:uid="{00000000-0005-0000-0000-0000C2060000}"/>
    <cellStyle name="Commentaire 9 12" xfId="2382" xr:uid="{00000000-0005-0000-0000-0000C3060000}"/>
    <cellStyle name="Commentaire 9 2" xfId="1171" xr:uid="{00000000-0005-0000-0000-0000C4060000}"/>
    <cellStyle name="Commentaire 9 3" xfId="1288" xr:uid="{00000000-0005-0000-0000-0000C5060000}"/>
    <cellStyle name="Commentaire 9 4" xfId="1408" xr:uid="{00000000-0005-0000-0000-0000C6060000}"/>
    <cellStyle name="Commentaire 9 5" xfId="1528" xr:uid="{00000000-0005-0000-0000-0000C7060000}"/>
    <cellStyle name="Commentaire 9 6" xfId="1648" xr:uid="{00000000-0005-0000-0000-0000C8060000}"/>
    <cellStyle name="Commentaire 9 7" xfId="1768" xr:uid="{00000000-0005-0000-0000-0000C9060000}"/>
    <cellStyle name="Commentaire 9 8" xfId="1888" xr:uid="{00000000-0005-0000-0000-0000CA060000}"/>
    <cellStyle name="Commentaire 9 9" xfId="2022" xr:uid="{00000000-0005-0000-0000-0000CB060000}"/>
    <cellStyle name="Emphasis 1" xfId="58" xr:uid="{00000000-0005-0000-0000-0000CC060000}"/>
    <cellStyle name="Emphasis 1 2" xfId="59" xr:uid="{00000000-0005-0000-0000-0000CD060000}"/>
    <cellStyle name="Emphasis 1 2 2" xfId="561" xr:uid="{00000000-0005-0000-0000-0000CE060000}"/>
    <cellStyle name="Emphasis 1 3" xfId="204" xr:uid="{00000000-0005-0000-0000-0000CF060000}"/>
    <cellStyle name="Emphasis 1 4" xfId="562" xr:uid="{00000000-0005-0000-0000-0000D0060000}"/>
    <cellStyle name="Emphasis 1 5" xfId="780" xr:uid="{00000000-0005-0000-0000-0000D1060000}"/>
    <cellStyle name="Emphasis 1 6" xfId="834" xr:uid="{00000000-0005-0000-0000-0000D2060000}"/>
    <cellStyle name="Emphasis 2" xfId="60" xr:uid="{00000000-0005-0000-0000-0000D3060000}"/>
    <cellStyle name="Emphasis 2 2" xfId="61" xr:uid="{00000000-0005-0000-0000-0000D4060000}"/>
    <cellStyle name="Emphasis 2 2 2" xfId="563" xr:uid="{00000000-0005-0000-0000-0000D5060000}"/>
    <cellStyle name="Emphasis 2 3" xfId="205" xr:uid="{00000000-0005-0000-0000-0000D6060000}"/>
    <cellStyle name="Emphasis 2 4" xfId="564" xr:uid="{00000000-0005-0000-0000-0000D7060000}"/>
    <cellStyle name="Emphasis 2 5" xfId="781" xr:uid="{00000000-0005-0000-0000-0000D8060000}"/>
    <cellStyle name="Emphasis 2 6" xfId="835" xr:uid="{00000000-0005-0000-0000-0000D9060000}"/>
    <cellStyle name="Emphasis 3" xfId="62" xr:uid="{00000000-0005-0000-0000-0000DA060000}"/>
    <cellStyle name="Emphasis 3 2" xfId="206" xr:uid="{00000000-0005-0000-0000-0000DB060000}"/>
    <cellStyle name="Emphasis 3 3" xfId="565" xr:uid="{00000000-0005-0000-0000-0000DC060000}"/>
    <cellStyle name="Emphasis 3 4" xfId="782" xr:uid="{00000000-0005-0000-0000-0000DD060000}"/>
    <cellStyle name="Entrée" xfId="888" builtinId="20" customBuiltin="1"/>
    <cellStyle name="Entrée 2" xfId="566" xr:uid="{00000000-0005-0000-0000-0000DF060000}"/>
    <cellStyle name="Entrée 2 2" xfId="380" xr:uid="{00000000-0005-0000-0000-0000E0060000}"/>
    <cellStyle name="Entrée 3" xfId="2435" xr:uid="{00000000-0005-0000-0000-0000E1060000}"/>
    <cellStyle name="Entrée 3 2" xfId="381" xr:uid="{00000000-0005-0000-0000-0000E2060000}"/>
    <cellStyle name="Entrée 4 2" xfId="382" xr:uid="{00000000-0005-0000-0000-0000E3060000}"/>
    <cellStyle name="Euro" xfId="63" xr:uid="{00000000-0005-0000-0000-0000E4060000}"/>
    <cellStyle name="Euro 2" xfId="64" xr:uid="{00000000-0005-0000-0000-0000E5060000}"/>
    <cellStyle name="Euro 2 2" xfId="384" xr:uid="{00000000-0005-0000-0000-0000E6060000}"/>
    <cellStyle name="Euro 3" xfId="385" xr:uid="{00000000-0005-0000-0000-0000E7060000}"/>
    <cellStyle name="Euro 4" xfId="386" xr:uid="{00000000-0005-0000-0000-0000E8060000}"/>
    <cellStyle name="Euro 5" xfId="387" xr:uid="{00000000-0005-0000-0000-0000E9060000}"/>
    <cellStyle name="Euro 6" xfId="383" xr:uid="{00000000-0005-0000-0000-0000EA060000}"/>
    <cellStyle name="Good" xfId="65" xr:uid="{00000000-0005-0000-0000-0000EB060000}"/>
    <cellStyle name="Good 2" xfId="207" xr:uid="{00000000-0005-0000-0000-0000EC060000}"/>
    <cellStyle name="Good 3" xfId="567" xr:uid="{00000000-0005-0000-0000-0000ED060000}"/>
    <cellStyle name="Good 4" xfId="783" xr:uid="{00000000-0005-0000-0000-0000EE060000}"/>
    <cellStyle name="Heading 1" xfId="66" xr:uid="{00000000-0005-0000-0000-0000EF060000}"/>
    <cellStyle name="Heading 1 2" xfId="208" xr:uid="{00000000-0005-0000-0000-0000F0060000}"/>
    <cellStyle name="Heading 1 3" xfId="568" xr:uid="{00000000-0005-0000-0000-0000F1060000}"/>
    <cellStyle name="Heading 1 4" xfId="784" xr:uid="{00000000-0005-0000-0000-0000F2060000}"/>
    <cellStyle name="Heading 2" xfId="67" xr:uid="{00000000-0005-0000-0000-0000F3060000}"/>
    <cellStyle name="Heading 2 2" xfId="209" xr:uid="{00000000-0005-0000-0000-0000F4060000}"/>
    <cellStyle name="Heading 2 3" xfId="569" xr:uid="{00000000-0005-0000-0000-0000F5060000}"/>
    <cellStyle name="Heading 2 4" xfId="785" xr:uid="{00000000-0005-0000-0000-0000F6060000}"/>
    <cellStyle name="Heading 3" xfId="68" xr:uid="{00000000-0005-0000-0000-0000F7060000}"/>
    <cellStyle name="Heading 3 2" xfId="210" xr:uid="{00000000-0005-0000-0000-0000F8060000}"/>
    <cellStyle name="Heading 3 3" xfId="570" xr:uid="{00000000-0005-0000-0000-0000F9060000}"/>
    <cellStyle name="Heading 3 4" xfId="786" xr:uid="{00000000-0005-0000-0000-0000FA060000}"/>
    <cellStyle name="Heading 4" xfId="69" xr:uid="{00000000-0005-0000-0000-0000FB060000}"/>
    <cellStyle name="Heading 4 2" xfId="211" xr:uid="{00000000-0005-0000-0000-0000FC060000}"/>
    <cellStyle name="Heading 4 3" xfId="571" xr:uid="{00000000-0005-0000-0000-0000FD060000}"/>
    <cellStyle name="Heading 4 4" xfId="787" xr:uid="{00000000-0005-0000-0000-0000FE060000}"/>
    <cellStyle name="Input" xfId="70" xr:uid="{00000000-0005-0000-0000-0000FF060000}"/>
    <cellStyle name="Input 2" xfId="212" xr:uid="{00000000-0005-0000-0000-000000070000}"/>
    <cellStyle name="Input 3" xfId="572" xr:uid="{00000000-0005-0000-0000-000001070000}"/>
    <cellStyle name="Input 4" xfId="788" xr:uid="{00000000-0005-0000-0000-000002070000}"/>
    <cellStyle name="Insatisfaisant" xfId="886" builtinId="27" customBuiltin="1"/>
    <cellStyle name="Insatisfaisant 2" xfId="573" xr:uid="{00000000-0005-0000-0000-000004070000}"/>
    <cellStyle name="Insatisfaisant 2 2" xfId="388" xr:uid="{00000000-0005-0000-0000-000005070000}"/>
    <cellStyle name="Insatisfaisant 3" xfId="2433" xr:uid="{00000000-0005-0000-0000-000006070000}"/>
    <cellStyle name="Insatisfaisant 3 2" xfId="389" xr:uid="{00000000-0005-0000-0000-000007070000}"/>
    <cellStyle name="Insatisfaisant 4 2" xfId="390" xr:uid="{00000000-0005-0000-0000-000008070000}"/>
    <cellStyle name="Linked Cell" xfId="71" xr:uid="{00000000-0005-0000-0000-000009070000}"/>
    <cellStyle name="Linked Cell 2" xfId="213" xr:uid="{00000000-0005-0000-0000-00000A070000}"/>
    <cellStyle name="Linked Cell 3" xfId="574" xr:uid="{00000000-0005-0000-0000-00000B070000}"/>
    <cellStyle name="Linked Cell 4" xfId="789" xr:uid="{00000000-0005-0000-0000-00000C070000}"/>
    <cellStyle name="Milliers 2" xfId="72" xr:uid="{00000000-0005-0000-0000-00000D070000}"/>
    <cellStyle name="Milliers 2 2" xfId="575" xr:uid="{00000000-0005-0000-0000-00000E070000}"/>
    <cellStyle name="Milliers 3" xfId="576" xr:uid="{00000000-0005-0000-0000-00000F070000}"/>
    <cellStyle name="Monétaire 2" xfId="713" xr:uid="{00000000-0005-0000-0000-000010070000}"/>
    <cellStyle name="Monétaire 2 2" xfId="755" xr:uid="{00000000-0005-0000-0000-000011070000}"/>
    <cellStyle name="Neutral" xfId="73" xr:uid="{00000000-0005-0000-0000-000012070000}"/>
    <cellStyle name="Neutral 2" xfId="214" xr:uid="{00000000-0005-0000-0000-000013070000}"/>
    <cellStyle name="Neutral 3" xfId="577" xr:uid="{00000000-0005-0000-0000-000014070000}"/>
    <cellStyle name="Neutral 4" xfId="790" xr:uid="{00000000-0005-0000-0000-000015070000}"/>
    <cellStyle name="Neutre" xfId="887" builtinId="28" customBuiltin="1"/>
    <cellStyle name="Neutre 2" xfId="578" xr:uid="{00000000-0005-0000-0000-000017070000}"/>
    <cellStyle name="Neutre 2 2" xfId="391" xr:uid="{00000000-0005-0000-0000-000018070000}"/>
    <cellStyle name="Neutre 3" xfId="2434" xr:uid="{00000000-0005-0000-0000-000019070000}"/>
    <cellStyle name="Neutre 3 2" xfId="392" xr:uid="{00000000-0005-0000-0000-00001A070000}"/>
    <cellStyle name="Neutre 4 2" xfId="393" xr:uid="{00000000-0005-0000-0000-00001B070000}"/>
    <cellStyle name="Normal" xfId="0" builtinId="0"/>
    <cellStyle name="Normal 10" xfId="579" xr:uid="{00000000-0005-0000-0000-00001D070000}"/>
    <cellStyle name="Normal 10 10" xfId="2139" xr:uid="{00000000-0005-0000-0000-00001E070000}"/>
    <cellStyle name="Normal 10 11" xfId="2259" xr:uid="{00000000-0005-0000-0000-00001F070000}"/>
    <cellStyle name="Normal 10 12" xfId="2379" xr:uid="{00000000-0005-0000-0000-000020070000}"/>
    <cellStyle name="Normal 10 13" xfId="1046" xr:uid="{00000000-0005-0000-0000-000021070000}"/>
    <cellStyle name="Normal 10 2" xfId="1168" xr:uid="{00000000-0005-0000-0000-000022070000}"/>
    <cellStyle name="Normal 10 3" xfId="1285" xr:uid="{00000000-0005-0000-0000-000023070000}"/>
    <cellStyle name="Normal 10 4" xfId="1405" xr:uid="{00000000-0005-0000-0000-000024070000}"/>
    <cellStyle name="Normal 10 5" xfId="1525" xr:uid="{00000000-0005-0000-0000-000025070000}"/>
    <cellStyle name="Normal 10 6" xfId="1645" xr:uid="{00000000-0005-0000-0000-000026070000}"/>
    <cellStyle name="Normal 10 7" xfId="1765" xr:uid="{00000000-0005-0000-0000-000027070000}"/>
    <cellStyle name="Normal 10 8" xfId="1885" xr:uid="{00000000-0005-0000-0000-000028070000}"/>
    <cellStyle name="Normal 10 9" xfId="2019" xr:uid="{00000000-0005-0000-0000-000029070000}"/>
    <cellStyle name="Normal 11" xfId="580" xr:uid="{00000000-0005-0000-0000-00002A070000}"/>
    <cellStyle name="Normal 11 10" xfId="2155" xr:uid="{00000000-0005-0000-0000-00002B070000}"/>
    <cellStyle name="Normal 11 11" xfId="2275" xr:uid="{00000000-0005-0000-0000-00002C070000}"/>
    <cellStyle name="Normal 11 12" xfId="2395" xr:uid="{00000000-0005-0000-0000-00002D070000}"/>
    <cellStyle name="Normal 11 13" xfId="1062" xr:uid="{00000000-0005-0000-0000-00002E070000}"/>
    <cellStyle name="Normal 11 2" xfId="1184" xr:uid="{00000000-0005-0000-0000-00002F070000}"/>
    <cellStyle name="Normal 11 3" xfId="1301" xr:uid="{00000000-0005-0000-0000-000030070000}"/>
    <cellStyle name="Normal 11 4" xfId="1421" xr:uid="{00000000-0005-0000-0000-000031070000}"/>
    <cellStyle name="Normal 11 5" xfId="1541" xr:uid="{00000000-0005-0000-0000-000032070000}"/>
    <cellStyle name="Normal 11 6" xfId="1661" xr:uid="{00000000-0005-0000-0000-000033070000}"/>
    <cellStyle name="Normal 11 7" xfId="1781" xr:uid="{00000000-0005-0000-0000-000034070000}"/>
    <cellStyle name="Normal 11 8" xfId="1901" xr:uid="{00000000-0005-0000-0000-000035070000}"/>
    <cellStyle name="Normal 11 9" xfId="2035" xr:uid="{00000000-0005-0000-0000-000036070000}"/>
    <cellStyle name="Normal 119" xfId="718" xr:uid="{00000000-0005-0000-0000-000037070000}"/>
    <cellStyle name="Normal 119 2" xfId="757" xr:uid="{00000000-0005-0000-0000-000038070000}"/>
    <cellStyle name="Normal 12" xfId="581" xr:uid="{00000000-0005-0000-0000-000039070000}"/>
    <cellStyle name="Normal 12 10" xfId="2171" xr:uid="{00000000-0005-0000-0000-00003A070000}"/>
    <cellStyle name="Normal 12 11" xfId="2291" xr:uid="{00000000-0005-0000-0000-00003B070000}"/>
    <cellStyle name="Normal 12 12" xfId="2411" xr:uid="{00000000-0005-0000-0000-00003C070000}"/>
    <cellStyle name="Normal 12 13" xfId="1077" xr:uid="{00000000-0005-0000-0000-00003D070000}"/>
    <cellStyle name="Normal 12 2" xfId="1199" xr:uid="{00000000-0005-0000-0000-00003E070000}"/>
    <cellStyle name="Normal 12 3" xfId="1317" xr:uid="{00000000-0005-0000-0000-00003F070000}"/>
    <cellStyle name="Normal 12 4" xfId="1437" xr:uid="{00000000-0005-0000-0000-000040070000}"/>
    <cellStyle name="Normal 12 5" xfId="1557" xr:uid="{00000000-0005-0000-0000-000041070000}"/>
    <cellStyle name="Normal 12 6" xfId="1677" xr:uid="{00000000-0005-0000-0000-000042070000}"/>
    <cellStyle name="Normal 12 7" xfId="1797" xr:uid="{00000000-0005-0000-0000-000043070000}"/>
    <cellStyle name="Normal 12 8" xfId="1917" xr:uid="{00000000-0005-0000-0000-000044070000}"/>
    <cellStyle name="Normal 12 9" xfId="2051" xr:uid="{00000000-0005-0000-0000-000045070000}"/>
    <cellStyle name="Normal 120" xfId="719" xr:uid="{00000000-0005-0000-0000-000046070000}"/>
    <cellStyle name="Normal 120 2" xfId="758" xr:uid="{00000000-0005-0000-0000-000047070000}"/>
    <cellStyle name="Normal 13" xfId="715" xr:uid="{00000000-0005-0000-0000-000048070000}"/>
    <cellStyle name="Normal 13 2" xfId="756" xr:uid="{00000000-0005-0000-0000-000049070000}"/>
    <cellStyle name="Normal 13 3" xfId="1107" xr:uid="{00000000-0005-0000-0000-00004A070000}"/>
    <cellStyle name="Normal 14" xfId="744" xr:uid="{00000000-0005-0000-0000-00004B070000}"/>
    <cellStyle name="Normal 14 2" xfId="2472" xr:uid="{00000000-0005-0000-0000-00004C070000}"/>
    <cellStyle name="Normal 14 3" xfId="2427" xr:uid="{00000000-0005-0000-0000-00004D070000}"/>
    <cellStyle name="Normal 15" xfId="1" xr:uid="{00000000-0005-0000-0000-00004E070000}"/>
    <cellStyle name="Normal 15 2" xfId="1214" xr:uid="{00000000-0005-0000-0000-00004F070000}"/>
    <cellStyle name="Normal 16" xfId="810" xr:uid="{00000000-0005-0000-0000-000050070000}"/>
    <cellStyle name="Normal 16 2" xfId="1333" xr:uid="{00000000-0005-0000-0000-000051070000}"/>
    <cellStyle name="Normal 17" xfId="1453" xr:uid="{00000000-0005-0000-0000-000052070000}"/>
    <cellStyle name="Normal 18" xfId="1573" xr:uid="{00000000-0005-0000-0000-000053070000}"/>
    <cellStyle name="Normal 19" xfId="1693" xr:uid="{00000000-0005-0000-0000-000054070000}"/>
    <cellStyle name="Normal 2" xfId="2" xr:uid="{00000000-0005-0000-0000-000055070000}"/>
    <cellStyle name="Normal 2 10" xfId="1694" xr:uid="{00000000-0005-0000-0000-000056070000}"/>
    <cellStyle name="Normal 2 11" xfId="1814" xr:uid="{00000000-0005-0000-0000-000057070000}"/>
    <cellStyle name="Normal 2 12" xfId="1948" xr:uid="{00000000-0005-0000-0000-000058070000}"/>
    <cellStyle name="Normal 2 13" xfId="2068" xr:uid="{00000000-0005-0000-0000-000059070000}"/>
    <cellStyle name="Normal 2 14" xfId="2188" xr:uid="{00000000-0005-0000-0000-00005A070000}"/>
    <cellStyle name="Normal 2 15" xfId="2308" xr:uid="{00000000-0005-0000-0000-00005B070000}"/>
    <cellStyle name="Normal 2 15 2" xfId="2492" xr:uid="{00000000-0005-0000-0000-00005C070000}"/>
    <cellStyle name="Normal 2 16" xfId="924" xr:uid="{00000000-0005-0000-0000-00005D070000}"/>
    <cellStyle name="Normal 2 17" xfId="2490" xr:uid="{00000000-0005-0000-0000-00005E070000}"/>
    <cellStyle name="Normal 2 2" xfId="264" xr:uid="{00000000-0005-0000-0000-00005F070000}"/>
    <cellStyle name="Normal 2 2 10" xfId="2140" xr:uid="{00000000-0005-0000-0000-000060070000}"/>
    <cellStyle name="Normal 2 2 11" xfId="2260" xr:uid="{00000000-0005-0000-0000-000061070000}"/>
    <cellStyle name="Normal 2 2 12" xfId="2380" xr:uid="{00000000-0005-0000-0000-000062070000}"/>
    <cellStyle name="Normal 2 2 13" xfId="1047" xr:uid="{00000000-0005-0000-0000-000063070000}"/>
    <cellStyle name="Normal 2 2 14" xfId="2491" xr:uid="{00000000-0005-0000-0000-000064070000}"/>
    <cellStyle name="Normal 2 2 2" xfId="582" xr:uid="{00000000-0005-0000-0000-000065070000}"/>
    <cellStyle name="Normal 2 2 2 2" xfId="1169" xr:uid="{00000000-0005-0000-0000-000066070000}"/>
    <cellStyle name="Normal 2 2 3" xfId="1286" xr:uid="{00000000-0005-0000-0000-000067070000}"/>
    <cellStyle name="Normal 2 2 3 2" xfId="2493" xr:uid="{00000000-0005-0000-0000-000068070000}"/>
    <cellStyle name="Normal 2 2 4" xfId="1406" xr:uid="{00000000-0005-0000-0000-000069070000}"/>
    <cellStyle name="Normal 2 2 5" xfId="1526" xr:uid="{00000000-0005-0000-0000-00006A070000}"/>
    <cellStyle name="Normal 2 2 6" xfId="1646" xr:uid="{00000000-0005-0000-0000-00006B070000}"/>
    <cellStyle name="Normal 2 2 7" xfId="1766" xr:uid="{00000000-0005-0000-0000-00006C070000}"/>
    <cellStyle name="Normal 2 2 8" xfId="1886" xr:uid="{00000000-0005-0000-0000-00006D070000}"/>
    <cellStyle name="Normal 2 2 9" xfId="2020" xr:uid="{00000000-0005-0000-0000-00006E070000}"/>
    <cellStyle name="Normal 2 3" xfId="262" xr:uid="{00000000-0005-0000-0000-00006F070000}"/>
    <cellStyle name="Normal 2 3 10" xfId="2156" xr:uid="{00000000-0005-0000-0000-000070070000}"/>
    <cellStyle name="Normal 2 3 11" xfId="2276" xr:uid="{00000000-0005-0000-0000-000071070000}"/>
    <cellStyle name="Normal 2 3 12" xfId="2396" xr:uid="{00000000-0005-0000-0000-000072070000}"/>
    <cellStyle name="Normal 2 3 13" xfId="1063" xr:uid="{00000000-0005-0000-0000-000073070000}"/>
    <cellStyle name="Normal 2 3 2" xfId="583" xr:uid="{00000000-0005-0000-0000-000074070000}"/>
    <cellStyle name="Normal 2 3 2 2" xfId="1185" xr:uid="{00000000-0005-0000-0000-000075070000}"/>
    <cellStyle name="Normal 2 3 3" xfId="1302" xr:uid="{00000000-0005-0000-0000-000076070000}"/>
    <cellStyle name="Normal 2 3 4" xfId="1422" xr:uid="{00000000-0005-0000-0000-000077070000}"/>
    <cellStyle name="Normal 2 3 5" xfId="1542" xr:uid="{00000000-0005-0000-0000-000078070000}"/>
    <cellStyle name="Normal 2 3 6" xfId="1662" xr:uid="{00000000-0005-0000-0000-000079070000}"/>
    <cellStyle name="Normal 2 3 7" xfId="1782" xr:uid="{00000000-0005-0000-0000-00007A070000}"/>
    <cellStyle name="Normal 2 3 8" xfId="1902" xr:uid="{00000000-0005-0000-0000-00007B070000}"/>
    <cellStyle name="Normal 2 3 9" xfId="2036" xr:uid="{00000000-0005-0000-0000-00007C070000}"/>
    <cellStyle name="Normal 2 4" xfId="215" xr:uid="{00000000-0005-0000-0000-00007D070000}"/>
    <cellStyle name="Normal 2 4 10" xfId="2172" xr:uid="{00000000-0005-0000-0000-00007E070000}"/>
    <cellStyle name="Normal 2 4 11" xfId="2292" xr:uid="{00000000-0005-0000-0000-00007F070000}"/>
    <cellStyle name="Normal 2 4 12" xfId="2412" xr:uid="{00000000-0005-0000-0000-000080070000}"/>
    <cellStyle name="Normal 2 4 13" xfId="1078" xr:uid="{00000000-0005-0000-0000-000081070000}"/>
    <cellStyle name="Normal 2 4 2" xfId="584" xr:uid="{00000000-0005-0000-0000-000082070000}"/>
    <cellStyle name="Normal 2 4 2 2" xfId="1200" xr:uid="{00000000-0005-0000-0000-000083070000}"/>
    <cellStyle name="Normal 2 4 3" xfId="1318" xr:uid="{00000000-0005-0000-0000-000084070000}"/>
    <cellStyle name="Normal 2 4 4" xfId="1438" xr:uid="{00000000-0005-0000-0000-000085070000}"/>
    <cellStyle name="Normal 2 4 5" xfId="1558" xr:uid="{00000000-0005-0000-0000-000086070000}"/>
    <cellStyle name="Normal 2 4 6" xfId="1678" xr:uid="{00000000-0005-0000-0000-000087070000}"/>
    <cellStyle name="Normal 2 4 7" xfId="1798" xr:uid="{00000000-0005-0000-0000-000088070000}"/>
    <cellStyle name="Normal 2 4 8" xfId="1918" xr:uid="{00000000-0005-0000-0000-000089070000}"/>
    <cellStyle name="Normal 2 4 9" xfId="2052" xr:uid="{00000000-0005-0000-0000-00008A070000}"/>
    <cellStyle name="Normal 2 5" xfId="585" xr:uid="{00000000-0005-0000-0000-00008B070000}"/>
    <cellStyle name="Normal 2 5 2" xfId="1092" xr:uid="{00000000-0005-0000-0000-00008C070000}"/>
    <cellStyle name="Normal 2 6" xfId="586" xr:uid="{00000000-0005-0000-0000-00008D070000}"/>
    <cellStyle name="Normal 2 6 2" xfId="1215" xr:uid="{00000000-0005-0000-0000-00008E070000}"/>
    <cellStyle name="Normal 2 7" xfId="714" xr:uid="{00000000-0005-0000-0000-00008F070000}"/>
    <cellStyle name="Normal 2 7 2" xfId="1334" xr:uid="{00000000-0005-0000-0000-000090070000}"/>
    <cellStyle name="Normal 2 8" xfId="1454" xr:uid="{00000000-0005-0000-0000-000091070000}"/>
    <cellStyle name="Normal 2 9" xfId="1574" xr:uid="{00000000-0005-0000-0000-000092070000}"/>
    <cellStyle name="Normal 2_CONTRIB COMP" xfId="587" xr:uid="{00000000-0005-0000-0000-000093070000}"/>
    <cellStyle name="Normal 20" xfId="879" xr:uid="{00000000-0005-0000-0000-000094070000}"/>
    <cellStyle name="Normal 20 2" xfId="1813" xr:uid="{00000000-0005-0000-0000-000095070000}"/>
    <cellStyle name="Normal 21" xfId="1933" xr:uid="{00000000-0005-0000-0000-000096070000}"/>
    <cellStyle name="Normal 22" xfId="1947" xr:uid="{00000000-0005-0000-0000-000097070000}"/>
    <cellStyle name="Normal 23" xfId="2067" xr:uid="{00000000-0005-0000-0000-000098070000}"/>
    <cellStyle name="Normal 24" xfId="2187" xr:uid="{00000000-0005-0000-0000-000099070000}"/>
    <cellStyle name="Normal 25" xfId="2307" xr:uid="{00000000-0005-0000-0000-00009A070000}"/>
    <cellStyle name="Normal 26" xfId="921" xr:uid="{00000000-0005-0000-0000-00009B070000}"/>
    <cellStyle name="Normal 27" xfId="922" xr:uid="{00000000-0005-0000-0000-00009C070000}"/>
    <cellStyle name="Normal 28" xfId="920" xr:uid="{00000000-0005-0000-0000-00009D070000}"/>
    <cellStyle name="Normal 29 2" xfId="394" xr:uid="{00000000-0005-0000-0000-00009E070000}"/>
    <cellStyle name="Normal 3" xfId="74" xr:uid="{00000000-0005-0000-0000-00009F070000}"/>
    <cellStyle name="Normal 3 10" xfId="2083" xr:uid="{00000000-0005-0000-0000-0000A0070000}"/>
    <cellStyle name="Normal 3 11" xfId="2203" xr:uid="{00000000-0005-0000-0000-0000A1070000}"/>
    <cellStyle name="Normal 3 12" xfId="2323" xr:uid="{00000000-0005-0000-0000-0000A2070000}"/>
    <cellStyle name="Normal 3 13" xfId="926" xr:uid="{00000000-0005-0000-0000-0000A3070000}"/>
    <cellStyle name="Normal 3 14" xfId="2494" xr:uid="{00000000-0005-0000-0000-0000A4070000}"/>
    <cellStyle name="Normal 3 2" xfId="431" xr:uid="{00000000-0005-0000-0000-0000A5070000}"/>
    <cellStyle name="Normal 3 2 2" xfId="588" xr:uid="{00000000-0005-0000-0000-0000A6070000}"/>
    <cellStyle name="Normal 3 2 3" xfId="1109" xr:uid="{00000000-0005-0000-0000-0000A7070000}"/>
    <cellStyle name="Normal 3 3" xfId="176" xr:uid="{00000000-0005-0000-0000-0000A8070000}"/>
    <cellStyle name="Normal 3 3 2" xfId="1230" xr:uid="{00000000-0005-0000-0000-0000A9070000}"/>
    <cellStyle name="Normal 3 4" xfId="444" xr:uid="{00000000-0005-0000-0000-0000AA070000}"/>
    <cellStyle name="Normal 3 4 2" xfId="1349" xr:uid="{00000000-0005-0000-0000-0000AB070000}"/>
    <cellStyle name="Normal 3 5" xfId="589" xr:uid="{00000000-0005-0000-0000-0000AC070000}"/>
    <cellStyle name="Normal 3 5 2" xfId="751" xr:uid="{00000000-0005-0000-0000-0000AD070000}"/>
    <cellStyle name="Normal 3 5 3" xfId="1469" xr:uid="{00000000-0005-0000-0000-0000AE070000}"/>
    <cellStyle name="Normal 3 6" xfId="745" xr:uid="{00000000-0005-0000-0000-0000AF070000}"/>
    <cellStyle name="Normal 3 6 2" xfId="1589" xr:uid="{00000000-0005-0000-0000-0000B0070000}"/>
    <cellStyle name="Normal 3 7" xfId="1709" xr:uid="{00000000-0005-0000-0000-0000B1070000}"/>
    <cellStyle name="Normal 3 8" xfId="1829" xr:uid="{00000000-0005-0000-0000-0000B2070000}"/>
    <cellStyle name="Normal 3 9" xfId="1963" xr:uid="{00000000-0005-0000-0000-0000B3070000}"/>
    <cellStyle name="Normal 31 2" xfId="395" xr:uid="{00000000-0005-0000-0000-0000B4070000}"/>
    <cellStyle name="Normal 32" xfId="396" xr:uid="{00000000-0005-0000-0000-0000B5070000}"/>
    <cellStyle name="Normal 4" xfId="75" xr:uid="{00000000-0005-0000-0000-0000B6070000}"/>
    <cellStyle name="Normal 4 2" xfId="442" xr:uid="{00000000-0005-0000-0000-0000B7070000}"/>
    <cellStyle name="Normal 4 2 2" xfId="1123" xr:uid="{00000000-0005-0000-0000-0000B8070000}"/>
    <cellStyle name="Normal 4 3" xfId="271" xr:uid="{00000000-0005-0000-0000-0000B9070000}"/>
    <cellStyle name="Normal 4 3 2" xfId="716" xr:uid="{00000000-0005-0000-0000-0000BA070000}"/>
    <cellStyle name="Normal 4 4" xfId="445" xr:uid="{00000000-0005-0000-0000-0000BB070000}"/>
    <cellStyle name="Normal 4 5" xfId="590" xr:uid="{00000000-0005-0000-0000-0000BC070000}"/>
    <cellStyle name="Normal 4 6" xfId="791" xr:uid="{00000000-0005-0000-0000-0000BD070000}"/>
    <cellStyle name="Normal 4 7" xfId="940" xr:uid="{00000000-0005-0000-0000-0000BE070000}"/>
    <cellStyle name="Normal 4 8" xfId="2495" xr:uid="{00000000-0005-0000-0000-0000BF070000}"/>
    <cellStyle name="Normal 5" xfId="429" xr:uid="{00000000-0005-0000-0000-0000C0070000}"/>
    <cellStyle name="Normal 5 10" xfId="2097" xr:uid="{00000000-0005-0000-0000-0000C1070000}"/>
    <cellStyle name="Normal 5 11" xfId="2217" xr:uid="{00000000-0005-0000-0000-0000C2070000}"/>
    <cellStyle name="Normal 5 12" xfId="2337" xr:uid="{00000000-0005-0000-0000-0000C3070000}"/>
    <cellStyle name="Normal 5 13" xfId="2496" xr:uid="{00000000-0005-0000-0000-0000C4070000}"/>
    <cellStyle name="Normal 5 2" xfId="591" xr:uid="{00000000-0005-0000-0000-0000C5070000}"/>
    <cellStyle name="Normal 5 2 2" xfId="752" xr:uid="{00000000-0005-0000-0000-0000C6070000}"/>
    <cellStyle name="Normal 5 2 3" xfId="1125" xr:uid="{00000000-0005-0000-0000-0000C7070000}"/>
    <cellStyle name="Normal 5 3" xfId="792" xr:uid="{00000000-0005-0000-0000-0000C8070000}"/>
    <cellStyle name="Normal 5 4" xfId="749" xr:uid="{00000000-0005-0000-0000-0000C9070000}"/>
    <cellStyle name="Normal 5 4 2" xfId="1363" xr:uid="{00000000-0005-0000-0000-0000CA070000}"/>
    <cellStyle name="Normal 5 5" xfId="1483" xr:uid="{00000000-0005-0000-0000-0000CB070000}"/>
    <cellStyle name="Normal 5 6" xfId="1603" xr:uid="{00000000-0005-0000-0000-0000CC070000}"/>
    <cellStyle name="Normal 5 7" xfId="1723" xr:uid="{00000000-0005-0000-0000-0000CD070000}"/>
    <cellStyle name="Normal 5 8" xfId="1843" xr:uid="{00000000-0005-0000-0000-0000CE070000}"/>
    <cellStyle name="Normal 5 9" xfId="1977" xr:uid="{00000000-0005-0000-0000-0000CF070000}"/>
    <cellStyle name="Normal 6" xfId="261" xr:uid="{00000000-0005-0000-0000-0000D0070000}"/>
    <cellStyle name="Normal 6 2" xfId="592" xr:uid="{00000000-0005-0000-0000-0000D1070000}"/>
    <cellStyle name="Normal 6 3" xfId="983" xr:uid="{00000000-0005-0000-0000-0000D2070000}"/>
    <cellStyle name="Normal 7" xfId="175" xr:uid="{00000000-0005-0000-0000-0000D3070000}"/>
    <cellStyle name="Normal 7 10" xfId="2124" xr:uid="{00000000-0005-0000-0000-0000D4070000}"/>
    <cellStyle name="Normal 7 11" xfId="2244" xr:uid="{00000000-0005-0000-0000-0000D5070000}"/>
    <cellStyle name="Normal 7 12" xfId="2364" xr:uid="{00000000-0005-0000-0000-0000D6070000}"/>
    <cellStyle name="Normal 7 13" xfId="1003" xr:uid="{00000000-0005-0000-0000-0000D7070000}"/>
    <cellStyle name="Normal 7 2" xfId="593" xr:uid="{00000000-0005-0000-0000-0000D8070000}"/>
    <cellStyle name="Normal 7 2 2" xfId="753" xr:uid="{00000000-0005-0000-0000-0000D9070000}"/>
    <cellStyle name="Normal 7 2 3" xfId="1152" xr:uid="{00000000-0005-0000-0000-0000DA070000}"/>
    <cellStyle name="Normal 7 3" xfId="747" xr:uid="{00000000-0005-0000-0000-0000DB070000}"/>
    <cellStyle name="Normal 7 3 2" xfId="1270" xr:uid="{00000000-0005-0000-0000-0000DC070000}"/>
    <cellStyle name="Normal 7 4" xfId="1390" xr:uid="{00000000-0005-0000-0000-0000DD070000}"/>
    <cellStyle name="Normal 7 5" xfId="1510" xr:uid="{00000000-0005-0000-0000-0000DE070000}"/>
    <cellStyle name="Normal 7 6" xfId="1630" xr:uid="{00000000-0005-0000-0000-0000DF070000}"/>
    <cellStyle name="Normal 7 7" xfId="1750" xr:uid="{00000000-0005-0000-0000-0000E0070000}"/>
    <cellStyle name="Normal 7 8" xfId="1870" xr:uid="{00000000-0005-0000-0000-0000E1070000}"/>
    <cellStyle name="Normal 7 9" xfId="2004" xr:uid="{00000000-0005-0000-0000-0000E2070000}"/>
    <cellStyle name="Normal 8" xfId="447" xr:uid="{00000000-0005-0000-0000-0000E3070000}"/>
    <cellStyle name="Normal 8 10" xfId="2125" xr:uid="{00000000-0005-0000-0000-0000E4070000}"/>
    <cellStyle name="Normal 8 11" xfId="2245" xr:uid="{00000000-0005-0000-0000-0000E5070000}"/>
    <cellStyle name="Normal 8 12" xfId="2365" xr:uid="{00000000-0005-0000-0000-0000E6070000}"/>
    <cellStyle name="Normal 8 13" xfId="1004" xr:uid="{00000000-0005-0000-0000-0000E7070000}"/>
    <cellStyle name="Normal 8 2" xfId="1153" xr:uid="{00000000-0005-0000-0000-0000E8070000}"/>
    <cellStyle name="Normal 8 3" xfId="1271" xr:uid="{00000000-0005-0000-0000-0000E9070000}"/>
    <cellStyle name="Normal 8 4" xfId="1391" xr:uid="{00000000-0005-0000-0000-0000EA070000}"/>
    <cellStyle name="Normal 8 5" xfId="1511" xr:uid="{00000000-0005-0000-0000-0000EB070000}"/>
    <cellStyle name="Normal 8 6" xfId="1631" xr:uid="{00000000-0005-0000-0000-0000EC070000}"/>
    <cellStyle name="Normal 8 7" xfId="1751" xr:uid="{00000000-0005-0000-0000-0000ED070000}"/>
    <cellStyle name="Normal 8 8" xfId="1871" xr:uid="{00000000-0005-0000-0000-0000EE070000}"/>
    <cellStyle name="Normal 8 9" xfId="2005" xr:uid="{00000000-0005-0000-0000-0000EF070000}"/>
    <cellStyle name="Normal 9" xfId="594" xr:uid="{00000000-0005-0000-0000-0000F0070000}"/>
    <cellStyle name="Normal 9 2" xfId="1167" xr:uid="{00000000-0005-0000-0000-0000F1070000}"/>
    <cellStyle name="Note" xfId="76" xr:uid="{00000000-0005-0000-0000-0000F2070000}"/>
    <cellStyle name="Note 2" xfId="432" xr:uid="{00000000-0005-0000-0000-0000F3070000}"/>
    <cellStyle name="Note 2 2" xfId="595" xr:uid="{00000000-0005-0000-0000-0000F4070000}"/>
    <cellStyle name="Note 3" xfId="216" xr:uid="{00000000-0005-0000-0000-0000F5070000}"/>
    <cellStyle name="Note 3 2" xfId="596" xr:uid="{00000000-0005-0000-0000-0000F6070000}"/>
    <cellStyle name="Note 4" xfId="597" xr:uid="{00000000-0005-0000-0000-0000F7070000}"/>
    <cellStyle name="Note 5" xfId="793" xr:uid="{00000000-0005-0000-0000-0000F8070000}"/>
    <cellStyle name="Output" xfId="77" xr:uid="{00000000-0005-0000-0000-0000F9070000}"/>
    <cellStyle name="Output 2" xfId="217" xr:uid="{00000000-0005-0000-0000-0000FA070000}"/>
    <cellStyle name="Output 3" xfId="598" xr:uid="{00000000-0005-0000-0000-0000FB070000}"/>
    <cellStyle name="Output 4" xfId="794" xr:uid="{00000000-0005-0000-0000-0000FC070000}"/>
    <cellStyle name="Pourcentage 2" xfId="78" xr:uid="{00000000-0005-0000-0000-0000FD070000}"/>
    <cellStyle name="Pourcentage 2 10" xfId="2141" xr:uid="{00000000-0005-0000-0000-0000FE070000}"/>
    <cellStyle name="Pourcentage 2 11" xfId="2261" xr:uid="{00000000-0005-0000-0000-0000FF070000}"/>
    <cellStyle name="Pourcentage 2 12" xfId="2381" xr:uid="{00000000-0005-0000-0000-000000080000}"/>
    <cellStyle name="Pourcentage 2 13" xfId="1048" xr:uid="{00000000-0005-0000-0000-000001080000}"/>
    <cellStyle name="Pourcentage 2 2" xfId="397" xr:uid="{00000000-0005-0000-0000-000002080000}"/>
    <cellStyle name="Pourcentage 2 2 2" xfId="1170" xr:uid="{00000000-0005-0000-0000-000003080000}"/>
    <cellStyle name="Pourcentage 2 3" xfId="218" xr:uid="{00000000-0005-0000-0000-000004080000}"/>
    <cellStyle name="Pourcentage 2 3 2" xfId="1287" xr:uid="{00000000-0005-0000-0000-000005080000}"/>
    <cellStyle name="Pourcentage 2 4" xfId="446" xr:uid="{00000000-0005-0000-0000-000006080000}"/>
    <cellStyle name="Pourcentage 2 4 2" xfId="1407" xr:uid="{00000000-0005-0000-0000-000007080000}"/>
    <cellStyle name="Pourcentage 2 5" xfId="599" xr:uid="{00000000-0005-0000-0000-000008080000}"/>
    <cellStyle name="Pourcentage 2 5 2" xfId="1527" xr:uid="{00000000-0005-0000-0000-000009080000}"/>
    <cellStyle name="Pourcentage 2 6" xfId="1647" xr:uid="{00000000-0005-0000-0000-00000A080000}"/>
    <cellStyle name="Pourcentage 2 7" xfId="1767" xr:uid="{00000000-0005-0000-0000-00000B080000}"/>
    <cellStyle name="Pourcentage 2 8" xfId="1887" xr:uid="{00000000-0005-0000-0000-00000C080000}"/>
    <cellStyle name="Pourcentage 2 9" xfId="2021" xr:uid="{00000000-0005-0000-0000-00000D080000}"/>
    <cellStyle name="Pourcentage 3" xfId="79" xr:uid="{00000000-0005-0000-0000-00000E080000}"/>
    <cellStyle name="Pourcentage 3 10" xfId="2157" xr:uid="{00000000-0005-0000-0000-00000F080000}"/>
    <cellStyle name="Pourcentage 3 11" xfId="2277" xr:uid="{00000000-0005-0000-0000-000010080000}"/>
    <cellStyle name="Pourcentage 3 12" xfId="2397" xr:uid="{00000000-0005-0000-0000-000011080000}"/>
    <cellStyle name="Pourcentage 3 2" xfId="399" xr:uid="{00000000-0005-0000-0000-000012080000}"/>
    <cellStyle name="Pourcentage 3 2 2" xfId="748" xr:uid="{00000000-0005-0000-0000-000013080000}"/>
    <cellStyle name="Pourcentage 3 3" xfId="398" xr:uid="{00000000-0005-0000-0000-000014080000}"/>
    <cellStyle name="Pourcentage 3 3 2" xfId="1303" xr:uid="{00000000-0005-0000-0000-000015080000}"/>
    <cellStyle name="Pourcentage 3 4" xfId="600" xr:uid="{00000000-0005-0000-0000-000016080000}"/>
    <cellStyle name="Pourcentage 3 4 2" xfId="754" xr:uid="{00000000-0005-0000-0000-000017080000}"/>
    <cellStyle name="Pourcentage 3 4 3" xfId="1423" xr:uid="{00000000-0005-0000-0000-000018080000}"/>
    <cellStyle name="Pourcentage 3 5" xfId="795" xr:uid="{00000000-0005-0000-0000-000019080000}"/>
    <cellStyle name="Pourcentage 3 5 2" xfId="1543" xr:uid="{00000000-0005-0000-0000-00001A080000}"/>
    <cellStyle name="Pourcentage 3 6" xfId="746" xr:uid="{00000000-0005-0000-0000-00001B080000}"/>
    <cellStyle name="Pourcentage 3 6 2" xfId="1663" xr:uid="{00000000-0005-0000-0000-00001C080000}"/>
    <cellStyle name="Pourcentage 3 7" xfId="1783" xr:uid="{00000000-0005-0000-0000-00001D080000}"/>
    <cellStyle name="Pourcentage 3 8" xfId="1903" xr:uid="{00000000-0005-0000-0000-00001E080000}"/>
    <cellStyle name="Pourcentage 3 9" xfId="2037" xr:uid="{00000000-0005-0000-0000-00001F080000}"/>
    <cellStyle name="Pourcentage 4" xfId="430" xr:uid="{00000000-0005-0000-0000-000020080000}"/>
    <cellStyle name="Pourcentage 4 10" xfId="2173" xr:uid="{00000000-0005-0000-0000-000021080000}"/>
    <cellStyle name="Pourcentage 4 11" xfId="2293" xr:uid="{00000000-0005-0000-0000-000022080000}"/>
    <cellStyle name="Pourcentage 4 12" xfId="2413" xr:uid="{00000000-0005-0000-0000-000023080000}"/>
    <cellStyle name="Pourcentage 4 2" xfId="750" xr:uid="{00000000-0005-0000-0000-000024080000}"/>
    <cellStyle name="Pourcentage 4 3" xfId="1319" xr:uid="{00000000-0005-0000-0000-000025080000}"/>
    <cellStyle name="Pourcentage 4 4" xfId="1439" xr:uid="{00000000-0005-0000-0000-000026080000}"/>
    <cellStyle name="Pourcentage 4 5" xfId="1559" xr:uid="{00000000-0005-0000-0000-000027080000}"/>
    <cellStyle name="Pourcentage 4 6" xfId="1679" xr:uid="{00000000-0005-0000-0000-000028080000}"/>
    <cellStyle name="Pourcentage 4 7" xfId="1799" xr:uid="{00000000-0005-0000-0000-000029080000}"/>
    <cellStyle name="Pourcentage 4 8" xfId="1919" xr:uid="{00000000-0005-0000-0000-00002A080000}"/>
    <cellStyle name="Pourcentage 4 9" xfId="2053" xr:uid="{00000000-0005-0000-0000-00002B080000}"/>
    <cellStyle name="Pourcentage 5" xfId="400" xr:uid="{00000000-0005-0000-0000-00002C080000}"/>
    <cellStyle name="Pourcentage 6" xfId="263" xr:uid="{00000000-0005-0000-0000-00002D080000}"/>
    <cellStyle name="Pourcentage 6 2" xfId="1093" xr:uid="{00000000-0005-0000-0000-00002E080000}"/>
    <cellStyle name="Pourcentage 7" xfId="443" xr:uid="{00000000-0005-0000-0000-00002F080000}"/>
    <cellStyle name="Pourcentage 7 2" xfId="717" xr:uid="{00000000-0005-0000-0000-000030080000}"/>
    <cellStyle name="Pourcentage 7 3" xfId="923" xr:uid="{00000000-0005-0000-0000-000031080000}"/>
    <cellStyle name="SAPBEXaggData" xfId="80" xr:uid="{00000000-0005-0000-0000-000032080000}"/>
    <cellStyle name="SAPBEXaggData 2" xfId="81" xr:uid="{00000000-0005-0000-0000-000033080000}"/>
    <cellStyle name="SAPBEXaggData 2 2" xfId="601" xr:uid="{00000000-0005-0000-0000-000034080000}"/>
    <cellStyle name="SAPBEXaggData 2 3" xfId="2449" xr:uid="{00000000-0005-0000-0000-000035080000}"/>
    <cellStyle name="SAPBEXaggData 3" xfId="219" xr:uid="{00000000-0005-0000-0000-000036080000}"/>
    <cellStyle name="SAPBEXaggData 4" xfId="602" xr:uid="{00000000-0005-0000-0000-000037080000}"/>
    <cellStyle name="SAPBEXaggData 5" xfId="838" xr:uid="{00000000-0005-0000-0000-000038080000}"/>
    <cellStyle name="SAPBEXaggDataEmph" xfId="82" xr:uid="{00000000-0005-0000-0000-000039080000}"/>
    <cellStyle name="SAPBEXaggDataEmph 2" xfId="83" xr:uid="{00000000-0005-0000-0000-00003A080000}"/>
    <cellStyle name="SAPBEXaggDataEmph 2 2" xfId="603" xr:uid="{00000000-0005-0000-0000-00003B080000}"/>
    <cellStyle name="SAPBEXaggDataEmph 3" xfId="220" xr:uid="{00000000-0005-0000-0000-00003C080000}"/>
    <cellStyle name="SAPBEXaggDataEmph 4" xfId="604" xr:uid="{00000000-0005-0000-0000-00003D080000}"/>
    <cellStyle name="SAPBEXaggDataEmph 5" xfId="839" xr:uid="{00000000-0005-0000-0000-00003E080000}"/>
    <cellStyle name="SAPBEXaggItem" xfId="84" xr:uid="{00000000-0005-0000-0000-00003F080000}"/>
    <cellStyle name="SAPBEXaggItem 2" xfId="85" xr:uid="{00000000-0005-0000-0000-000040080000}"/>
    <cellStyle name="SAPBEXaggItem 2 2" xfId="605" xr:uid="{00000000-0005-0000-0000-000041080000}"/>
    <cellStyle name="SAPBEXaggItem 2 3" xfId="2450" xr:uid="{00000000-0005-0000-0000-000042080000}"/>
    <cellStyle name="SAPBEXaggItem 3" xfId="221" xr:uid="{00000000-0005-0000-0000-000043080000}"/>
    <cellStyle name="SAPBEXaggItem 4" xfId="606" xr:uid="{00000000-0005-0000-0000-000044080000}"/>
    <cellStyle name="SAPBEXaggItem 5" xfId="840" xr:uid="{00000000-0005-0000-0000-000045080000}"/>
    <cellStyle name="SAPBEXaggItemX" xfId="86" xr:uid="{00000000-0005-0000-0000-000046080000}"/>
    <cellStyle name="SAPBEXaggItemX 2" xfId="87" xr:uid="{00000000-0005-0000-0000-000047080000}"/>
    <cellStyle name="SAPBEXaggItemX 2 2" xfId="607" xr:uid="{00000000-0005-0000-0000-000048080000}"/>
    <cellStyle name="SAPBEXaggItemX 3" xfId="222" xr:uid="{00000000-0005-0000-0000-000049080000}"/>
    <cellStyle name="SAPBEXaggItemX 4" xfId="608" xr:uid="{00000000-0005-0000-0000-00004A080000}"/>
    <cellStyle name="SAPBEXaggItemX 5" xfId="796" xr:uid="{00000000-0005-0000-0000-00004B080000}"/>
    <cellStyle name="SAPBEXaggItemX 6" xfId="841" xr:uid="{00000000-0005-0000-0000-00004C080000}"/>
    <cellStyle name="SAPBEXchaText" xfId="88" xr:uid="{00000000-0005-0000-0000-00004D080000}"/>
    <cellStyle name="SAPBEXchaText 2" xfId="89" xr:uid="{00000000-0005-0000-0000-00004E080000}"/>
    <cellStyle name="SAPBEXchaText 2 2" xfId="609" xr:uid="{00000000-0005-0000-0000-00004F080000}"/>
    <cellStyle name="SAPBEXchaText 2 3" xfId="2451" xr:uid="{00000000-0005-0000-0000-000050080000}"/>
    <cellStyle name="SAPBEXchaText 3" xfId="223" xr:uid="{00000000-0005-0000-0000-000051080000}"/>
    <cellStyle name="SAPBEXchaText 3 2" xfId="610" xr:uid="{00000000-0005-0000-0000-000052080000}"/>
    <cellStyle name="SAPBEXchaText 4" xfId="611" xr:uid="{00000000-0005-0000-0000-000053080000}"/>
    <cellStyle name="SAPBEXchaText 5" xfId="842" xr:uid="{00000000-0005-0000-0000-000054080000}"/>
    <cellStyle name="SAPBEXexcBad7" xfId="90" xr:uid="{00000000-0005-0000-0000-000055080000}"/>
    <cellStyle name="SAPBEXexcBad7 2" xfId="91" xr:uid="{00000000-0005-0000-0000-000056080000}"/>
    <cellStyle name="SAPBEXexcBad7 2 2" xfId="612" xr:uid="{00000000-0005-0000-0000-000057080000}"/>
    <cellStyle name="SAPBEXexcBad7 2 3" xfId="2452" xr:uid="{00000000-0005-0000-0000-000058080000}"/>
    <cellStyle name="SAPBEXexcBad7 3" xfId="224" xr:uid="{00000000-0005-0000-0000-000059080000}"/>
    <cellStyle name="SAPBEXexcBad7 4" xfId="613" xr:uid="{00000000-0005-0000-0000-00005A080000}"/>
    <cellStyle name="SAPBEXexcBad7 5" xfId="843" xr:uid="{00000000-0005-0000-0000-00005B080000}"/>
    <cellStyle name="SAPBEXexcBad8" xfId="92" xr:uid="{00000000-0005-0000-0000-00005C080000}"/>
    <cellStyle name="SAPBEXexcBad8 2" xfId="93" xr:uid="{00000000-0005-0000-0000-00005D080000}"/>
    <cellStyle name="SAPBEXexcBad8 2 2" xfId="614" xr:uid="{00000000-0005-0000-0000-00005E080000}"/>
    <cellStyle name="SAPBEXexcBad8 2 3" xfId="2453" xr:uid="{00000000-0005-0000-0000-00005F080000}"/>
    <cellStyle name="SAPBEXexcBad8 3" xfId="225" xr:uid="{00000000-0005-0000-0000-000060080000}"/>
    <cellStyle name="SAPBEXexcBad8 4" xfId="615" xr:uid="{00000000-0005-0000-0000-000061080000}"/>
    <cellStyle name="SAPBEXexcBad8 5" xfId="844" xr:uid="{00000000-0005-0000-0000-000062080000}"/>
    <cellStyle name="SAPBEXexcBad9" xfId="94" xr:uid="{00000000-0005-0000-0000-000063080000}"/>
    <cellStyle name="SAPBEXexcBad9 2" xfId="95" xr:uid="{00000000-0005-0000-0000-000064080000}"/>
    <cellStyle name="SAPBEXexcBad9 2 2" xfId="616" xr:uid="{00000000-0005-0000-0000-000065080000}"/>
    <cellStyle name="SAPBEXexcBad9 2 3" xfId="2454" xr:uid="{00000000-0005-0000-0000-000066080000}"/>
    <cellStyle name="SAPBEXexcBad9 3" xfId="226" xr:uid="{00000000-0005-0000-0000-000067080000}"/>
    <cellStyle name="SAPBEXexcBad9 4" xfId="617" xr:uid="{00000000-0005-0000-0000-000068080000}"/>
    <cellStyle name="SAPBEXexcBad9 5" xfId="845" xr:uid="{00000000-0005-0000-0000-000069080000}"/>
    <cellStyle name="SAPBEXexcCritical4" xfId="96" xr:uid="{00000000-0005-0000-0000-00006A080000}"/>
    <cellStyle name="SAPBEXexcCritical4 2" xfId="97" xr:uid="{00000000-0005-0000-0000-00006B080000}"/>
    <cellStyle name="SAPBEXexcCritical4 2 2" xfId="618" xr:uid="{00000000-0005-0000-0000-00006C080000}"/>
    <cellStyle name="SAPBEXexcCritical4 2 3" xfId="2455" xr:uid="{00000000-0005-0000-0000-00006D080000}"/>
    <cellStyle name="SAPBEXexcCritical4 3" xfId="227" xr:uid="{00000000-0005-0000-0000-00006E080000}"/>
    <cellStyle name="SAPBEXexcCritical4 4" xfId="619" xr:uid="{00000000-0005-0000-0000-00006F080000}"/>
    <cellStyle name="SAPBEXexcCritical4 5" xfId="846" xr:uid="{00000000-0005-0000-0000-000070080000}"/>
    <cellStyle name="SAPBEXexcCritical5" xfId="98" xr:uid="{00000000-0005-0000-0000-000071080000}"/>
    <cellStyle name="SAPBEXexcCritical5 2" xfId="99" xr:uid="{00000000-0005-0000-0000-000072080000}"/>
    <cellStyle name="SAPBEXexcCritical5 2 2" xfId="620" xr:uid="{00000000-0005-0000-0000-000073080000}"/>
    <cellStyle name="SAPBEXexcCritical5 2 3" xfId="2456" xr:uid="{00000000-0005-0000-0000-000074080000}"/>
    <cellStyle name="SAPBEXexcCritical5 3" xfId="228" xr:uid="{00000000-0005-0000-0000-000075080000}"/>
    <cellStyle name="SAPBEXexcCritical5 4" xfId="621" xr:uid="{00000000-0005-0000-0000-000076080000}"/>
    <cellStyle name="SAPBEXexcCritical5 5" xfId="847" xr:uid="{00000000-0005-0000-0000-000077080000}"/>
    <cellStyle name="SAPBEXexcCritical6" xfId="100" xr:uid="{00000000-0005-0000-0000-000078080000}"/>
    <cellStyle name="SAPBEXexcCritical6 2" xfId="101" xr:uid="{00000000-0005-0000-0000-000079080000}"/>
    <cellStyle name="SAPBEXexcCritical6 2 2" xfId="622" xr:uid="{00000000-0005-0000-0000-00007A080000}"/>
    <cellStyle name="SAPBEXexcCritical6 2 3" xfId="2457" xr:uid="{00000000-0005-0000-0000-00007B080000}"/>
    <cellStyle name="SAPBEXexcCritical6 3" xfId="229" xr:uid="{00000000-0005-0000-0000-00007C080000}"/>
    <cellStyle name="SAPBEXexcCritical6 4" xfId="623" xr:uid="{00000000-0005-0000-0000-00007D080000}"/>
    <cellStyle name="SAPBEXexcCritical6 5" xfId="848" xr:uid="{00000000-0005-0000-0000-00007E080000}"/>
    <cellStyle name="SAPBEXexcGood1" xfId="102" xr:uid="{00000000-0005-0000-0000-00007F080000}"/>
    <cellStyle name="SAPBEXexcGood1 2" xfId="103" xr:uid="{00000000-0005-0000-0000-000080080000}"/>
    <cellStyle name="SAPBEXexcGood1 2 2" xfId="624" xr:uid="{00000000-0005-0000-0000-000081080000}"/>
    <cellStyle name="SAPBEXexcGood1 2 3" xfId="2458" xr:uid="{00000000-0005-0000-0000-000082080000}"/>
    <cellStyle name="SAPBEXexcGood1 3" xfId="230" xr:uid="{00000000-0005-0000-0000-000083080000}"/>
    <cellStyle name="SAPBEXexcGood1 4" xfId="625" xr:uid="{00000000-0005-0000-0000-000084080000}"/>
    <cellStyle name="SAPBEXexcGood1 5" xfId="849" xr:uid="{00000000-0005-0000-0000-000085080000}"/>
    <cellStyle name="SAPBEXexcGood2" xfId="104" xr:uid="{00000000-0005-0000-0000-000086080000}"/>
    <cellStyle name="SAPBEXexcGood2 2" xfId="105" xr:uid="{00000000-0005-0000-0000-000087080000}"/>
    <cellStyle name="SAPBEXexcGood2 2 2" xfId="626" xr:uid="{00000000-0005-0000-0000-000088080000}"/>
    <cellStyle name="SAPBEXexcGood2 2 3" xfId="2459" xr:uid="{00000000-0005-0000-0000-000089080000}"/>
    <cellStyle name="SAPBEXexcGood2 3" xfId="231" xr:uid="{00000000-0005-0000-0000-00008A080000}"/>
    <cellStyle name="SAPBEXexcGood2 4" xfId="627" xr:uid="{00000000-0005-0000-0000-00008B080000}"/>
    <cellStyle name="SAPBEXexcGood2 5" xfId="850" xr:uid="{00000000-0005-0000-0000-00008C080000}"/>
    <cellStyle name="SAPBEXexcGood3" xfId="106" xr:uid="{00000000-0005-0000-0000-00008D080000}"/>
    <cellStyle name="SAPBEXexcGood3 2" xfId="107" xr:uid="{00000000-0005-0000-0000-00008E080000}"/>
    <cellStyle name="SAPBEXexcGood3 2 2" xfId="628" xr:uid="{00000000-0005-0000-0000-00008F080000}"/>
    <cellStyle name="SAPBEXexcGood3 2 3" xfId="2460" xr:uid="{00000000-0005-0000-0000-000090080000}"/>
    <cellStyle name="SAPBEXexcGood3 3" xfId="232" xr:uid="{00000000-0005-0000-0000-000091080000}"/>
    <cellStyle name="SAPBEXexcGood3 4" xfId="629" xr:uid="{00000000-0005-0000-0000-000092080000}"/>
    <cellStyle name="SAPBEXexcGood3 5" xfId="851" xr:uid="{00000000-0005-0000-0000-000093080000}"/>
    <cellStyle name="SAPBEXfilterDrill" xfId="108" xr:uid="{00000000-0005-0000-0000-000094080000}"/>
    <cellStyle name="SAPBEXfilterDrill 2" xfId="109" xr:uid="{00000000-0005-0000-0000-000095080000}"/>
    <cellStyle name="SAPBEXfilterDrill 2 2" xfId="630" xr:uid="{00000000-0005-0000-0000-000096080000}"/>
    <cellStyle name="SAPBEXfilterDrill 2 3" xfId="2461" xr:uid="{00000000-0005-0000-0000-000097080000}"/>
    <cellStyle name="SAPBEXfilterDrill 3" xfId="233" xr:uid="{00000000-0005-0000-0000-000098080000}"/>
    <cellStyle name="SAPBEXfilterDrill 4" xfId="631" xr:uid="{00000000-0005-0000-0000-000099080000}"/>
    <cellStyle name="SAPBEXfilterDrill 5" xfId="852" xr:uid="{00000000-0005-0000-0000-00009A080000}"/>
    <cellStyle name="SAPBEXfilterItem" xfId="110" xr:uid="{00000000-0005-0000-0000-00009B080000}"/>
    <cellStyle name="SAPBEXfilterItem 2" xfId="111" xr:uid="{00000000-0005-0000-0000-00009C080000}"/>
    <cellStyle name="SAPBEXfilterItem 2 2" xfId="632" xr:uid="{00000000-0005-0000-0000-00009D080000}"/>
    <cellStyle name="SAPBEXfilterItem 3" xfId="234" xr:uid="{00000000-0005-0000-0000-00009E080000}"/>
    <cellStyle name="SAPBEXfilterItem 4" xfId="633" xr:uid="{00000000-0005-0000-0000-00009F080000}"/>
    <cellStyle name="SAPBEXfilterItem 5" xfId="853" xr:uid="{00000000-0005-0000-0000-0000A0080000}"/>
    <cellStyle name="SAPBEXfilterText" xfId="112" xr:uid="{00000000-0005-0000-0000-0000A1080000}"/>
    <cellStyle name="SAPBEXfilterText 2" xfId="113" xr:uid="{00000000-0005-0000-0000-0000A2080000}"/>
    <cellStyle name="SAPBEXfilterText 2 2" xfId="634" xr:uid="{00000000-0005-0000-0000-0000A3080000}"/>
    <cellStyle name="SAPBEXfilterText 3" xfId="235" xr:uid="{00000000-0005-0000-0000-0000A4080000}"/>
    <cellStyle name="SAPBEXfilterText 4" xfId="635" xr:uid="{00000000-0005-0000-0000-0000A5080000}"/>
    <cellStyle name="SAPBEXfilterText 5" xfId="854" xr:uid="{00000000-0005-0000-0000-0000A6080000}"/>
    <cellStyle name="SAPBEXformats" xfId="114" xr:uid="{00000000-0005-0000-0000-0000A7080000}"/>
    <cellStyle name="SAPBEXformats 2" xfId="115" xr:uid="{00000000-0005-0000-0000-0000A8080000}"/>
    <cellStyle name="SAPBEXformats 2 2" xfId="636" xr:uid="{00000000-0005-0000-0000-0000A9080000}"/>
    <cellStyle name="SAPBEXformats 2 3" xfId="2462" xr:uid="{00000000-0005-0000-0000-0000AA080000}"/>
    <cellStyle name="SAPBEXformats 3" xfId="236" xr:uid="{00000000-0005-0000-0000-0000AB080000}"/>
    <cellStyle name="SAPBEXformats 3 2" xfId="637" xr:uid="{00000000-0005-0000-0000-0000AC080000}"/>
    <cellStyle name="SAPBEXformats 4" xfId="638" xr:uid="{00000000-0005-0000-0000-0000AD080000}"/>
    <cellStyle name="SAPBEXformats 5" xfId="855" xr:uid="{00000000-0005-0000-0000-0000AE080000}"/>
    <cellStyle name="SAPBEXheaderItem" xfId="116" xr:uid="{00000000-0005-0000-0000-0000AF080000}"/>
    <cellStyle name="SAPBEXheaderItem 2" xfId="117" xr:uid="{00000000-0005-0000-0000-0000B0080000}"/>
    <cellStyle name="SAPBEXheaderItem 2 2" xfId="639" xr:uid="{00000000-0005-0000-0000-0000B1080000}"/>
    <cellStyle name="SAPBEXheaderItem 2 3" xfId="2463" xr:uid="{00000000-0005-0000-0000-0000B2080000}"/>
    <cellStyle name="SAPBEXheaderItem 3" xfId="237" xr:uid="{00000000-0005-0000-0000-0000B3080000}"/>
    <cellStyle name="SAPBEXheaderItem 4" xfId="640" xr:uid="{00000000-0005-0000-0000-0000B4080000}"/>
    <cellStyle name="SAPBEXheaderItem 5" xfId="856" xr:uid="{00000000-0005-0000-0000-0000B5080000}"/>
    <cellStyle name="SAPBEXheaderText" xfId="118" xr:uid="{00000000-0005-0000-0000-0000B6080000}"/>
    <cellStyle name="SAPBEXheaderText 2" xfId="119" xr:uid="{00000000-0005-0000-0000-0000B7080000}"/>
    <cellStyle name="SAPBEXheaderText 2 2" xfId="641" xr:uid="{00000000-0005-0000-0000-0000B8080000}"/>
    <cellStyle name="SAPBEXheaderText 2 3" xfId="2464" xr:uid="{00000000-0005-0000-0000-0000B9080000}"/>
    <cellStyle name="SAPBEXheaderText 3" xfId="238" xr:uid="{00000000-0005-0000-0000-0000BA080000}"/>
    <cellStyle name="SAPBEXheaderText 4" xfId="642" xr:uid="{00000000-0005-0000-0000-0000BB080000}"/>
    <cellStyle name="SAPBEXheaderText 5" xfId="857" xr:uid="{00000000-0005-0000-0000-0000BC080000}"/>
    <cellStyle name="SAPBEXHLevel0" xfId="120" xr:uid="{00000000-0005-0000-0000-0000BD080000}"/>
    <cellStyle name="SAPBEXHLevel0 2" xfId="121" xr:uid="{00000000-0005-0000-0000-0000BE080000}"/>
    <cellStyle name="SAPBEXHLevel0 2 2" xfId="433" xr:uid="{00000000-0005-0000-0000-0000BF080000}"/>
    <cellStyle name="SAPBEXHLevel0 2 3" xfId="643" xr:uid="{00000000-0005-0000-0000-0000C0080000}"/>
    <cellStyle name="SAPBEXHLevel0 2 4" xfId="2465" xr:uid="{00000000-0005-0000-0000-0000C1080000}"/>
    <cellStyle name="SAPBEXHLevel0 3" xfId="122" xr:uid="{00000000-0005-0000-0000-0000C2080000}"/>
    <cellStyle name="SAPBEXHLevel0 3 2" xfId="644" xr:uid="{00000000-0005-0000-0000-0000C3080000}"/>
    <cellStyle name="SAPBEXHLevel0 4" xfId="239" xr:uid="{00000000-0005-0000-0000-0000C4080000}"/>
    <cellStyle name="SAPBEXHLevel0 4 2" xfId="645" xr:uid="{00000000-0005-0000-0000-0000C5080000}"/>
    <cellStyle name="SAPBEXHLevel0 5" xfId="646" xr:uid="{00000000-0005-0000-0000-0000C6080000}"/>
    <cellStyle name="SAPBEXHLevel0 6" xfId="797" xr:uid="{00000000-0005-0000-0000-0000C7080000}"/>
    <cellStyle name="SAPBEXHLevel0 7" xfId="858" xr:uid="{00000000-0005-0000-0000-0000C8080000}"/>
    <cellStyle name="SAPBEXHLevel0X" xfId="123" xr:uid="{00000000-0005-0000-0000-0000C9080000}"/>
    <cellStyle name="SAPBEXHLevel0X 2" xfId="124" xr:uid="{00000000-0005-0000-0000-0000CA080000}"/>
    <cellStyle name="SAPBEXHLevel0X 2 2" xfId="434" xr:uid="{00000000-0005-0000-0000-0000CB080000}"/>
    <cellStyle name="SAPBEXHLevel0X 2 3" xfId="647" xr:uid="{00000000-0005-0000-0000-0000CC080000}"/>
    <cellStyle name="SAPBEXHLevel0X 2 4" xfId="974" xr:uid="{00000000-0005-0000-0000-0000CD080000}"/>
    <cellStyle name="SAPBEXHLevel0X 3" xfId="125" xr:uid="{00000000-0005-0000-0000-0000CE080000}"/>
    <cellStyle name="SAPBEXHLevel0X 3 2" xfId="648" xr:uid="{00000000-0005-0000-0000-0000CF080000}"/>
    <cellStyle name="SAPBEXHLevel0X 3 3" xfId="2473" xr:uid="{00000000-0005-0000-0000-0000D0080000}"/>
    <cellStyle name="SAPBEXHLevel0X 4" xfId="240" xr:uid="{00000000-0005-0000-0000-0000D1080000}"/>
    <cellStyle name="SAPBEXHLevel0X 4 2" xfId="649" xr:uid="{00000000-0005-0000-0000-0000D2080000}"/>
    <cellStyle name="SAPBEXHLevel0X 5" xfId="650" xr:uid="{00000000-0005-0000-0000-0000D3080000}"/>
    <cellStyle name="SAPBEXHLevel0X 6" xfId="798" xr:uid="{00000000-0005-0000-0000-0000D4080000}"/>
    <cellStyle name="SAPBEXHLevel0X 7" xfId="859" xr:uid="{00000000-0005-0000-0000-0000D5080000}"/>
    <cellStyle name="SAPBEXHLevel1" xfId="126" xr:uid="{00000000-0005-0000-0000-0000D6080000}"/>
    <cellStyle name="SAPBEXHLevel1 2" xfId="127" xr:uid="{00000000-0005-0000-0000-0000D7080000}"/>
    <cellStyle name="SAPBEXHLevel1 2 2" xfId="435" xr:uid="{00000000-0005-0000-0000-0000D8080000}"/>
    <cellStyle name="SAPBEXHLevel1 2 3" xfId="651" xr:uid="{00000000-0005-0000-0000-0000D9080000}"/>
    <cellStyle name="SAPBEXHLevel1 2 4" xfId="2466" xr:uid="{00000000-0005-0000-0000-0000DA080000}"/>
    <cellStyle name="SAPBEXHLevel1 3" xfId="128" xr:uid="{00000000-0005-0000-0000-0000DB080000}"/>
    <cellStyle name="SAPBEXHLevel1 3 2" xfId="652" xr:uid="{00000000-0005-0000-0000-0000DC080000}"/>
    <cellStyle name="SAPBEXHLevel1 4" xfId="241" xr:uid="{00000000-0005-0000-0000-0000DD080000}"/>
    <cellStyle name="SAPBEXHLevel1 4 2" xfId="653" xr:uid="{00000000-0005-0000-0000-0000DE080000}"/>
    <cellStyle name="SAPBEXHLevel1 5" xfId="654" xr:uid="{00000000-0005-0000-0000-0000DF080000}"/>
    <cellStyle name="SAPBEXHLevel1 6" xfId="799" xr:uid="{00000000-0005-0000-0000-0000E0080000}"/>
    <cellStyle name="SAPBEXHLevel1 7" xfId="860" xr:uid="{00000000-0005-0000-0000-0000E1080000}"/>
    <cellStyle name="SAPBEXHLevel1X" xfId="129" xr:uid="{00000000-0005-0000-0000-0000E2080000}"/>
    <cellStyle name="SAPBEXHLevel1X 2" xfId="130" xr:uid="{00000000-0005-0000-0000-0000E3080000}"/>
    <cellStyle name="SAPBEXHLevel1X 2 2" xfId="436" xr:uid="{00000000-0005-0000-0000-0000E4080000}"/>
    <cellStyle name="SAPBEXHLevel1X 2 3" xfId="655" xr:uid="{00000000-0005-0000-0000-0000E5080000}"/>
    <cellStyle name="SAPBEXHLevel1X 2 4" xfId="975" xr:uid="{00000000-0005-0000-0000-0000E6080000}"/>
    <cellStyle name="SAPBEXHLevel1X 3" xfId="131" xr:uid="{00000000-0005-0000-0000-0000E7080000}"/>
    <cellStyle name="SAPBEXHLevel1X 3 2" xfId="656" xr:uid="{00000000-0005-0000-0000-0000E8080000}"/>
    <cellStyle name="SAPBEXHLevel1X 3 3" xfId="2474" xr:uid="{00000000-0005-0000-0000-0000E9080000}"/>
    <cellStyle name="SAPBEXHLevel1X 4" xfId="242" xr:uid="{00000000-0005-0000-0000-0000EA080000}"/>
    <cellStyle name="SAPBEXHLevel1X 4 2" xfId="657" xr:uid="{00000000-0005-0000-0000-0000EB080000}"/>
    <cellStyle name="SAPBEXHLevel1X 5" xfId="658" xr:uid="{00000000-0005-0000-0000-0000EC080000}"/>
    <cellStyle name="SAPBEXHLevel1X 6" xfId="800" xr:uid="{00000000-0005-0000-0000-0000ED080000}"/>
    <cellStyle name="SAPBEXHLevel1X 7" xfId="861" xr:uid="{00000000-0005-0000-0000-0000EE080000}"/>
    <cellStyle name="SAPBEXHLevel2" xfId="132" xr:uid="{00000000-0005-0000-0000-0000EF080000}"/>
    <cellStyle name="SAPBEXHLevel2 2" xfId="133" xr:uid="{00000000-0005-0000-0000-0000F0080000}"/>
    <cellStyle name="SAPBEXHLevel2 2 2" xfId="437" xr:uid="{00000000-0005-0000-0000-0000F1080000}"/>
    <cellStyle name="SAPBEXHLevel2 2 3" xfId="659" xr:uid="{00000000-0005-0000-0000-0000F2080000}"/>
    <cellStyle name="SAPBEXHLevel2 2 4" xfId="2467" xr:uid="{00000000-0005-0000-0000-0000F3080000}"/>
    <cellStyle name="SAPBEXHLevel2 3" xfId="134" xr:uid="{00000000-0005-0000-0000-0000F4080000}"/>
    <cellStyle name="SAPBEXHLevel2 3 2" xfId="660" xr:uid="{00000000-0005-0000-0000-0000F5080000}"/>
    <cellStyle name="SAPBEXHLevel2 4" xfId="243" xr:uid="{00000000-0005-0000-0000-0000F6080000}"/>
    <cellStyle name="SAPBEXHLevel2 4 2" xfId="661" xr:uid="{00000000-0005-0000-0000-0000F7080000}"/>
    <cellStyle name="SAPBEXHLevel2 5" xfId="662" xr:uid="{00000000-0005-0000-0000-0000F8080000}"/>
    <cellStyle name="SAPBEXHLevel2 6" xfId="801" xr:uid="{00000000-0005-0000-0000-0000F9080000}"/>
    <cellStyle name="SAPBEXHLevel2 7" xfId="862" xr:uid="{00000000-0005-0000-0000-0000FA080000}"/>
    <cellStyle name="SAPBEXHLevel2X" xfId="135" xr:uid="{00000000-0005-0000-0000-0000FB080000}"/>
    <cellStyle name="SAPBEXHLevel2X 2" xfId="136" xr:uid="{00000000-0005-0000-0000-0000FC080000}"/>
    <cellStyle name="SAPBEXHLevel2X 2 2" xfId="438" xr:uid="{00000000-0005-0000-0000-0000FD080000}"/>
    <cellStyle name="SAPBEXHLevel2X 2 3" xfId="663" xr:uid="{00000000-0005-0000-0000-0000FE080000}"/>
    <cellStyle name="SAPBEXHLevel2X 2 4" xfId="977" xr:uid="{00000000-0005-0000-0000-0000FF080000}"/>
    <cellStyle name="SAPBEXHLevel2X 3" xfId="137" xr:uid="{00000000-0005-0000-0000-000000090000}"/>
    <cellStyle name="SAPBEXHLevel2X 3 2" xfId="664" xr:uid="{00000000-0005-0000-0000-000001090000}"/>
    <cellStyle name="SAPBEXHLevel2X 3 3" xfId="2475" xr:uid="{00000000-0005-0000-0000-000002090000}"/>
    <cellStyle name="SAPBEXHLevel2X 4" xfId="244" xr:uid="{00000000-0005-0000-0000-000003090000}"/>
    <cellStyle name="SAPBEXHLevel2X 4 2" xfId="665" xr:uid="{00000000-0005-0000-0000-000004090000}"/>
    <cellStyle name="SAPBEXHLevel2X 5" xfId="666" xr:uid="{00000000-0005-0000-0000-000005090000}"/>
    <cellStyle name="SAPBEXHLevel2X 6" xfId="802" xr:uid="{00000000-0005-0000-0000-000006090000}"/>
    <cellStyle name="SAPBEXHLevel2X 7" xfId="863" xr:uid="{00000000-0005-0000-0000-000007090000}"/>
    <cellStyle name="SAPBEXHLevel3" xfId="138" xr:uid="{00000000-0005-0000-0000-000008090000}"/>
    <cellStyle name="SAPBEXHLevel3 2" xfId="139" xr:uid="{00000000-0005-0000-0000-000009090000}"/>
    <cellStyle name="SAPBEXHLevel3 2 2" xfId="439" xr:uid="{00000000-0005-0000-0000-00000A090000}"/>
    <cellStyle name="SAPBEXHLevel3 2 3" xfId="667" xr:uid="{00000000-0005-0000-0000-00000B090000}"/>
    <cellStyle name="SAPBEXHLevel3 2 4" xfId="2468" xr:uid="{00000000-0005-0000-0000-00000C090000}"/>
    <cellStyle name="SAPBEXHLevel3 3" xfId="140" xr:uid="{00000000-0005-0000-0000-00000D090000}"/>
    <cellStyle name="SAPBEXHLevel3 3 2" xfId="668" xr:uid="{00000000-0005-0000-0000-00000E090000}"/>
    <cellStyle name="SAPBEXHLevel3 4" xfId="245" xr:uid="{00000000-0005-0000-0000-00000F090000}"/>
    <cellStyle name="SAPBEXHLevel3 4 2" xfId="669" xr:uid="{00000000-0005-0000-0000-000010090000}"/>
    <cellStyle name="SAPBEXHLevel3 5" xfId="670" xr:uid="{00000000-0005-0000-0000-000011090000}"/>
    <cellStyle name="SAPBEXHLevel3 6" xfId="803" xr:uid="{00000000-0005-0000-0000-000012090000}"/>
    <cellStyle name="SAPBEXHLevel3 7" xfId="864" xr:uid="{00000000-0005-0000-0000-000013090000}"/>
    <cellStyle name="SAPBEXHLevel3X" xfId="141" xr:uid="{00000000-0005-0000-0000-000014090000}"/>
    <cellStyle name="SAPBEXHLevel3X 2" xfId="142" xr:uid="{00000000-0005-0000-0000-000015090000}"/>
    <cellStyle name="SAPBEXHLevel3X 2 2" xfId="440" xr:uid="{00000000-0005-0000-0000-000016090000}"/>
    <cellStyle name="SAPBEXHLevel3X 2 3" xfId="671" xr:uid="{00000000-0005-0000-0000-000017090000}"/>
    <cellStyle name="SAPBEXHLevel3X 2 4" xfId="978" xr:uid="{00000000-0005-0000-0000-000018090000}"/>
    <cellStyle name="SAPBEXHLevel3X 3" xfId="143" xr:uid="{00000000-0005-0000-0000-000019090000}"/>
    <cellStyle name="SAPBEXHLevel3X 3 2" xfId="672" xr:uid="{00000000-0005-0000-0000-00001A090000}"/>
    <cellStyle name="SAPBEXHLevel3X 3 3" xfId="2476" xr:uid="{00000000-0005-0000-0000-00001B090000}"/>
    <cellStyle name="SAPBEXHLevel3X 4" xfId="246" xr:uid="{00000000-0005-0000-0000-00001C090000}"/>
    <cellStyle name="SAPBEXHLevel3X 4 2" xfId="673" xr:uid="{00000000-0005-0000-0000-00001D090000}"/>
    <cellStyle name="SAPBEXHLevel3X 5" xfId="674" xr:uid="{00000000-0005-0000-0000-00001E090000}"/>
    <cellStyle name="SAPBEXHLevel3X 6" xfId="804" xr:uid="{00000000-0005-0000-0000-00001F090000}"/>
    <cellStyle name="SAPBEXHLevel3X 7" xfId="865" xr:uid="{00000000-0005-0000-0000-000020090000}"/>
    <cellStyle name="SAPBEXinputData" xfId="144" xr:uid="{00000000-0005-0000-0000-000021090000}"/>
    <cellStyle name="SAPBEXinputData 2" xfId="145" xr:uid="{00000000-0005-0000-0000-000022090000}"/>
    <cellStyle name="SAPBEXinputData 2 2" xfId="441" xr:uid="{00000000-0005-0000-0000-000023090000}"/>
    <cellStyle name="SAPBEXinputData 2 3" xfId="675" xr:uid="{00000000-0005-0000-0000-000024090000}"/>
    <cellStyle name="SAPBEXinputData 2 4" xfId="979" xr:uid="{00000000-0005-0000-0000-000025090000}"/>
    <cellStyle name="SAPBEXinputData 3" xfId="146" xr:uid="{00000000-0005-0000-0000-000026090000}"/>
    <cellStyle name="SAPBEXinputData 3 2" xfId="676" xr:uid="{00000000-0005-0000-0000-000027090000}"/>
    <cellStyle name="SAPBEXinputData 3 3" xfId="2477" xr:uid="{00000000-0005-0000-0000-000028090000}"/>
    <cellStyle name="SAPBEXinputData 4" xfId="247" xr:uid="{00000000-0005-0000-0000-000029090000}"/>
    <cellStyle name="SAPBEXinputData 4 2" xfId="677" xr:uid="{00000000-0005-0000-0000-00002A090000}"/>
    <cellStyle name="SAPBEXinputData 5" xfId="678" xr:uid="{00000000-0005-0000-0000-00002B090000}"/>
    <cellStyle name="SAPBEXinputData 6" xfId="805" xr:uid="{00000000-0005-0000-0000-00002C090000}"/>
    <cellStyle name="SAPBEXinputData 7" xfId="866" xr:uid="{00000000-0005-0000-0000-00002D090000}"/>
    <cellStyle name="SAPBEXItemHeader" xfId="147" xr:uid="{00000000-0005-0000-0000-00002E090000}"/>
    <cellStyle name="SAPBEXItemHeader 2" xfId="679" xr:uid="{00000000-0005-0000-0000-00002F090000}"/>
    <cellStyle name="SAPBEXItemHeader 3" xfId="867" xr:uid="{00000000-0005-0000-0000-000030090000}"/>
    <cellStyle name="SAPBEXresData" xfId="148" xr:uid="{00000000-0005-0000-0000-000031090000}"/>
    <cellStyle name="SAPBEXresData 2" xfId="149" xr:uid="{00000000-0005-0000-0000-000032090000}"/>
    <cellStyle name="SAPBEXresData 2 2" xfId="680" xr:uid="{00000000-0005-0000-0000-000033090000}"/>
    <cellStyle name="SAPBEXresData 3" xfId="248" xr:uid="{00000000-0005-0000-0000-000034090000}"/>
    <cellStyle name="SAPBEXresData 4" xfId="681" xr:uid="{00000000-0005-0000-0000-000035090000}"/>
    <cellStyle name="SAPBEXresData 5" xfId="868" xr:uid="{00000000-0005-0000-0000-000036090000}"/>
    <cellStyle name="SAPBEXresDataEmph" xfId="150" xr:uid="{00000000-0005-0000-0000-000037090000}"/>
    <cellStyle name="SAPBEXresDataEmph 2" xfId="151" xr:uid="{00000000-0005-0000-0000-000038090000}"/>
    <cellStyle name="SAPBEXresDataEmph 2 2" xfId="682" xr:uid="{00000000-0005-0000-0000-000039090000}"/>
    <cellStyle name="SAPBEXresDataEmph 3" xfId="249" xr:uid="{00000000-0005-0000-0000-00003A090000}"/>
    <cellStyle name="SAPBEXresDataEmph 4" xfId="683" xr:uid="{00000000-0005-0000-0000-00003B090000}"/>
    <cellStyle name="SAPBEXresDataEmph 5" xfId="869" xr:uid="{00000000-0005-0000-0000-00003C090000}"/>
    <cellStyle name="SAPBEXresItem" xfId="152" xr:uid="{00000000-0005-0000-0000-00003D090000}"/>
    <cellStyle name="SAPBEXresItem 2" xfId="153" xr:uid="{00000000-0005-0000-0000-00003E090000}"/>
    <cellStyle name="SAPBEXresItem 2 2" xfId="684" xr:uid="{00000000-0005-0000-0000-00003F090000}"/>
    <cellStyle name="SAPBEXresItem 3" xfId="250" xr:uid="{00000000-0005-0000-0000-000040090000}"/>
    <cellStyle name="SAPBEXresItem 4" xfId="685" xr:uid="{00000000-0005-0000-0000-000041090000}"/>
    <cellStyle name="SAPBEXresItem 5" xfId="870" xr:uid="{00000000-0005-0000-0000-000042090000}"/>
    <cellStyle name="SAPBEXresItemX" xfId="154" xr:uid="{00000000-0005-0000-0000-000043090000}"/>
    <cellStyle name="SAPBEXresItemX 2" xfId="155" xr:uid="{00000000-0005-0000-0000-000044090000}"/>
    <cellStyle name="SAPBEXresItemX 2 2" xfId="686" xr:uid="{00000000-0005-0000-0000-000045090000}"/>
    <cellStyle name="SAPBEXresItemX 3" xfId="251" xr:uid="{00000000-0005-0000-0000-000046090000}"/>
    <cellStyle name="SAPBEXresItemX 4" xfId="687" xr:uid="{00000000-0005-0000-0000-000047090000}"/>
    <cellStyle name="SAPBEXresItemX 5" xfId="806" xr:uid="{00000000-0005-0000-0000-000048090000}"/>
    <cellStyle name="SAPBEXresItemX 6" xfId="871" xr:uid="{00000000-0005-0000-0000-000049090000}"/>
    <cellStyle name="SAPBEXstdData" xfId="156" xr:uid="{00000000-0005-0000-0000-00004A090000}"/>
    <cellStyle name="SAPBEXstdData 10 2 2 2" xfId="688" xr:uid="{00000000-0005-0000-0000-00004B090000}"/>
    <cellStyle name="SAPBEXstdData 2" xfId="157" xr:uid="{00000000-0005-0000-0000-00004C090000}"/>
    <cellStyle name="SAPBEXstdData 2 2" xfId="689" xr:uid="{00000000-0005-0000-0000-00004D090000}"/>
    <cellStyle name="SAPBEXstdData 2 3" xfId="2469" xr:uid="{00000000-0005-0000-0000-00004E090000}"/>
    <cellStyle name="SAPBEXstdData 3" xfId="252" xr:uid="{00000000-0005-0000-0000-00004F090000}"/>
    <cellStyle name="SAPBEXstdData 4" xfId="690" xr:uid="{00000000-0005-0000-0000-000050090000}"/>
    <cellStyle name="SAPBEXstdDataEmph" xfId="158" xr:uid="{00000000-0005-0000-0000-000051090000}"/>
    <cellStyle name="SAPBEXstdDataEmph 2" xfId="159" xr:uid="{00000000-0005-0000-0000-000052090000}"/>
    <cellStyle name="SAPBEXstdDataEmph 2 2" xfId="691" xr:uid="{00000000-0005-0000-0000-000053090000}"/>
    <cellStyle name="SAPBEXstdDataEmph 3" xfId="253" xr:uid="{00000000-0005-0000-0000-000054090000}"/>
    <cellStyle name="SAPBEXstdDataEmph 4" xfId="692" xr:uid="{00000000-0005-0000-0000-000055090000}"/>
    <cellStyle name="SAPBEXstdDataEmph 5" xfId="872" xr:uid="{00000000-0005-0000-0000-000056090000}"/>
    <cellStyle name="SAPBEXstdItem" xfId="160" xr:uid="{00000000-0005-0000-0000-000057090000}"/>
    <cellStyle name="SAPBEXstdItem 2" xfId="161" xr:uid="{00000000-0005-0000-0000-000058090000}"/>
    <cellStyle name="SAPBEXstdItem 2 2" xfId="693" xr:uid="{00000000-0005-0000-0000-000059090000}"/>
    <cellStyle name="SAPBEXstdItem 2 3" xfId="2470" xr:uid="{00000000-0005-0000-0000-00005A090000}"/>
    <cellStyle name="SAPBEXstdItem 3" xfId="254" xr:uid="{00000000-0005-0000-0000-00005B090000}"/>
    <cellStyle name="SAPBEXstdItem 3 2" xfId="694" xr:uid="{00000000-0005-0000-0000-00005C090000}"/>
    <cellStyle name="SAPBEXstdItem 4" xfId="695" xr:uid="{00000000-0005-0000-0000-00005D090000}"/>
    <cellStyle name="SAPBEXstdItem 5" xfId="873" xr:uid="{00000000-0005-0000-0000-00005E090000}"/>
    <cellStyle name="SAPBEXstdItemX" xfId="162" xr:uid="{00000000-0005-0000-0000-00005F090000}"/>
    <cellStyle name="SAPBEXstdItemX 2" xfId="163" xr:uid="{00000000-0005-0000-0000-000060090000}"/>
    <cellStyle name="SAPBEXstdItemX 2 2" xfId="696" xr:uid="{00000000-0005-0000-0000-000061090000}"/>
    <cellStyle name="SAPBEXstdItemX 3" xfId="255" xr:uid="{00000000-0005-0000-0000-000062090000}"/>
    <cellStyle name="SAPBEXstdItemX 4" xfId="697" xr:uid="{00000000-0005-0000-0000-000063090000}"/>
    <cellStyle name="SAPBEXstdItemX 5" xfId="807" xr:uid="{00000000-0005-0000-0000-000064090000}"/>
    <cellStyle name="SAPBEXstdItemX 6" xfId="874" xr:uid="{00000000-0005-0000-0000-000065090000}"/>
    <cellStyle name="SAPBEXtitle" xfId="164" xr:uid="{00000000-0005-0000-0000-000066090000}"/>
    <cellStyle name="SAPBEXtitle 2" xfId="165" xr:uid="{00000000-0005-0000-0000-000067090000}"/>
    <cellStyle name="SAPBEXtitle 2 2" xfId="698" xr:uid="{00000000-0005-0000-0000-000068090000}"/>
    <cellStyle name="SAPBEXtitle 3" xfId="256" xr:uid="{00000000-0005-0000-0000-000069090000}"/>
    <cellStyle name="SAPBEXtitle 4" xfId="699" xr:uid="{00000000-0005-0000-0000-00006A090000}"/>
    <cellStyle name="SAPBEXtitle 5" xfId="875" xr:uid="{00000000-0005-0000-0000-00006B090000}"/>
    <cellStyle name="SAPBEXunassignedItem" xfId="166" xr:uid="{00000000-0005-0000-0000-00006C090000}"/>
    <cellStyle name="SAPBEXunassignedItem 2" xfId="700" xr:uid="{00000000-0005-0000-0000-00006D090000}"/>
    <cellStyle name="SAPBEXunassignedItem 2 2" xfId="2471" xr:uid="{00000000-0005-0000-0000-00006E090000}"/>
    <cellStyle name="SAPBEXunassignedItem 3" xfId="876" xr:uid="{00000000-0005-0000-0000-00006F090000}"/>
    <cellStyle name="SAPBEXundefined" xfId="167" xr:uid="{00000000-0005-0000-0000-000070090000}"/>
    <cellStyle name="SAPBEXundefined 2" xfId="168" xr:uid="{00000000-0005-0000-0000-000071090000}"/>
    <cellStyle name="SAPBEXundefined 2 2" xfId="701" xr:uid="{00000000-0005-0000-0000-000072090000}"/>
    <cellStyle name="SAPBEXundefined 3" xfId="257" xr:uid="{00000000-0005-0000-0000-000073090000}"/>
    <cellStyle name="SAPBEXundefined 4" xfId="702" xr:uid="{00000000-0005-0000-0000-000074090000}"/>
    <cellStyle name="SAPBEXundefined 5" xfId="877" xr:uid="{00000000-0005-0000-0000-000075090000}"/>
    <cellStyle name="Satisfaisant" xfId="885" builtinId="26" customBuiltin="1"/>
    <cellStyle name="Satisfaisant 2" xfId="703" xr:uid="{00000000-0005-0000-0000-000077090000}"/>
    <cellStyle name="Satisfaisant 2 2" xfId="401" xr:uid="{00000000-0005-0000-0000-000078090000}"/>
    <cellStyle name="Satisfaisant 3" xfId="2432" xr:uid="{00000000-0005-0000-0000-000079090000}"/>
    <cellStyle name="Satisfaisant 3 2" xfId="402" xr:uid="{00000000-0005-0000-0000-00007A090000}"/>
    <cellStyle name="Satisfaisant 4 2" xfId="403" xr:uid="{00000000-0005-0000-0000-00007B090000}"/>
    <cellStyle name="Sheet Title" xfId="169" xr:uid="{00000000-0005-0000-0000-00007C090000}"/>
    <cellStyle name="Sheet Title 2" xfId="258" xr:uid="{00000000-0005-0000-0000-00007D090000}"/>
    <cellStyle name="Sheet Title 3" xfId="704" xr:uid="{00000000-0005-0000-0000-00007E090000}"/>
    <cellStyle name="Sheet Title 4" xfId="808" xr:uid="{00000000-0005-0000-0000-00007F090000}"/>
    <cellStyle name="Sortie" xfId="889" builtinId="21" customBuiltin="1"/>
    <cellStyle name="Sortie 2" xfId="705" xr:uid="{00000000-0005-0000-0000-000081090000}"/>
    <cellStyle name="Sortie 2 2" xfId="404" xr:uid="{00000000-0005-0000-0000-000082090000}"/>
    <cellStyle name="Sortie 3" xfId="2436" xr:uid="{00000000-0005-0000-0000-000083090000}"/>
    <cellStyle name="Sortie 3 2" xfId="405" xr:uid="{00000000-0005-0000-0000-000084090000}"/>
    <cellStyle name="Sortie 4 2" xfId="406" xr:uid="{00000000-0005-0000-0000-000085090000}"/>
    <cellStyle name="Texte explicatif" xfId="894" builtinId="53" customBuiltin="1"/>
    <cellStyle name="Texte explicatif 2 2" xfId="407" xr:uid="{00000000-0005-0000-0000-000087090000}"/>
    <cellStyle name="Texte explicatif 3 2" xfId="408" xr:uid="{00000000-0005-0000-0000-000088090000}"/>
    <cellStyle name="Texte explicatif 4 2" xfId="409" xr:uid="{00000000-0005-0000-0000-000089090000}"/>
    <cellStyle name="Titre" xfId="880" builtinId="15" customBuiltin="1"/>
    <cellStyle name="Titre 1" xfId="410" xr:uid="{00000000-0005-0000-0000-00008B090000}"/>
    <cellStyle name="Titre 1" xfId="881" builtinId="16" customBuiltin="1"/>
    <cellStyle name="Titre 1 2" xfId="706" xr:uid="{00000000-0005-0000-0000-00008D090000}"/>
    <cellStyle name="Titre 1 2 2" xfId="411" xr:uid="{00000000-0005-0000-0000-00008E090000}"/>
    <cellStyle name="Titre 1 3" xfId="2428" xr:uid="{00000000-0005-0000-0000-00008F090000}"/>
    <cellStyle name="Titre 1 3 2" xfId="412" xr:uid="{00000000-0005-0000-0000-000090090000}"/>
    <cellStyle name="Titre 1 4 2" xfId="413" xr:uid="{00000000-0005-0000-0000-000091090000}"/>
    <cellStyle name="Titre 2" xfId="882" builtinId="17" customBuiltin="1"/>
    <cellStyle name="Titre 2 2" xfId="170" xr:uid="{00000000-0005-0000-0000-000093090000}"/>
    <cellStyle name="Titre 2 2 2" xfId="414" xr:uid="{00000000-0005-0000-0000-000094090000}"/>
    <cellStyle name="Titre 2 2 3" xfId="707" xr:uid="{00000000-0005-0000-0000-000095090000}"/>
    <cellStyle name="Titre 2 2 4" xfId="948" xr:uid="{00000000-0005-0000-0000-000096090000}"/>
    <cellStyle name="Titre 2 3" xfId="836" xr:uid="{00000000-0005-0000-0000-000097090000}"/>
    <cellStyle name="Titre 2 3 2" xfId="415" xr:uid="{00000000-0005-0000-0000-000098090000}"/>
    <cellStyle name="Titre 2 3 3" xfId="2429" xr:uid="{00000000-0005-0000-0000-000099090000}"/>
    <cellStyle name="Titre 2 4 2" xfId="416" xr:uid="{00000000-0005-0000-0000-00009A090000}"/>
    <cellStyle name="Titre 3" xfId="883" builtinId="18" customBuiltin="1"/>
    <cellStyle name="Titre 3 2" xfId="708" xr:uid="{00000000-0005-0000-0000-00009C090000}"/>
    <cellStyle name="Titre 3 2 2" xfId="417" xr:uid="{00000000-0005-0000-0000-00009D090000}"/>
    <cellStyle name="Titre 3 3" xfId="2430" xr:uid="{00000000-0005-0000-0000-00009E090000}"/>
    <cellStyle name="Titre 3 3 2" xfId="418" xr:uid="{00000000-0005-0000-0000-00009F090000}"/>
    <cellStyle name="Titre 3 4 2" xfId="419" xr:uid="{00000000-0005-0000-0000-0000A0090000}"/>
    <cellStyle name="Titre 4" xfId="884" builtinId="19" customBuiltin="1"/>
    <cellStyle name="Titre 4 2" xfId="171" xr:uid="{00000000-0005-0000-0000-0000A2090000}"/>
    <cellStyle name="Titre 4 2 2" xfId="420" xr:uid="{00000000-0005-0000-0000-0000A3090000}"/>
    <cellStyle name="Titre 4 2 3" xfId="709" xr:uid="{00000000-0005-0000-0000-0000A4090000}"/>
    <cellStyle name="Titre 4 2 4" xfId="949" xr:uid="{00000000-0005-0000-0000-0000A5090000}"/>
    <cellStyle name="Titre 4 3" xfId="837" xr:uid="{00000000-0005-0000-0000-0000A6090000}"/>
    <cellStyle name="Titre 4 3 2" xfId="421" xr:uid="{00000000-0005-0000-0000-0000A7090000}"/>
    <cellStyle name="Titre 4 3 3" xfId="2431" xr:uid="{00000000-0005-0000-0000-0000A8090000}"/>
    <cellStyle name="Titre 4 4 2" xfId="422" xr:uid="{00000000-0005-0000-0000-0000A9090000}"/>
    <cellStyle name="Total" xfId="895" builtinId="25" customBuiltin="1"/>
    <cellStyle name="Total 2" xfId="172" xr:uid="{00000000-0005-0000-0000-0000AB090000}"/>
    <cellStyle name="Total 2 2" xfId="423" xr:uid="{00000000-0005-0000-0000-0000AC090000}"/>
    <cellStyle name="Total 2 3" xfId="259" xr:uid="{00000000-0005-0000-0000-0000AD090000}"/>
    <cellStyle name="Total 2 4" xfId="710" xr:uid="{00000000-0005-0000-0000-0000AE090000}"/>
    <cellStyle name="Total 2 5" xfId="951" xr:uid="{00000000-0005-0000-0000-0000AF090000}"/>
    <cellStyle name="Total 3" xfId="878" xr:uid="{00000000-0005-0000-0000-0000B0090000}"/>
    <cellStyle name="Total 3 2" xfId="424" xr:uid="{00000000-0005-0000-0000-0000B1090000}"/>
    <cellStyle name="Total 3 3" xfId="2442" xr:uid="{00000000-0005-0000-0000-0000B2090000}"/>
    <cellStyle name="Total 4 2" xfId="425" xr:uid="{00000000-0005-0000-0000-0000B3090000}"/>
    <cellStyle name="Vérification" xfId="892" builtinId="23" customBuiltin="1"/>
    <cellStyle name="Vérification 2" xfId="173" xr:uid="{00000000-0005-0000-0000-0000B5090000}"/>
    <cellStyle name="Vérification 2 2" xfId="426" xr:uid="{00000000-0005-0000-0000-0000B6090000}"/>
    <cellStyle name="Vérification 2 3" xfId="711" xr:uid="{00000000-0005-0000-0000-0000B7090000}"/>
    <cellStyle name="Vérification 2 4" xfId="947" xr:uid="{00000000-0005-0000-0000-0000B8090000}"/>
    <cellStyle name="Vérification 3" xfId="833" xr:uid="{00000000-0005-0000-0000-0000B9090000}"/>
    <cellStyle name="Vérification 3 2" xfId="427" xr:uid="{00000000-0005-0000-0000-0000BA090000}"/>
    <cellStyle name="Vérification 3 3" xfId="2439" xr:uid="{00000000-0005-0000-0000-0000BB090000}"/>
    <cellStyle name="Vérification 4 2" xfId="428" xr:uid="{00000000-0005-0000-0000-0000BC090000}"/>
    <cellStyle name="Warning Text" xfId="174" xr:uid="{00000000-0005-0000-0000-0000BD090000}"/>
    <cellStyle name="Warning Text 2" xfId="260" xr:uid="{00000000-0005-0000-0000-0000BE090000}"/>
    <cellStyle name="Warning Text 3" xfId="712" xr:uid="{00000000-0005-0000-0000-0000BF090000}"/>
    <cellStyle name="Warning Text 4" xfId="809" xr:uid="{00000000-0005-0000-0000-0000C0090000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4"/>
  <sheetViews>
    <sheetView showGridLines="0" tabSelected="1" topLeftCell="B1" zoomScale="80" zoomScaleNormal="80" workbookViewId="0">
      <pane ySplit="2" topLeftCell="A3" activePane="bottomLeft" state="frozen"/>
      <selection pane="bottomLeft" activeCell="M4" sqref="M4"/>
    </sheetView>
  </sheetViews>
  <sheetFormatPr baseColWidth="10" defaultRowHeight="15" x14ac:dyDescent="0.25"/>
  <cols>
    <col min="1" max="1" width="11.28515625" style="1" bestFit="1" customWidth="1"/>
    <col min="2" max="2" width="11.42578125" style="1" customWidth="1"/>
    <col min="3" max="3" width="11.42578125" style="3"/>
    <col min="4" max="6" width="11.42578125" style="1"/>
    <col min="7" max="9" width="11.42578125" style="1" customWidth="1"/>
    <col min="14" max="14" width="4.140625" customWidth="1"/>
  </cols>
  <sheetData>
    <row r="1" spans="1:14" ht="20.100000000000001" customHeight="1" x14ac:dyDescent="0.25">
      <c r="A1" s="2"/>
      <c r="B1" s="2"/>
      <c r="C1" s="11"/>
      <c r="D1" s="2"/>
      <c r="E1" s="2"/>
      <c r="F1" s="2"/>
      <c r="G1" s="2"/>
      <c r="H1" s="15">
        <f ca="1">TODAY()+12</f>
        <v>44619</v>
      </c>
      <c r="I1" s="15"/>
    </row>
    <row r="2" spans="1:14" s="19" customFormat="1" ht="60" x14ac:dyDescent="0.25">
      <c r="A2" s="10" t="s">
        <v>234</v>
      </c>
      <c r="B2" s="10" t="s">
        <v>10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7" t="s">
        <v>9</v>
      </c>
      <c r="M2" s="20" t="s">
        <v>235</v>
      </c>
    </row>
    <row r="3" spans="1:14" s="2" customFormat="1" x14ac:dyDescent="0.25">
      <c r="A3" s="5" t="s">
        <v>11</v>
      </c>
      <c r="B3" s="4" t="s">
        <v>8</v>
      </c>
      <c r="C3" s="12">
        <v>44012</v>
      </c>
      <c r="D3" s="6"/>
      <c r="E3" s="9">
        <v>44335</v>
      </c>
      <c r="F3" s="7"/>
      <c r="G3" s="7"/>
      <c r="H3" s="14" t="str">
        <f t="shared" ref="H3:H66" si="0">IF(D3="","",IF(EDATE(D3,(F3-G3))&lt;$H$1,EDATE(D3,(F3-G3)+F3),EDATE(D3,(F3-G3))))</f>
        <v/>
      </c>
      <c r="I3" s="18"/>
      <c r="L3" s="1"/>
      <c r="M3" s="21" t="str">
        <f ca="1">IFERROR(EDATE(EDATE(EDATE(D3,F3*ROUNDUP(DATEDIF(D3,$H$1,"M")/F3,0)),-G3),IF(EOMONTH(EDATE(EDATE(D3,F3*ROUNDUP(DATEDIF(D3,$H$1,"M")/F3,0)),-G3),0)&lt;=EOMONTH($H$1,0),12,0)),"")</f>
        <v/>
      </c>
    </row>
    <row r="4" spans="1:14" s="2" customFormat="1" x14ac:dyDescent="0.25">
      <c r="A4" s="5" t="s">
        <v>12</v>
      </c>
      <c r="B4" s="4" t="s">
        <v>6</v>
      </c>
      <c r="C4" s="12">
        <v>44123</v>
      </c>
      <c r="D4" s="6">
        <v>44524</v>
      </c>
      <c r="E4" s="9"/>
      <c r="F4" s="7">
        <v>36</v>
      </c>
      <c r="G4" s="7">
        <v>3</v>
      </c>
      <c r="H4" s="14">
        <f t="shared" ca="1" si="0"/>
        <v>45528</v>
      </c>
      <c r="I4" s="18"/>
      <c r="L4" s="1"/>
      <c r="M4" s="21">
        <f ca="1">IFERROR(EDATE(EDATE(EDATE(D4,F4*ROUNDUP(DATEDIF(D4,$H$1,"M")/F4,0)),-G4),IF(EOMONTH(EDATE(EDATE(D4,F4*ROUNDUP(DATEDIF(D4,$H$1,"M")/F4,0)),-G4),0)&lt;=EOMONTH($H$1,0),12,0)),"")</f>
        <v>45528</v>
      </c>
      <c r="N4" s="15"/>
    </row>
    <row r="5" spans="1:14" s="2" customFormat="1" x14ac:dyDescent="0.25">
      <c r="A5" s="5" t="s">
        <v>13</v>
      </c>
      <c r="B5" s="4" t="s">
        <v>6</v>
      </c>
      <c r="C5" s="12">
        <v>43995</v>
      </c>
      <c r="D5" s="6">
        <v>44292</v>
      </c>
      <c r="E5" s="9"/>
      <c r="F5" s="7">
        <v>36</v>
      </c>
      <c r="G5" s="7">
        <v>6</v>
      </c>
      <c r="H5" s="14">
        <f t="shared" ca="1" si="0"/>
        <v>45205</v>
      </c>
      <c r="I5" s="18"/>
      <c r="L5" s="1"/>
      <c r="M5" s="21">
        <f ca="1">IFERROR(EDATE(EDATE(EDATE(D5,F5*ROUNDUP(DATEDIF(D5,$H$1,"M")/F5,0)),-G5),IF(EOMONTH(EDATE(EDATE(D5,F5*ROUNDUP(DATEDIF(D5,$H$1,"M")/F5,0)),-G5),0)&lt;=EOMONTH($H$1,0),12,0)),"")</f>
        <v>45205</v>
      </c>
    </row>
    <row r="6" spans="1:14" s="2" customFormat="1" x14ac:dyDescent="0.25">
      <c r="A6" s="5" t="s">
        <v>14</v>
      </c>
      <c r="B6" s="4" t="s">
        <v>8</v>
      </c>
      <c r="C6" s="12">
        <v>44005</v>
      </c>
      <c r="D6" s="6"/>
      <c r="E6" s="9">
        <v>44454</v>
      </c>
      <c r="F6" s="7"/>
      <c r="G6" s="7"/>
      <c r="H6" s="14" t="str">
        <f t="shared" si="0"/>
        <v/>
      </c>
      <c r="I6" s="18"/>
      <c r="L6" s="1"/>
      <c r="M6" s="21" t="str">
        <f ca="1">IFERROR(EDATE(EDATE(EDATE(D6,F6*ROUNDUP(DATEDIF(D6,$H$1,"M")/F6,0)),-G6),IF(EOMONTH(EDATE(EDATE(D6,F6*ROUNDUP(DATEDIF(D6,$H$1,"M")/F6,0)),-G6),0)&lt;=EOMONTH($H$1,0),12,0)),"")</f>
        <v/>
      </c>
    </row>
    <row r="7" spans="1:14" s="2" customFormat="1" x14ac:dyDescent="0.25">
      <c r="A7" s="5" t="s">
        <v>15</v>
      </c>
      <c r="B7" s="4" t="s">
        <v>6</v>
      </c>
      <c r="C7" s="12">
        <v>44047</v>
      </c>
      <c r="D7" s="6">
        <v>44047</v>
      </c>
      <c r="E7" s="9"/>
      <c r="F7" s="7">
        <v>12</v>
      </c>
      <c r="G7" s="7">
        <v>3</v>
      </c>
      <c r="H7" s="14">
        <f t="shared" ca="1" si="0"/>
        <v>44685</v>
      </c>
      <c r="I7" s="18"/>
      <c r="L7" s="1"/>
      <c r="M7" s="21">
        <f ca="1">IFERROR(EDATE(EDATE(EDATE(D7,F7*ROUNDUP(DATEDIF(D7,$H$1,"M")/F7,0)),-G7),IF(EOMONTH(EDATE(EDATE(D7,F7*ROUNDUP(DATEDIF(D7,$H$1,"M")/F7,0)),-G7),0)&lt;=EOMONTH($H$1,0),12,0)),"")</f>
        <v>44685</v>
      </c>
    </row>
    <row r="8" spans="1:14" x14ac:dyDescent="0.25">
      <c r="A8" s="5" t="s">
        <v>16</v>
      </c>
      <c r="B8" s="4" t="s">
        <v>6</v>
      </c>
      <c r="C8" s="12">
        <v>43369</v>
      </c>
      <c r="D8" s="6">
        <v>44078</v>
      </c>
      <c r="E8" s="9"/>
      <c r="F8" s="7">
        <v>12</v>
      </c>
      <c r="G8" s="7">
        <v>3</v>
      </c>
      <c r="H8" s="14">
        <f t="shared" ca="1" si="0"/>
        <v>44716</v>
      </c>
      <c r="I8" s="18"/>
      <c r="L8" s="1"/>
      <c r="M8" s="21">
        <f ca="1">IFERROR(EDATE(EDATE(EDATE(D8,F8*ROUNDUP(DATEDIF(D8,$H$1,"M")/F8,0)),-G8),IF(EOMONTH(EDATE(EDATE(D8,F8*ROUNDUP(DATEDIF(D8,$H$1,"M")/F8,0)),-G8),0)&lt;=EOMONTH($H$1,0),12,0)),"")</f>
        <v>44716</v>
      </c>
    </row>
    <row r="9" spans="1:14" x14ac:dyDescent="0.25">
      <c r="A9" s="5" t="s">
        <v>17</v>
      </c>
      <c r="B9" s="4" t="s">
        <v>8</v>
      </c>
      <c r="C9" s="12">
        <v>42559</v>
      </c>
      <c r="D9" s="6"/>
      <c r="E9" s="9">
        <v>44500</v>
      </c>
      <c r="F9" s="7"/>
      <c r="G9" s="7"/>
      <c r="H9" s="14" t="str">
        <f t="shared" si="0"/>
        <v/>
      </c>
      <c r="I9" s="18"/>
      <c r="L9" s="1"/>
      <c r="M9" s="21" t="str">
        <f ca="1">IFERROR(EDATE(EDATE(EDATE(D9,F9*ROUNDUP(DATEDIF(D9,$H$1,"M")/F9,0)),-G9),IF(EOMONTH(EDATE(EDATE(D9,F9*ROUNDUP(DATEDIF(D9,$H$1,"M")/F9,0)),-G9),0)&lt;=EOMONTH($H$1,0),12,0)),"")</f>
        <v/>
      </c>
    </row>
    <row r="10" spans="1:14" x14ac:dyDescent="0.25">
      <c r="A10" s="5" t="s">
        <v>18</v>
      </c>
      <c r="B10" s="4" t="s">
        <v>6</v>
      </c>
      <c r="C10" s="12">
        <v>44067</v>
      </c>
      <c r="D10" s="6">
        <v>44067</v>
      </c>
      <c r="E10" s="9"/>
      <c r="F10" s="7">
        <v>12</v>
      </c>
      <c r="G10" s="7">
        <v>3</v>
      </c>
      <c r="H10" s="14">
        <f t="shared" ca="1" si="0"/>
        <v>44705</v>
      </c>
      <c r="I10" s="18"/>
      <c r="L10" s="1"/>
      <c r="M10" s="21">
        <f ca="1">IFERROR(EDATE(EDATE(EDATE(D10,F10*ROUNDUP(DATEDIF(D10,$H$1,"M")/F10,0)),-G10),IF(EOMONTH(EDATE(EDATE(D10,F10*ROUNDUP(DATEDIF(D10,$H$1,"M")/F10,0)),-G10),0)&lt;=EOMONTH($H$1,0),12,0)),"")</f>
        <v>44705</v>
      </c>
    </row>
    <row r="11" spans="1:14" x14ac:dyDescent="0.25">
      <c r="A11" s="5" t="s">
        <v>19</v>
      </c>
      <c r="B11" s="4" t="s">
        <v>6</v>
      </c>
      <c r="C11" s="12">
        <v>43556</v>
      </c>
      <c r="D11" s="6">
        <v>43556</v>
      </c>
      <c r="E11" s="9"/>
      <c r="F11" s="7">
        <v>12</v>
      </c>
      <c r="G11" s="7">
        <v>3</v>
      </c>
      <c r="H11" s="14">
        <f t="shared" ca="1" si="0"/>
        <v>44197</v>
      </c>
      <c r="I11" s="18"/>
      <c r="L11" s="1"/>
      <c r="M11" s="21">
        <f ca="1">IFERROR(EDATE(EDATE(EDATE(D11,F11*ROUNDUP(DATEDIF(D11,$H$1,"M")/F11,0)),-G11),IF(EOMONTH(EDATE(EDATE(D11,F11*ROUNDUP(DATEDIF(D11,$H$1,"M")/F11,0)),-G11),0)&lt;=EOMONTH($H$1,0),12,0)),"")</f>
        <v>44927</v>
      </c>
    </row>
    <row r="12" spans="1:14" x14ac:dyDescent="0.25">
      <c r="A12" s="5" t="s">
        <v>20</v>
      </c>
      <c r="B12" s="4" t="s">
        <v>6</v>
      </c>
      <c r="C12" s="12">
        <v>43213</v>
      </c>
      <c r="D12" s="6">
        <v>43808</v>
      </c>
      <c r="E12" s="9"/>
      <c r="F12" s="7">
        <v>12</v>
      </c>
      <c r="G12" s="7">
        <v>0</v>
      </c>
      <c r="H12" s="14">
        <f t="shared" ca="1" si="0"/>
        <v>44539</v>
      </c>
      <c r="I12" s="18"/>
      <c r="L12" s="1"/>
      <c r="M12" s="21">
        <f ca="1">IFERROR(EDATE(EDATE(EDATE(D12,F12*ROUNDUP(DATEDIF(D12,$H$1,"M")/F12,0)),-G12),IF(EOMONTH(EDATE(EDATE(D12,F12*ROUNDUP(DATEDIF(D12,$H$1,"M")/F12,0)),-G12),0)&lt;=EOMONTH($H$1,0),12,0)),"")</f>
        <v>44904</v>
      </c>
    </row>
    <row r="13" spans="1:14" x14ac:dyDescent="0.25">
      <c r="A13" s="5" t="s">
        <v>21</v>
      </c>
      <c r="B13" s="4" t="s">
        <v>6</v>
      </c>
      <c r="C13" s="12">
        <v>43761</v>
      </c>
      <c r="D13" s="6">
        <v>43761</v>
      </c>
      <c r="E13" s="9"/>
      <c r="F13" s="7">
        <v>12</v>
      </c>
      <c r="G13" s="7">
        <v>3</v>
      </c>
      <c r="H13" s="14">
        <f t="shared" ca="1" si="0"/>
        <v>44400</v>
      </c>
      <c r="I13" s="18"/>
      <c r="L13" s="1"/>
      <c r="M13" s="21">
        <f ca="1">IFERROR(EDATE(EDATE(EDATE(D13,F13*ROUNDUP(DATEDIF(D13,$H$1,"M")/F13,0)),-G13),IF(EOMONTH(EDATE(EDATE(D13,F13*ROUNDUP(DATEDIF(D13,$H$1,"M")/F13,0)),-G13),0)&lt;=EOMONTH($H$1,0),12,0)),"")</f>
        <v>44765</v>
      </c>
    </row>
    <row r="14" spans="1:14" x14ac:dyDescent="0.25">
      <c r="A14" s="5" t="s">
        <v>22</v>
      </c>
      <c r="B14" s="4" t="s">
        <v>6</v>
      </c>
      <c r="C14" s="12">
        <v>43382</v>
      </c>
      <c r="D14" s="6">
        <v>44013</v>
      </c>
      <c r="E14" s="9"/>
      <c r="F14" s="7">
        <v>12</v>
      </c>
      <c r="G14" s="7">
        <v>3</v>
      </c>
      <c r="H14" s="14">
        <f t="shared" ca="1" si="0"/>
        <v>44652</v>
      </c>
      <c r="I14" s="18"/>
      <c r="L14" s="1"/>
      <c r="M14" s="21">
        <f ca="1">IFERROR(EDATE(EDATE(EDATE(D14,F14*ROUNDUP(DATEDIF(D14,$H$1,"M")/F14,0)),-G14),IF(EOMONTH(EDATE(EDATE(D14,F14*ROUNDUP(DATEDIF(D14,$H$1,"M")/F14,0)),-G14),0)&lt;=EOMONTH($H$1,0),12,0)),"")</f>
        <v>44652</v>
      </c>
    </row>
    <row r="15" spans="1:14" x14ac:dyDescent="0.25">
      <c r="A15" s="5" t="s">
        <v>23</v>
      </c>
      <c r="B15" s="4" t="s">
        <v>6</v>
      </c>
      <c r="C15" s="12">
        <v>43231</v>
      </c>
      <c r="D15" s="6">
        <v>43962</v>
      </c>
      <c r="E15" s="9"/>
      <c r="F15" s="7">
        <v>18</v>
      </c>
      <c r="G15" s="7">
        <v>3</v>
      </c>
      <c r="H15" s="14">
        <f t="shared" ca="1" si="0"/>
        <v>44968</v>
      </c>
      <c r="I15" s="18"/>
      <c r="L15" s="1"/>
      <c r="M15" s="21">
        <f ca="1">IFERROR(EDATE(EDATE(EDATE(D15,F15*ROUNDUP(DATEDIF(D15,$H$1,"M")/F15,0)),-G15),IF(EOMONTH(EDATE(EDATE(D15,F15*ROUNDUP(DATEDIF(D15,$H$1,"M")/F15,0)),-G15),0)&lt;=EOMONTH($H$1,0),12,0)),"")</f>
        <v>44968</v>
      </c>
    </row>
    <row r="16" spans="1:14" x14ac:dyDescent="0.25">
      <c r="A16" s="5" t="s">
        <v>24</v>
      </c>
      <c r="B16" s="4" t="s">
        <v>8</v>
      </c>
      <c r="C16" s="12">
        <v>44067</v>
      </c>
      <c r="D16" s="6"/>
      <c r="E16" s="9">
        <v>44428</v>
      </c>
      <c r="F16" s="7"/>
      <c r="G16" s="7"/>
      <c r="H16" s="14" t="str">
        <f t="shared" si="0"/>
        <v/>
      </c>
      <c r="I16" s="18"/>
      <c r="L16" s="1"/>
      <c r="M16" s="21" t="str">
        <f ca="1">IFERROR(EDATE(EDATE(EDATE(D16,F16*ROUNDUP(DATEDIF(D16,$H$1,"M")/F16,0)),-G16),IF(EOMONTH(EDATE(EDATE(D16,F16*ROUNDUP(DATEDIF(D16,$H$1,"M")/F16,0)),-G16),0)&lt;=EOMONTH($H$1,0),12,0)),"")</f>
        <v/>
      </c>
    </row>
    <row r="17" spans="1:13" x14ac:dyDescent="0.25">
      <c r="A17" s="5" t="s">
        <v>25</v>
      </c>
      <c r="B17" s="4" t="s">
        <v>7</v>
      </c>
      <c r="C17" s="12">
        <v>42872</v>
      </c>
      <c r="D17" s="6" t="s">
        <v>0</v>
      </c>
      <c r="E17" s="9">
        <v>44170</v>
      </c>
      <c r="F17" s="7"/>
      <c r="G17" s="7"/>
      <c r="H17" s="14" t="str">
        <f t="shared" si="0"/>
        <v/>
      </c>
      <c r="I17" s="18"/>
      <c r="L17" s="1"/>
      <c r="M17" s="21" t="str">
        <f ca="1">IFERROR(EDATE(EDATE(EDATE(D17,F17*ROUNDUP(DATEDIF(D17,$H$1,"M")/F17,0)),-G17),IF(EOMONTH(EDATE(EDATE(D17,F17*ROUNDUP(DATEDIF(D17,$H$1,"M")/F17,0)),-G17),0)&lt;=EOMONTH($H$1,0),12,0)),"")</f>
        <v/>
      </c>
    </row>
    <row r="18" spans="1:13" x14ac:dyDescent="0.25">
      <c r="A18" s="5" t="s">
        <v>26</v>
      </c>
      <c r="B18" s="4" t="s">
        <v>6</v>
      </c>
      <c r="C18" s="12">
        <v>43809</v>
      </c>
      <c r="D18" s="6">
        <v>43809</v>
      </c>
      <c r="E18" s="9"/>
      <c r="F18" s="7">
        <v>12</v>
      </c>
      <c r="G18" s="7">
        <v>3</v>
      </c>
      <c r="H18" s="14">
        <f t="shared" ca="1" si="0"/>
        <v>44449</v>
      </c>
      <c r="I18" s="18"/>
      <c r="L18" s="1"/>
      <c r="M18" s="21">
        <f ca="1">IFERROR(EDATE(EDATE(EDATE(D18,F18*ROUNDUP(DATEDIF(D18,$H$1,"M")/F18,0)),-G18),IF(EOMONTH(EDATE(EDATE(D18,F18*ROUNDUP(DATEDIF(D18,$H$1,"M")/F18,0)),-G18),0)&lt;=EOMONTH($H$1,0),12,0)),"")</f>
        <v>44814</v>
      </c>
    </row>
    <row r="19" spans="1:13" x14ac:dyDescent="0.25">
      <c r="A19" s="5" t="s">
        <v>27</v>
      </c>
      <c r="B19" s="4" t="s">
        <v>6</v>
      </c>
      <c r="C19" s="12">
        <v>43986</v>
      </c>
      <c r="D19" s="6">
        <v>43986</v>
      </c>
      <c r="E19" s="9"/>
      <c r="F19" s="7">
        <v>12</v>
      </c>
      <c r="G19" s="7">
        <v>0</v>
      </c>
      <c r="H19" s="14">
        <f t="shared" ca="1" si="0"/>
        <v>44716</v>
      </c>
      <c r="I19" s="18"/>
      <c r="L19" s="1"/>
      <c r="M19" s="21">
        <f ca="1">IFERROR(EDATE(EDATE(EDATE(D19,F19*ROUNDUP(DATEDIF(D19,$H$1,"M")/F19,0)),-G19),IF(EOMONTH(EDATE(EDATE(D19,F19*ROUNDUP(DATEDIF(D19,$H$1,"M")/F19,0)),-G19),0)&lt;=EOMONTH($H$1,0),12,0)),"")</f>
        <v>44716</v>
      </c>
    </row>
    <row r="20" spans="1:13" x14ac:dyDescent="0.25">
      <c r="A20" s="5" t="s">
        <v>28</v>
      </c>
      <c r="B20" s="4" t="s">
        <v>8</v>
      </c>
      <c r="C20" s="12">
        <v>43273</v>
      </c>
      <c r="D20" s="6"/>
      <c r="E20" s="9">
        <v>44502</v>
      </c>
      <c r="F20" s="7"/>
      <c r="G20" s="7"/>
      <c r="H20" s="14" t="str">
        <f t="shared" si="0"/>
        <v/>
      </c>
      <c r="I20" s="18"/>
      <c r="L20" s="1"/>
      <c r="M20" s="21" t="str">
        <f ca="1">IFERROR(EDATE(EDATE(EDATE(D20,F20*ROUNDUP(DATEDIF(D20,$H$1,"M")/F20,0)),-G20),IF(EOMONTH(EDATE(EDATE(D20,F20*ROUNDUP(DATEDIF(D20,$H$1,"M")/F20,0)),-G20),0)&lt;=EOMONTH($H$1,0),12,0)),"")</f>
        <v/>
      </c>
    </row>
    <row r="21" spans="1:13" x14ac:dyDescent="0.25">
      <c r="A21" s="5" t="s">
        <v>29</v>
      </c>
      <c r="B21" s="4" t="s">
        <v>6</v>
      </c>
      <c r="C21" s="12">
        <v>42907</v>
      </c>
      <c r="D21" s="6">
        <v>44348</v>
      </c>
      <c r="E21" s="9"/>
      <c r="F21" s="7">
        <v>12</v>
      </c>
      <c r="G21" s="7">
        <v>3</v>
      </c>
      <c r="H21" s="14">
        <f t="shared" ca="1" si="0"/>
        <v>44621</v>
      </c>
      <c r="I21" s="18"/>
      <c r="L21" s="1"/>
      <c r="M21" s="21">
        <f ca="1">IFERROR(EDATE(EDATE(EDATE(D21,F21*ROUNDUP(DATEDIF(D21,$H$1,"M")/F21,0)),-G21),IF(EOMONTH(EDATE(EDATE(D21,F21*ROUNDUP(DATEDIF(D21,$H$1,"M")/F21,0)),-G21),0)&lt;=EOMONTH($H$1,0),12,0)),"")</f>
        <v>44621</v>
      </c>
    </row>
    <row r="22" spans="1:13" x14ac:dyDescent="0.25">
      <c r="A22" s="5" t="s">
        <v>30</v>
      </c>
      <c r="B22" s="4" t="s">
        <v>8</v>
      </c>
      <c r="C22" s="12">
        <v>43874</v>
      </c>
      <c r="D22" s="6"/>
      <c r="E22" s="9">
        <v>44561</v>
      </c>
      <c r="F22" s="7"/>
      <c r="G22" s="7"/>
      <c r="H22" s="14" t="str">
        <f t="shared" si="0"/>
        <v/>
      </c>
      <c r="I22" s="18"/>
      <c r="L22" s="1"/>
      <c r="M22" s="21" t="str">
        <f ca="1">IFERROR(EDATE(EDATE(EDATE(D22,F22*ROUNDUP(DATEDIF(D22,$H$1,"M")/F22,0)),-G22),IF(EOMONTH(EDATE(EDATE(D22,F22*ROUNDUP(DATEDIF(D22,$H$1,"M")/F22,0)),-G22),0)&lt;=EOMONTH($H$1,0),12,0)),"")</f>
        <v/>
      </c>
    </row>
    <row r="23" spans="1:13" x14ac:dyDescent="0.25">
      <c r="A23" s="5" t="s">
        <v>31</v>
      </c>
      <c r="B23" s="4" t="s">
        <v>6</v>
      </c>
      <c r="C23" s="12">
        <v>44161</v>
      </c>
      <c r="D23" s="6">
        <v>44161</v>
      </c>
      <c r="E23" s="9"/>
      <c r="F23" s="7">
        <v>12</v>
      </c>
      <c r="G23" s="7">
        <v>4</v>
      </c>
      <c r="H23" s="14">
        <f t="shared" ca="1" si="0"/>
        <v>44768</v>
      </c>
      <c r="I23" s="18"/>
      <c r="L23" s="1"/>
      <c r="M23" s="21">
        <f ca="1">IFERROR(EDATE(EDATE(EDATE(D23,F23*ROUNDUP(DATEDIF(D23,$H$1,"M")/F23,0)),-G23),IF(EOMONTH(EDATE(EDATE(D23,F23*ROUNDUP(DATEDIF(D23,$H$1,"M")/F23,0)),-G23),0)&lt;=EOMONTH($H$1,0),12,0)),"")</f>
        <v>44768</v>
      </c>
    </row>
    <row r="24" spans="1:13" x14ac:dyDescent="0.25">
      <c r="A24" s="5" t="s">
        <v>32</v>
      </c>
      <c r="B24" s="4" t="s">
        <v>6</v>
      </c>
      <c r="C24" s="12">
        <v>44169</v>
      </c>
      <c r="D24" s="6">
        <v>44169</v>
      </c>
      <c r="E24" s="9"/>
      <c r="F24" s="7">
        <v>12</v>
      </c>
      <c r="G24" s="7">
        <v>4</v>
      </c>
      <c r="H24" s="14">
        <f t="shared" ca="1" si="0"/>
        <v>44777</v>
      </c>
      <c r="I24" s="18"/>
      <c r="L24" s="1"/>
      <c r="M24" s="21">
        <f ca="1">IFERROR(EDATE(EDATE(EDATE(D24,F24*ROUNDUP(DATEDIF(D24,$H$1,"M")/F24,0)),-G24),IF(EOMONTH(EDATE(EDATE(D24,F24*ROUNDUP(DATEDIF(D24,$H$1,"M")/F24,0)),-G24),0)&lt;=EOMONTH($H$1,0),12,0)),"")</f>
        <v>44777</v>
      </c>
    </row>
    <row r="25" spans="1:13" x14ac:dyDescent="0.25">
      <c r="A25" s="5" t="s">
        <v>33</v>
      </c>
      <c r="B25" s="4" t="s">
        <v>7</v>
      </c>
      <c r="C25" s="12">
        <v>43451</v>
      </c>
      <c r="D25" s="6" t="s">
        <v>0</v>
      </c>
      <c r="E25" s="9">
        <v>43563</v>
      </c>
      <c r="F25" s="7"/>
      <c r="G25" s="7"/>
      <c r="H25" s="14" t="str">
        <f t="shared" si="0"/>
        <v/>
      </c>
      <c r="I25" s="18"/>
      <c r="L25" s="1"/>
      <c r="M25" s="21" t="str">
        <f ca="1">IFERROR(EDATE(EDATE(EDATE(D25,F25*ROUNDUP(DATEDIF(D25,$H$1,"M")/F25,0)),-G25),IF(EOMONTH(EDATE(EDATE(D25,F25*ROUNDUP(DATEDIF(D25,$H$1,"M")/F25,0)),-G25),0)&lt;=EOMONTH($H$1,0),12,0)),"")</f>
        <v/>
      </c>
    </row>
    <row r="26" spans="1:13" x14ac:dyDescent="0.25">
      <c r="A26" s="5" t="s">
        <v>34</v>
      </c>
      <c r="B26" s="4" t="s">
        <v>6</v>
      </c>
      <c r="C26" s="12">
        <v>44217</v>
      </c>
      <c r="D26" s="6">
        <v>44217</v>
      </c>
      <c r="E26" s="9"/>
      <c r="F26" s="7">
        <v>12</v>
      </c>
      <c r="G26" s="7">
        <v>3</v>
      </c>
      <c r="H26" s="14">
        <f t="shared" ca="1" si="0"/>
        <v>44855</v>
      </c>
      <c r="I26" s="18"/>
      <c r="L26" s="1"/>
      <c r="M26" s="21">
        <f ca="1">IFERROR(EDATE(EDATE(EDATE(D26,F26*ROUNDUP(DATEDIF(D26,$H$1,"M")/F26,0)),-G26),IF(EOMONTH(EDATE(EDATE(D26,F26*ROUNDUP(DATEDIF(D26,$H$1,"M")/F26,0)),-G26),0)&lt;=EOMONTH($H$1,0),12,0)),"")</f>
        <v>44855</v>
      </c>
    </row>
    <row r="27" spans="1:13" x14ac:dyDescent="0.25">
      <c r="A27" s="5" t="s">
        <v>35</v>
      </c>
      <c r="B27" s="4" t="s">
        <v>6</v>
      </c>
      <c r="C27" s="12">
        <v>44209</v>
      </c>
      <c r="D27" s="6">
        <v>44209</v>
      </c>
      <c r="E27" s="9"/>
      <c r="F27" s="7">
        <v>12</v>
      </c>
      <c r="G27" s="7">
        <v>4</v>
      </c>
      <c r="H27" s="14">
        <f t="shared" ca="1" si="0"/>
        <v>44817</v>
      </c>
      <c r="I27" s="18"/>
      <c r="L27" s="1"/>
      <c r="M27" s="21">
        <f ca="1">IFERROR(EDATE(EDATE(EDATE(D27,F27*ROUNDUP(DATEDIF(D27,$H$1,"M")/F27,0)),-G27),IF(EOMONTH(EDATE(EDATE(D27,F27*ROUNDUP(DATEDIF(D27,$H$1,"M")/F27,0)),-G27),0)&lt;=EOMONTH($H$1,0),12,0)),"")</f>
        <v>44817</v>
      </c>
    </row>
    <row r="28" spans="1:13" x14ac:dyDescent="0.25">
      <c r="A28" s="5" t="s">
        <v>36</v>
      </c>
      <c r="B28" s="4" t="s">
        <v>6</v>
      </c>
      <c r="C28" s="12">
        <v>44020</v>
      </c>
      <c r="D28" s="6">
        <v>44020</v>
      </c>
      <c r="E28" s="9"/>
      <c r="F28" s="7">
        <v>12</v>
      </c>
      <c r="G28" s="7">
        <v>3</v>
      </c>
      <c r="H28" s="14">
        <f t="shared" ca="1" si="0"/>
        <v>44659</v>
      </c>
      <c r="I28" s="18"/>
      <c r="L28" s="1"/>
      <c r="M28" s="21">
        <f ca="1">IFERROR(EDATE(EDATE(EDATE(D28,F28*ROUNDUP(DATEDIF(D28,$H$1,"M")/F28,0)),-G28),IF(EOMONTH(EDATE(EDATE(D28,F28*ROUNDUP(DATEDIF(D28,$H$1,"M")/F28,0)),-G28),0)&lt;=EOMONTH($H$1,0),12,0)),"")</f>
        <v>44659</v>
      </c>
    </row>
    <row r="29" spans="1:13" x14ac:dyDescent="0.25">
      <c r="A29" s="5" t="s">
        <v>37</v>
      </c>
      <c r="B29" s="4" t="s">
        <v>6</v>
      </c>
      <c r="C29" s="12">
        <v>42790</v>
      </c>
      <c r="D29" s="6">
        <v>44386</v>
      </c>
      <c r="E29" s="9"/>
      <c r="F29" s="7">
        <v>12</v>
      </c>
      <c r="G29" s="7">
        <v>3</v>
      </c>
      <c r="H29" s="14">
        <f t="shared" ca="1" si="0"/>
        <v>44660</v>
      </c>
      <c r="I29" s="18"/>
      <c r="L29" s="1"/>
      <c r="M29" s="21">
        <f ca="1">IFERROR(EDATE(EDATE(EDATE(D29,F29*ROUNDUP(DATEDIF(D29,$H$1,"M")/F29,0)),-G29),IF(EOMONTH(EDATE(EDATE(D29,F29*ROUNDUP(DATEDIF(D29,$H$1,"M")/F29,0)),-G29),0)&lt;=EOMONTH($H$1,0),12,0)),"")</f>
        <v>44660</v>
      </c>
    </row>
    <row r="30" spans="1:13" x14ac:dyDescent="0.25">
      <c r="A30" s="5" t="s">
        <v>38</v>
      </c>
      <c r="B30" s="4" t="s">
        <v>6</v>
      </c>
      <c r="C30" s="12">
        <v>43271</v>
      </c>
      <c r="D30" s="6">
        <v>44377</v>
      </c>
      <c r="E30" s="9"/>
      <c r="F30" s="7">
        <v>12</v>
      </c>
      <c r="G30" s="7">
        <v>3</v>
      </c>
      <c r="H30" s="14">
        <f t="shared" ca="1" si="0"/>
        <v>44650</v>
      </c>
      <c r="I30" s="18"/>
      <c r="L30" s="1"/>
      <c r="M30" s="21">
        <f ca="1">IFERROR(EDATE(EDATE(EDATE(D30,F30*ROUNDUP(DATEDIF(D30,$H$1,"M")/F30,0)),-G30),IF(EOMONTH(EDATE(EDATE(D30,F30*ROUNDUP(DATEDIF(D30,$H$1,"M")/F30,0)),-G30),0)&lt;=EOMONTH($H$1,0),12,0)),"")</f>
        <v>44650</v>
      </c>
    </row>
    <row r="31" spans="1:13" x14ac:dyDescent="0.25">
      <c r="A31" s="5" t="s">
        <v>39</v>
      </c>
      <c r="B31" s="4" t="s">
        <v>6</v>
      </c>
      <c r="C31" s="12">
        <v>44132</v>
      </c>
      <c r="D31" s="6">
        <v>44132</v>
      </c>
      <c r="E31" s="9"/>
      <c r="F31" s="7">
        <v>12</v>
      </c>
      <c r="G31" s="7">
        <v>3</v>
      </c>
      <c r="H31" s="14">
        <f t="shared" ca="1" si="0"/>
        <v>44770</v>
      </c>
      <c r="I31" s="18"/>
      <c r="L31" s="1"/>
      <c r="M31" s="21">
        <f ca="1">IFERROR(EDATE(EDATE(EDATE(D31,F31*ROUNDUP(DATEDIF(D31,$H$1,"M")/F31,0)),-G31),IF(EOMONTH(EDATE(EDATE(D31,F31*ROUNDUP(DATEDIF(D31,$H$1,"M")/F31,0)),-G31),0)&lt;=EOMONTH($H$1,0),12,0)),"")</f>
        <v>44770</v>
      </c>
    </row>
    <row r="32" spans="1:13" x14ac:dyDescent="0.25">
      <c r="A32" s="5" t="s">
        <v>40</v>
      </c>
      <c r="B32" s="4" t="s">
        <v>6</v>
      </c>
      <c r="C32" s="12">
        <v>42507</v>
      </c>
      <c r="D32" s="6">
        <v>42507</v>
      </c>
      <c r="E32" s="9"/>
      <c r="F32" s="7">
        <v>12</v>
      </c>
      <c r="G32" s="7">
        <v>3</v>
      </c>
      <c r="H32" s="16">
        <f t="shared" ca="1" si="0"/>
        <v>43148</v>
      </c>
      <c r="I32" s="18" t="s">
        <v>233</v>
      </c>
      <c r="L32" s="1"/>
      <c r="M32" s="21">
        <f ca="1">IFERROR(EDATE(EDATE(EDATE(D32,F32*ROUNDUP(DATEDIF(D32,$H$1,"M")/F32,0)),-G32),IF(EOMONTH(EDATE(EDATE(D32,F32*ROUNDUP(DATEDIF(D32,$H$1,"M")/F32,0)),-G32),0)&lt;=EOMONTH($H$1,0),12,0)),"")</f>
        <v>44974</v>
      </c>
    </row>
    <row r="33" spans="1:13" x14ac:dyDescent="0.25">
      <c r="A33" s="5" t="s">
        <v>41</v>
      </c>
      <c r="B33" s="4" t="s">
        <v>6</v>
      </c>
      <c r="C33" s="12">
        <v>41963</v>
      </c>
      <c r="D33" s="6">
        <v>43431</v>
      </c>
      <c r="E33" s="9"/>
      <c r="F33" s="7">
        <v>36</v>
      </c>
      <c r="G33" s="7">
        <v>3</v>
      </c>
      <c r="H33" s="14">
        <f t="shared" ca="1" si="0"/>
        <v>45531</v>
      </c>
      <c r="I33" s="18"/>
      <c r="L33" s="1"/>
      <c r="M33" s="21">
        <f ca="1">IFERROR(EDATE(EDATE(EDATE(D33,F33*ROUNDUP(DATEDIF(D33,$H$1,"M")/F33,0)),-G33),IF(EOMONTH(EDATE(EDATE(D33,F33*ROUNDUP(DATEDIF(D33,$H$1,"M")/F33,0)),-G33),0)&lt;=EOMONTH($H$1,0),12,0)),"")</f>
        <v>45531</v>
      </c>
    </row>
    <row r="34" spans="1:13" x14ac:dyDescent="0.25">
      <c r="A34" s="5" t="s">
        <v>42</v>
      </c>
      <c r="B34" s="4" t="s">
        <v>6</v>
      </c>
      <c r="C34" s="12">
        <v>42795</v>
      </c>
      <c r="D34" s="6">
        <v>43862</v>
      </c>
      <c r="E34" s="9"/>
      <c r="F34" s="7">
        <v>12</v>
      </c>
      <c r="G34" s="7">
        <v>3</v>
      </c>
      <c r="H34" s="14">
        <f t="shared" ca="1" si="0"/>
        <v>44501</v>
      </c>
      <c r="I34" s="18"/>
      <c r="L34" s="1"/>
      <c r="M34" s="21">
        <f ca="1">IFERROR(EDATE(EDATE(EDATE(D34,F34*ROUNDUP(DATEDIF(D34,$H$1,"M")/F34,0)),-G34),IF(EOMONTH(EDATE(EDATE(D34,F34*ROUNDUP(DATEDIF(D34,$H$1,"M")/F34,0)),-G34),0)&lt;=EOMONTH($H$1,0),12,0)),"")</f>
        <v>44866</v>
      </c>
    </row>
    <row r="35" spans="1:13" x14ac:dyDescent="0.25">
      <c r="A35" s="5" t="s">
        <v>43</v>
      </c>
      <c r="B35" s="4" t="s">
        <v>6</v>
      </c>
      <c r="C35" s="12">
        <v>43461</v>
      </c>
      <c r="D35" s="6">
        <v>44194</v>
      </c>
      <c r="E35" s="9"/>
      <c r="F35" s="7">
        <v>12</v>
      </c>
      <c r="G35" s="7">
        <v>3</v>
      </c>
      <c r="H35" s="14">
        <f t="shared" ca="1" si="0"/>
        <v>44833</v>
      </c>
      <c r="I35" s="18"/>
      <c r="L35" s="1"/>
      <c r="M35" s="21">
        <f ca="1">IFERROR(EDATE(EDATE(EDATE(D35,F35*ROUNDUP(DATEDIF(D35,$H$1,"M")/F35,0)),-G35),IF(EOMONTH(EDATE(EDATE(D35,F35*ROUNDUP(DATEDIF(D35,$H$1,"M")/F35,0)),-G35),0)&lt;=EOMONTH($H$1,0),12,0)),"")</f>
        <v>44833</v>
      </c>
    </row>
    <row r="36" spans="1:13" x14ac:dyDescent="0.25">
      <c r="A36" s="5" t="s">
        <v>44</v>
      </c>
      <c r="B36" s="4" t="s">
        <v>6</v>
      </c>
      <c r="C36" s="12">
        <v>43210</v>
      </c>
      <c r="D36" s="6">
        <v>43210</v>
      </c>
      <c r="E36" s="9"/>
      <c r="F36" s="7">
        <v>12</v>
      </c>
      <c r="G36" s="7">
        <v>6</v>
      </c>
      <c r="H36" s="14">
        <f t="shared" ca="1" si="0"/>
        <v>43758</v>
      </c>
      <c r="I36" s="18"/>
      <c r="L36" s="1"/>
      <c r="M36" s="21">
        <f ca="1">IFERROR(EDATE(EDATE(EDATE(D36,F36*ROUNDUP(DATEDIF(D36,$H$1,"M")/F36,0)),-G36),IF(EOMONTH(EDATE(EDATE(D36,F36*ROUNDUP(DATEDIF(D36,$H$1,"M")/F36,0)),-G36),0)&lt;=EOMONTH($H$1,0),12,0)),"")</f>
        <v>44854</v>
      </c>
    </row>
    <row r="37" spans="1:13" x14ac:dyDescent="0.25">
      <c r="A37" s="5" t="s">
        <v>45</v>
      </c>
      <c r="B37" s="4" t="s">
        <v>6</v>
      </c>
      <c r="C37" s="12">
        <v>42065</v>
      </c>
      <c r="D37" s="6">
        <v>42065</v>
      </c>
      <c r="E37" s="9"/>
      <c r="F37" s="7">
        <v>36</v>
      </c>
      <c r="G37" s="7">
        <v>6</v>
      </c>
      <c r="H37" s="14">
        <f t="shared" ca="1" si="0"/>
        <v>44076</v>
      </c>
      <c r="I37" s="18"/>
      <c r="L37" s="1"/>
      <c r="M37" s="21">
        <f ca="1">IFERROR(EDATE(EDATE(EDATE(D37,F37*ROUNDUP(DATEDIF(D37,$H$1,"M")/F37,0)),-G37),IF(EOMONTH(EDATE(EDATE(D37,F37*ROUNDUP(DATEDIF(D37,$H$1,"M")/F37,0)),-G37),0)&lt;=EOMONTH($H$1,0),12,0)),"")</f>
        <v>45171</v>
      </c>
    </row>
    <row r="38" spans="1:13" x14ac:dyDescent="0.25">
      <c r="A38" s="5" t="s">
        <v>46</v>
      </c>
      <c r="B38" s="4" t="s">
        <v>6</v>
      </c>
      <c r="C38" s="12">
        <v>44067</v>
      </c>
      <c r="D38" s="6">
        <v>44067</v>
      </c>
      <c r="E38" s="9"/>
      <c r="F38" s="7">
        <v>12</v>
      </c>
      <c r="G38" s="7">
        <v>3</v>
      </c>
      <c r="H38" s="14">
        <f t="shared" ca="1" si="0"/>
        <v>44705</v>
      </c>
      <c r="I38" s="18"/>
      <c r="L38" s="1"/>
      <c r="M38" s="21">
        <f ca="1">IFERROR(EDATE(EDATE(EDATE(D38,F38*ROUNDUP(DATEDIF(D38,$H$1,"M")/F38,0)),-G38),IF(EOMONTH(EDATE(EDATE(D38,F38*ROUNDUP(DATEDIF(D38,$H$1,"M")/F38,0)),-G38),0)&lt;=EOMONTH($H$1,0),12,0)),"")</f>
        <v>44705</v>
      </c>
    </row>
    <row r="39" spans="1:13" x14ac:dyDescent="0.25">
      <c r="A39" s="5" t="s">
        <v>47</v>
      </c>
      <c r="B39" s="4" t="s">
        <v>6</v>
      </c>
      <c r="C39" s="12">
        <v>43363</v>
      </c>
      <c r="D39" s="6">
        <v>43998</v>
      </c>
      <c r="E39" s="9"/>
      <c r="F39" s="7">
        <v>12</v>
      </c>
      <c r="G39" s="7">
        <v>3</v>
      </c>
      <c r="H39" s="14">
        <f t="shared" ca="1" si="0"/>
        <v>44636</v>
      </c>
      <c r="I39" s="18"/>
      <c r="L39" s="1"/>
      <c r="M39" s="21">
        <f ca="1">IFERROR(EDATE(EDATE(EDATE(D39,F39*ROUNDUP(DATEDIF(D39,$H$1,"M")/F39,0)),-G39),IF(EOMONTH(EDATE(EDATE(D39,F39*ROUNDUP(DATEDIF(D39,$H$1,"M")/F39,0)),-G39),0)&lt;=EOMONTH($H$1,0),12,0)),"")</f>
        <v>44636</v>
      </c>
    </row>
    <row r="40" spans="1:13" x14ac:dyDescent="0.25">
      <c r="A40" s="5" t="s">
        <v>48</v>
      </c>
      <c r="B40" s="4" t="s">
        <v>7</v>
      </c>
      <c r="C40" s="12">
        <v>42809</v>
      </c>
      <c r="D40" s="6" t="s">
        <v>0</v>
      </c>
      <c r="E40" s="9">
        <v>43914</v>
      </c>
      <c r="F40" s="7"/>
      <c r="G40" s="7"/>
      <c r="H40" s="14" t="str">
        <f t="shared" si="0"/>
        <v/>
      </c>
      <c r="I40" s="18"/>
      <c r="L40" s="1"/>
      <c r="M40" s="21" t="str">
        <f ca="1">IFERROR(EDATE(EDATE(EDATE(D40,F40*ROUNDUP(DATEDIF(D40,$H$1,"M")/F40,0)),-G40),IF(EOMONTH(EDATE(EDATE(D40,F40*ROUNDUP(DATEDIF(D40,$H$1,"M")/F40,0)),-G40),0)&lt;=EOMONTH($H$1,0),12,0)),"")</f>
        <v/>
      </c>
    </row>
    <row r="41" spans="1:13" x14ac:dyDescent="0.25">
      <c r="A41" s="5" t="s">
        <v>49</v>
      </c>
      <c r="B41" s="4" t="s">
        <v>6</v>
      </c>
      <c r="C41" s="12">
        <v>40544</v>
      </c>
      <c r="D41" s="6">
        <v>43385</v>
      </c>
      <c r="E41" s="9"/>
      <c r="F41" s="7">
        <v>36</v>
      </c>
      <c r="G41" s="7">
        <v>3</v>
      </c>
      <c r="H41" s="14">
        <f t="shared" ca="1" si="0"/>
        <v>45485</v>
      </c>
      <c r="I41" s="18"/>
      <c r="L41" s="1"/>
      <c r="M41" s="21">
        <f ca="1">IFERROR(EDATE(EDATE(EDATE(D41,F41*ROUNDUP(DATEDIF(D41,$H$1,"M")/F41,0)),-G41),IF(EOMONTH(EDATE(EDATE(D41,F41*ROUNDUP(DATEDIF(D41,$H$1,"M")/F41,0)),-G41),0)&lt;=EOMONTH($H$1,0),12,0)),"")</f>
        <v>45485</v>
      </c>
    </row>
    <row r="42" spans="1:13" x14ac:dyDescent="0.25">
      <c r="A42" s="5" t="s">
        <v>50</v>
      </c>
      <c r="B42" s="4" t="s">
        <v>6</v>
      </c>
      <c r="C42" s="12">
        <v>40544</v>
      </c>
      <c r="D42" s="6">
        <v>44529</v>
      </c>
      <c r="E42" s="9"/>
      <c r="F42" s="7">
        <v>36</v>
      </c>
      <c r="G42" s="7">
        <v>3</v>
      </c>
      <c r="H42" s="14">
        <f t="shared" ca="1" si="0"/>
        <v>45533</v>
      </c>
      <c r="I42" s="18"/>
      <c r="L42" s="1"/>
      <c r="M42" s="21">
        <f ca="1">IFERROR(EDATE(EDATE(EDATE(D42,F42*ROUNDUP(DATEDIF(D42,$H$1,"M")/F42,0)),-G42),IF(EOMONTH(EDATE(EDATE(D42,F42*ROUNDUP(DATEDIF(D42,$H$1,"M")/F42,0)),-G42),0)&lt;=EOMONTH($H$1,0),12,0)),"")</f>
        <v>45533</v>
      </c>
    </row>
    <row r="43" spans="1:13" x14ac:dyDescent="0.25">
      <c r="A43" s="5" t="s">
        <v>51</v>
      </c>
      <c r="B43" s="4" t="s">
        <v>6</v>
      </c>
      <c r="C43" s="12">
        <v>43973</v>
      </c>
      <c r="D43" s="6">
        <v>44468</v>
      </c>
      <c r="E43" s="9"/>
      <c r="F43" s="7">
        <v>12</v>
      </c>
      <c r="G43" s="7">
        <v>3</v>
      </c>
      <c r="H43" s="14">
        <f t="shared" ca="1" si="0"/>
        <v>44741</v>
      </c>
      <c r="I43" s="18"/>
      <c r="L43" s="1"/>
      <c r="M43" s="21">
        <f ca="1">IFERROR(EDATE(EDATE(EDATE(D43,F43*ROUNDUP(DATEDIF(D43,$H$1,"M")/F43,0)),-G43),IF(EOMONTH(EDATE(EDATE(D43,F43*ROUNDUP(DATEDIF(D43,$H$1,"M")/F43,0)),-G43),0)&lt;=EOMONTH($H$1,0),12,0)),"")</f>
        <v>44741</v>
      </c>
    </row>
    <row r="44" spans="1:13" x14ac:dyDescent="0.25">
      <c r="A44" s="5" t="s">
        <v>52</v>
      </c>
      <c r="B44" s="4" t="s">
        <v>6</v>
      </c>
      <c r="C44" s="12">
        <v>43223</v>
      </c>
      <c r="D44" s="6">
        <v>43223</v>
      </c>
      <c r="E44" s="9"/>
      <c r="F44" s="7">
        <v>42</v>
      </c>
      <c r="G44" s="7">
        <v>3</v>
      </c>
      <c r="H44" s="14">
        <f t="shared" ca="1" si="0"/>
        <v>45691</v>
      </c>
      <c r="I44" s="18"/>
      <c r="L44" s="1"/>
      <c r="M44" s="21">
        <f ca="1">IFERROR(EDATE(EDATE(EDATE(D44,F44*ROUNDUP(DATEDIF(D44,$H$1,"M")/F44,0)),-G44),IF(EOMONTH(EDATE(EDATE(D44,F44*ROUNDUP(DATEDIF(D44,$H$1,"M")/F44,0)),-G44),0)&lt;=EOMONTH($H$1,0),12,0)),"")</f>
        <v>45691</v>
      </c>
    </row>
    <row r="45" spans="1:13" x14ac:dyDescent="0.25">
      <c r="A45" s="5" t="s">
        <v>53</v>
      </c>
      <c r="B45" s="4" t="s">
        <v>7</v>
      </c>
      <c r="C45" s="12">
        <v>42017</v>
      </c>
      <c r="D45" s="6" t="s">
        <v>0</v>
      </c>
      <c r="E45" s="9">
        <v>44071</v>
      </c>
      <c r="F45" s="7"/>
      <c r="G45" s="7"/>
      <c r="H45" s="14" t="str">
        <f t="shared" si="0"/>
        <v/>
      </c>
      <c r="I45" s="18"/>
      <c r="L45" s="1"/>
      <c r="M45" s="21" t="str">
        <f ca="1">IFERROR(EDATE(EDATE(EDATE(D45,F45*ROUNDUP(DATEDIF(D45,$H$1,"M")/F45,0)),-G45),IF(EOMONTH(EDATE(EDATE(D45,F45*ROUNDUP(DATEDIF(D45,$H$1,"M")/F45,0)),-G45),0)&lt;=EOMONTH($H$1,0),12,0)),"")</f>
        <v/>
      </c>
    </row>
    <row r="46" spans="1:13" x14ac:dyDescent="0.25">
      <c r="A46" s="5" t="s">
        <v>54</v>
      </c>
      <c r="B46" s="4" t="s">
        <v>6</v>
      </c>
      <c r="C46" s="12">
        <v>44158</v>
      </c>
      <c r="D46" s="6">
        <v>44158</v>
      </c>
      <c r="E46" s="9"/>
      <c r="F46" s="7">
        <v>12</v>
      </c>
      <c r="G46" s="7">
        <v>3</v>
      </c>
      <c r="H46" s="14">
        <f t="shared" ca="1" si="0"/>
        <v>44796</v>
      </c>
      <c r="I46" s="18"/>
      <c r="L46" s="1"/>
      <c r="M46" s="21">
        <f ca="1">IFERROR(EDATE(EDATE(EDATE(D46,F46*ROUNDUP(DATEDIF(D46,$H$1,"M")/F46,0)),-G46),IF(EOMONTH(EDATE(EDATE(D46,F46*ROUNDUP(DATEDIF(D46,$H$1,"M")/F46,0)),-G46),0)&lt;=EOMONTH($H$1,0),12,0)),"")</f>
        <v>44796</v>
      </c>
    </row>
    <row r="47" spans="1:13" x14ac:dyDescent="0.25">
      <c r="A47" s="5" t="s">
        <v>55</v>
      </c>
      <c r="B47" s="4" t="s">
        <v>6</v>
      </c>
      <c r="C47" s="12">
        <v>43735</v>
      </c>
      <c r="D47" s="6">
        <v>43735</v>
      </c>
      <c r="E47" s="9"/>
      <c r="F47" s="7">
        <v>15</v>
      </c>
      <c r="G47" s="7">
        <v>0</v>
      </c>
      <c r="H47" s="14">
        <f t="shared" ca="1" si="0"/>
        <v>44647</v>
      </c>
      <c r="I47" s="18"/>
      <c r="L47" s="1"/>
      <c r="M47" s="21">
        <f ca="1">IFERROR(EDATE(EDATE(EDATE(D47,F47*ROUNDUP(DATEDIF(D47,$H$1,"M")/F47,0)),-G47),IF(EOMONTH(EDATE(EDATE(D47,F47*ROUNDUP(DATEDIF(D47,$H$1,"M")/F47,0)),-G47),0)&lt;=EOMONTH($H$1,0),12,0)),"")</f>
        <v>44647</v>
      </c>
    </row>
    <row r="48" spans="1:13" x14ac:dyDescent="0.25">
      <c r="A48" s="5" t="s">
        <v>56</v>
      </c>
      <c r="B48" s="4" t="s">
        <v>6</v>
      </c>
      <c r="C48" s="12">
        <v>43325</v>
      </c>
      <c r="D48" s="6">
        <v>43731</v>
      </c>
      <c r="E48" s="9"/>
      <c r="F48" s="7">
        <v>12</v>
      </c>
      <c r="G48" s="7">
        <v>3</v>
      </c>
      <c r="H48" s="14">
        <f t="shared" ca="1" si="0"/>
        <v>44370</v>
      </c>
      <c r="I48" s="18"/>
      <c r="L48" s="1"/>
      <c r="M48" s="21">
        <f ca="1">IFERROR(EDATE(EDATE(EDATE(D48,F48*ROUNDUP(DATEDIF(D48,$H$1,"M")/F48,0)),-G48),IF(EOMONTH(EDATE(EDATE(D48,F48*ROUNDUP(DATEDIF(D48,$H$1,"M")/F48,0)),-G48),0)&lt;=EOMONTH($H$1,0),12,0)),"")</f>
        <v>44735</v>
      </c>
    </row>
    <row r="49" spans="1:13" x14ac:dyDescent="0.25">
      <c r="A49" s="5" t="s">
        <v>57</v>
      </c>
      <c r="B49" s="4" t="s">
        <v>7</v>
      </c>
      <c r="C49" s="12">
        <v>43440</v>
      </c>
      <c r="D49" s="6" t="s">
        <v>0</v>
      </c>
      <c r="E49" s="9">
        <v>43550</v>
      </c>
      <c r="F49" s="7"/>
      <c r="G49" s="7"/>
      <c r="H49" s="14" t="str">
        <f t="shared" si="0"/>
        <v/>
      </c>
      <c r="I49" s="18"/>
      <c r="L49" s="1"/>
      <c r="M49" s="21" t="str">
        <f ca="1">IFERROR(EDATE(EDATE(EDATE(D49,F49*ROUNDUP(DATEDIF(D49,$H$1,"M")/F49,0)),-G49),IF(EOMONTH(EDATE(EDATE(D49,F49*ROUNDUP(DATEDIF(D49,$H$1,"M")/F49,0)),-G49),0)&lt;=EOMONTH($H$1,0),12,0)),"")</f>
        <v/>
      </c>
    </row>
    <row r="50" spans="1:13" x14ac:dyDescent="0.25">
      <c r="A50" s="5" t="s">
        <v>58</v>
      </c>
      <c r="B50" s="4" t="s">
        <v>6</v>
      </c>
      <c r="C50" s="12">
        <v>43801</v>
      </c>
      <c r="D50" s="6">
        <v>44166</v>
      </c>
      <c r="E50" s="9"/>
      <c r="F50" s="7">
        <v>12</v>
      </c>
      <c r="G50" s="7">
        <v>3</v>
      </c>
      <c r="H50" s="14">
        <f t="shared" ca="1" si="0"/>
        <v>44805</v>
      </c>
      <c r="I50" s="18"/>
      <c r="L50" s="1"/>
      <c r="M50" s="21">
        <f ca="1">IFERROR(EDATE(EDATE(EDATE(D50,F50*ROUNDUP(DATEDIF(D50,$H$1,"M")/F50,0)),-G50),IF(EOMONTH(EDATE(EDATE(D50,F50*ROUNDUP(DATEDIF(D50,$H$1,"M")/F50,0)),-G50),0)&lt;=EOMONTH($H$1,0),12,0)),"")</f>
        <v>44805</v>
      </c>
    </row>
    <row r="51" spans="1:13" x14ac:dyDescent="0.25">
      <c r="A51" s="5" t="s">
        <v>59</v>
      </c>
      <c r="B51" s="4" t="s">
        <v>6</v>
      </c>
      <c r="C51" s="12">
        <v>44145</v>
      </c>
      <c r="D51" s="6">
        <v>44145</v>
      </c>
      <c r="E51" s="9"/>
      <c r="F51" s="7">
        <v>12</v>
      </c>
      <c r="G51" s="7">
        <v>3</v>
      </c>
      <c r="H51" s="14">
        <f t="shared" ca="1" si="0"/>
        <v>44783</v>
      </c>
      <c r="I51" s="18"/>
      <c r="L51" s="1"/>
      <c r="M51" s="21">
        <f ca="1">IFERROR(EDATE(EDATE(EDATE(D51,F51*ROUNDUP(DATEDIF(D51,$H$1,"M")/F51,0)),-G51),IF(EOMONTH(EDATE(EDATE(D51,F51*ROUNDUP(DATEDIF(D51,$H$1,"M")/F51,0)),-G51),0)&lt;=EOMONTH($H$1,0),12,0)),"")</f>
        <v>44783</v>
      </c>
    </row>
    <row r="52" spans="1:13" x14ac:dyDescent="0.25">
      <c r="A52" s="5" t="s">
        <v>60</v>
      </c>
      <c r="B52" s="4" t="s">
        <v>6</v>
      </c>
      <c r="C52" s="12">
        <v>43102</v>
      </c>
      <c r="D52" s="6">
        <v>44201</v>
      </c>
      <c r="E52" s="9"/>
      <c r="F52" s="7">
        <v>15</v>
      </c>
      <c r="G52" s="7">
        <v>0</v>
      </c>
      <c r="H52" s="14">
        <f t="shared" ca="1" si="0"/>
        <v>44656</v>
      </c>
      <c r="I52" s="18"/>
      <c r="L52" s="1"/>
      <c r="M52" s="21">
        <f ca="1">IFERROR(EDATE(EDATE(EDATE(D52,F52*ROUNDUP(DATEDIF(D52,$H$1,"M")/F52,0)),-G52),IF(EOMONTH(EDATE(EDATE(D52,F52*ROUNDUP(DATEDIF(D52,$H$1,"M")/F52,0)),-G52),0)&lt;=EOMONTH($H$1,0),12,0)),"")</f>
        <v>44656</v>
      </c>
    </row>
    <row r="53" spans="1:13" x14ac:dyDescent="0.25">
      <c r="A53" s="5" t="s">
        <v>61</v>
      </c>
      <c r="B53" s="4" t="s">
        <v>6</v>
      </c>
      <c r="C53" s="12">
        <v>39543</v>
      </c>
      <c r="D53" s="6">
        <v>42537</v>
      </c>
      <c r="E53" s="9"/>
      <c r="F53" s="7">
        <v>12</v>
      </c>
      <c r="G53" s="7">
        <v>3</v>
      </c>
      <c r="H53" s="14">
        <f t="shared" ca="1" si="0"/>
        <v>43175</v>
      </c>
      <c r="I53" s="18"/>
      <c r="L53" s="1"/>
      <c r="M53" s="21">
        <f ca="1">IFERROR(EDATE(EDATE(EDATE(D53,F53*ROUNDUP(DATEDIF(D53,$H$1,"M")/F53,0)),-G53),IF(EOMONTH(EDATE(EDATE(D53,F53*ROUNDUP(DATEDIF(D53,$H$1,"M")/F53,0)),-G53),0)&lt;=EOMONTH($H$1,0),12,0)),"")</f>
        <v>44636</v>
      </c>
    </row>
    <row r="54" spans="1:13" x14ac:dyDescent="0.25">
      <c r="A54" s="5" t="s">
        <v>62</v>
      </c>
      <c r="B54" s="4" t="s">
        <v>6</v>
      </c>
      <c r="C54" s="12">
        <v>39428</v>
      </c>
      <c r="D54" s="6">
        <v>44183</v>
      </c>
      <c r="E54" s="9"/>
      <c r="F54" s="7">
        <v>12</v>
      </c>
      <c r="G54" s="7">
        <v>3</v>
      </c>
      <c r="H54" s="14">
        <f t="shared" ca="1" si="0"/>
        <v>44822</v>
      </c>
      <c r="I54" s="18"/>
      <c r="L54" s="1"/>
      <c r="M54" s="21">
        <f ca="1">IFERROR(EDATE(EDATE(EDATE(D54,F54*ROUNDUP(DATEDIF(D54,$H$1,"M")/F54,0)),-G54),IF(EOMONTH(EDATE(EDATE(D54,F54*ROUNDUP(DATEDIF(D54,$H$1,"M")/F54,0)),-G54),0)&lt;=EOMONTH($H$1,0),12,0)),"")</f>
        <v>44822</v>
      </c>
    </row>
    <row r="55" spans="1:13" x14ac:dyDescent="0.25">
      <c r="A55" s="5" t="s">
        <v>63</v>
      </c>
      <c r="B55" s="4" t="s">
        <v>6</v>
      </c>
      <c r="C55" s="12">
        <v>42856</v>
      </c>
      <c r="D55" s="6">
        <v>42856</v>
      </c>
      <c r="E55" s="9"/>
      <c r="F55" s="7">
        <v>36</v>
      </c>
      <c r="G55" s="7">
        <v>3</v>
      </c>
      <c r="H55" s="14">
        <f t="shared" ca="1" si="0"/>
        <v>44958</v>
      </c>
      <c r="I55" s="18"/>
      <c r="L55" s="1"/>
      <c r="M55" s="21">
        <f ca="1">IFERROR(EDATE(EDATE(EDATE(D55,F55*ROUNDUP(DATEDIF(D55,$H$1,"M")/F55,0)),-G55),IF(EOMONTH(EDATE(EDATE(D55,F55*ROUNDUP(DATEDIF(D55,$H$1,"M")/F55,0)),-G55),0)&lt;=EOMONTH($H$1,0),12,0)),"")</f>
        <v>44958</v>
      </c>
    </row>
    <row r="56" spans="1:13" x14ac:dyDescent="0.25">
      <c r="A56" s="5" t="s">
        <v>64</v>
      </c>
      <c r="B56" s="4" t="s">
        <v>6</v>
      </c>
      <c r="C56" s="12">
        <v>44013</v>
      </c>
      <c r="D56" s="6">
        <v>44013</v>
      </c>
      <c r="E56" s="9"/>
      <c r="F56" s="7">
        <v>12</v>
      </c>
      <c r="G56" s="7">
        <v>3</v>
      </c>
      <c r="H56" s="14">
        <f t="shared" ca="1" si="0"/>
        <v>44652</v>
      </c>
      <c r="I56" s="18"/>
      <c r="L56" s="1"/>
      <c r="M56" s="21">
        <f ca="1">IFERROR(EDATE(EDATE(EDATE(D56,F56*ROUNDUP(DATEDIF(D56,$H$1,"M")/F56,0)),-G56),IF(EOMONTH(EDATE(EDATE(D56,F56*ROUNDUP(DATEDIF(D56,$H$1,"M")/F56,0)),-G56),0)&lt;=EOMONTH($H$1,0),12,0)),"")</f>
        <v>44652</v>
      </c>
    </row>
    <row r="57" spans="1:13" x14ac:dyDescent="0.25">
      <c r="A57" s="5" t="s">
        <v>65</v>
      </c>
      <c r="B57" s="4" t="s">
        <v>6</v>
      </c>
      <c r="C57" s="12">
        <v>44243</v>
      </c>
      <c r="D57" s="6">
        <v>44243</v>
      </c>
      <c r="E57" s="9"/>
      <c r="F57" s="7">
        <v>12</v>
      </c>
      <c r="G57" s="7">
        <v>3</v>
      </c>
      <c r="H57" s="14">
        <f t="shared" ca="1" si="0"/>
        <v>44881</v>
      </c>
      <c r="I57" s="18"/>
      <c r="L57" s="1"/>
      <c r="M57" s="21">
        <f ca="1">IFERROR(EDATE(EDATE(EDATE(D57,F57*ROUNDUP(DATEDIF(D57,$H$1,"M")/F57,0)),-G57),IF(EOMONTH(EDATE(EDATE(D57,F57*ROUNDUP(DATEDIF(D57,$H$1,"M")/F57,0)),-G57),0)&lt;=EOMONTH($H$1,0),12,0)),"")</f>
        <v>44881</v>
      </c>
    </row>
    <row r="58" spans="1:13" x14ac:dyDescent="0.25">
      <c r="A58" s="5" t="s">
        <v>66</v>
      </c>
      <c r="B58" s="4" t="s">
        <v>6</v>
      </c>
      <c r="C58" s="12">
        <v>41958</v>
      </c>
      <c r="D58" s="6">
        <v>44025</v>
      </c>
      <c r="E58" s="9"/>
      <c r="F58" s="7">
        <v>12</v>
      </c>
      <c r="G58" s="7">
        <v>3</v>
      </c>
      <c r="H58" s="14">
        <f t="shared" ca="1" si="0"/>
        <v>44664</v>
      </c>
      <c r="I58" s="18"/>
      <c r="L58" s="1"/>
      <c r="M58" s="21">
        <f ca="1">IFERROR(EDATE(EDATE(EDATE(D58,F58*ROUNDUP(DATEDIF(D58,$H$1,"M")/F58,0)),-G58),IF(EOMONTH(EDATE(EDATE(D58,F58*ROUNDUP(DATEDIF(D58,$H$1,"M")/F58,0)),-G58),0)&lt;=EOMONTH($H$1,0),12,0)),"")</f>
        <v>44664</v>
      </c>
    </row>
    <row r="59" spans="1:13" x14ac:dyDescent="0.25">
      <c r="A59" s="5" t="s">
        <v>67</v>
      </c>
      <c r="B59" s="4" t="s">
        <v>6</v>
      </c>
      <c r="C59" s="12">
        <v>42822</v>
      </c>
      <c r="D59" s="6">
        <v>44328</v>
      </c>
      <c r="E59" s="9"/>
      <c r="F59" s="7">
        <v>12</v>
      </c>
      <c r="G59" s="7">
        <v>3</v>
      </c>
      <c r="H59" s="14">
        <f t="shared" ca="1" si="0"/>
        <v>44969</v>
      </c>
      <c r="I59" s="18"/>
      <c r="L59" s="1"/>
      <c r="M59" s="21">
        <f ca="1">IFERROR(EDATE(EDATE(EDATE(D59,F59*ROUNDUP(DATEDIF(D59,$H$1,"M")/F59,0)),-G59),IF(EOMONTH(EDATE(EDATE(D59,F59*ROUNDUP(DATEDIF(D59,$H$1,"M")/F59,0)),-G59),0)&lt;=EOMONTH($H$1,0),12,0)),"")</f>
        <v>44969</v>
      </c>
    </row>
    <row r="60" spans="1:13" x14ac:dyDescent="0.25">
      <c r="A60" s="5" t="s">
        <v>68</v>
      </c>
      <c r="B60" s="4" t="s">
        <v>6</v>
      </c>
      <c r="C60" s="12">
        <v>42492</v>
      </c>
      <c r="D60" s="6">
        <v>42492</v>
      </c>
      <c r="E60" s="9"/>
      <c r="F60" s="7">
        <v>12</v>
      </c>
      <c r="G60" s="7">
        <v>3</v>
      </c>
      <c r="H60" s="14">
        <f t="shared" ca="1" si="0"/>
        <v>43133</v>
      </c>
      <c r="I60" s="18"/>
      <c r="L60" s="1"/>
      <c r="M60" s="21">
        <f ca="1">IFERROR(EDATE(EDATE(EDATE(D60,F60*ROUNDUP(DATEDIF(D60,$H$1,"M")/F60,0)),-G60),IF(EOMONTH(EDATE(EDATE(D60,F60*ROUNDUP(DATEDIF(D60,$H$1,"M")/F60,0)),-G60),0)&lt;=EOMONTH($H$1,0),12,0)),"")</f>
        <v>44959</v>
      </c>
    </row>
    <row r="61" spans="1:13" x14ac:dyDescent="0.25">
      <c r="A61" s="5" t="s">
        <v>69</v>
      </c>
      <c r="B61" s="4" t="s">
        <v>6</v>
      </c>
      <c r="C61" s="12">
        <v>41978</v>
      </c>
      <c r="D61" s="6">
        <v>42576</v>
      </c>
      <c r="E61" s="9"/>
      <c r="F61" s="7">
        <v>12</v>
      </c>
      <c r="G61" s="7">
        <v>6</v>
      </c>
      <c r="H61" s="14">
        <f t="shared" ca="1" si="0"/>
        <v>43125</v>
      </c>
      <c r="I61" s="18"/>
      <c r="L61" s="1"/>
      <c r="M61" s="21">
        <f ca="1">IFERROR(EDATE(EDATE(EDATE(D61,F61*ROUNDUP(DATEDIF(D61,$H$1,"M")/F61,0)),-G61),IF(EOMONTH(EDATE(EDATE(D61,F61*ROUNDUP(DATEDIF(D61,$H$1,"M")/F61,0)),-G61),0)&lt;=EOMONTH($H$1,0),12,0)),"")</f>
        <v>44951</v>
      </c>
    </row>
    <row r="62" spans="1:13" x14ac:dyDescent="0.25">
      <c r="A62" s="5" t="s">
        <v>70</v>
      </c>
      <c r="B62" s="4" t="s">
        <v>6</v>
      </c>
      <c r="C62" s="12">
        <v>42502</v>
      </c>
      <c r="D62" s="6">
        <v>44098</v>
      </c>
      <c r="E62" s="9"/>
      <c r="F62" s="7">
        <v>12</v>
      </c>
      <c r="G62" s="7">
        <v>3</v>
      </c>
      <c r="H62" s="14">
        <f t="shared" ca="1" si="0"/>
        <v>44736</v>
      </c>
      <c r="I62" s="18"/>
      <c r="L62" s="1"/>
      <c r="M62" s="21">
        <f ca="1">IFERROR(EDATE(EDATE(EDATE(D62,F62*ROUNDUP(DATEDIF(D62,$H$1,"M")/F62,0)),-G62),IF(EOMONTH(EDATE(EDATE(D62,F62*ROUNDUP(DATEDIF(D62,$H$1,"M")/F62,0)),-G62),0)&lt;=EOMONTH($H$1,0),12,0)),"")</f>
        <v>44736</v>
      </c>
    </row>
    <row r="63" spans="1:13" x14ac:dyDescent="0.25">
      <c r="A63" s="5" t="s">
        <v>71</v>
      </c>
      <c r="B63" s="4" t="s">
        <v>6</v>
      </c>
      <c r="C63" s="12">
        <v>42452</v>
      </c>
      <c r="D63" s="6">
        <v>44348</v>
      </c>
      <c r="E63" s="9"/>
      <c r="F63" s="7">
        <v>12</v>
      </c>
      <c r="G63" s="7">
        <v>3</v>
      </c>
      <c r="H63" s="14">
        <f t="shared" ca="1" si="0"/>
        <v>44621</v>
      </c>
      <c r="I63" s="18"/>
      <c r="L63" s="1"/>
      <c r="M63" s="21">
        <f ca="1">IFERROR(EDATE(EDATE(EDATE(D63,F63*ROUNDUP(DATEDIF(D63,$H$1,"M")/F63,0)),-G63),IF(EOMONTH(EDATE(EDATE(D63,F63*ROUNDUP(DATEDIF(D63,$H$1,"M")/F63,0)),-G63),0)&lt;=EOMONTH($H$1,0),12,0)),"")</f>
        <v>44621</v>
      </c>
    </row>
    <row r="64" spans="1:13" x14ac:dyDescent="0.25">
      <c r="A64" s="5" t="s">
        <v>72</v>
      </c>
      <c r="B64" s="4" t="s">
        <v>8</v>
      </c>
      <c r="C64" s="12">
        <v>43361</v>
      </c>
      <c r="D64" s="6"/>
      <c r="E64" s="9">
        <v>44412</v>
      </c>
      <c r="F64" s="7"/>
      <c r="G64" s="7"/>
      <c r="H64" s="14" t="str">
        <f t="shared" si="0"/>
        <v/>
      </c>
      <c r="I64" s="18"/>
      <c r="L64" s="1"/>
      <c r="M64" s="21" t="str">
        <f ca="1">IFERROR(EDATE(EDATE(EDATE(D64,F64*ROUNDUP(DATEDIF(D64,$H$1,"M")/F64,0)),-G64),IF(EOMONTH(EDATE(EDATE(D64,F64*ROUNDUP(DATEDIF(D64,$H$1,"M")/F64,0)),-G64),0)&lt;=EOMONTH($H$1,0),12,0)),"")</f>
        <v/>
      </c>
    </row>
    <row r="65" spans="1:13" x14ac:dyDescent="0.25">
      <c r="A65" s="5" t="s">
        <v>73</v>
      </c>
      <c r="B65" s="4" t="s">
        <v>6</v>
      </c>
      <c r="C65" s="12">
        <v>43370</v>
      </c>
      <c r="D65" s="6">
        <v>43735</v>
      </c>
      <c r="E65" s="9"/>
      <c r="F65" s="7">
        <v>18</v>
      </c>
      <c r="G65" s="7">
        <v>3</v>
      </c>
      <c r="H65" s="14">
        <f t="shared" ca="1" si="0"/>
        <v>44739</v>
      </c>
      <c r="I65" s="18"/>
      <c r="L65" s="1"/>
      <c r="M65" s="21">
        <f ca="1">IFERROR(EDATE(EDATE(EDATE(D65,F65*ROUNDUP(DATEDIF(D65,$H$1,"M")/F65,0)),-G65),IF(EOMONTH(EDATE(EDATE(D65,F65*ROUNDUP(DATEDIF(D65,$H$1,"M")/F65,0)),-G65),0)&lt;=EOMONTH($H$1,0),12,0)),"")</f>
        <v>44739</v>
      </c>
    </row>
    <row r="66" spans="1:13" x14ac:dyDescent="0.25">
      <c r="A66" s="5" t="s">
        <v>74</v>
      </c>
      <c r="B66" s="4" t="s">
        <v>6</v>
      </c>
      <c r="C66" s="12">
        <v>38047</v>
      </c>
      <c r="D66" s="6">
        <v>43397</v>
      </c>
      <c r="E66" s="9"/>
      <c r="F66" s="7">
        <v>12</v>
      </c>
      <c r="G66" s="7">
        <v>3</v>
      </c>
      <c r="H66" s="14">
        <f t="shared" ca="1" si="0"/>
        <v>44036</v>
      </c>
      <c r="I66" s="18"/>
      <c r="L66" s="1"/>
      <c r="M66" s="21">
        <f ca="1">IFERROR(EDATE(EDATE(EDATE(D66,F66*ROUNDUP(DATEDIF(D66,$H$1,"M")/F66,0)),-G66),IF(EOMONTH(EDATE(EDATE(D66,F66*ROUNDUP(DATEDIF(D66,$H$1,"M")/F66,0)),-G66),0)&lt;=EOMONTH($H$1,0),12,0)),"")</f>
        <v>44766</v>
      </c>
    </row>
    <row r="67" spans="1:13" x14ac:dyDescent="0.25">
      <c r="A67" s="5" t="s">
        <v>75</v>
      </c>
      <c r="B67" s="4" t="s">
        <v>8</v>
      </c>
      <c r="C67" s="12">
        <v>43082</v>
      </c>
      <c r="D67" s="6" t="s">
        <v>0</v>
      </c>
      <c r="E67" s="9">
        <v>44266</v>
      </c>
      <c r="F67" s="7"/>
      <c r="G67" s="7"/>
      <c r="H67" s="14" t="str">
        <f t="shared" ref="H67:H130" si="1">IF(D67="","",IF(EDATE(D67,(F67-G67))&lt;$H$1,EDATE(D67,(F67-G67)+F67),EDATE(D67,(F67-G67))))</f>
        <v/>
      </c>
      <c r="I67" s="18"/>
      <c r="L67" s="1"/>
      <c r="M67" s="21" t="str">
        <f ca="1">IFERROR(EDATE(EDATE(EDATE(D67,F67*ROUNDUP(DATEDIF(D67,$H$1,"M")/F67,0)),-G67),IF(EOMONTH(EDATE(EDATE(D67,F67*ROUNDUP(DATEDIF(D67,$H$1,"M")/F67,0)),-G67),0)&lt;=EOMONTH($H$1,0),12,0)),"")</f>
        <v/>
      </c>
    </row>
    <row r="68" spans="1:13" x14ac:dyDescent="0.25">
      <c r="A68" s="5" t="s">
        <v>76</v>
      </c>
      <c r="B68" s="4" t="s">
        <v>6</v>
      </c>
      <c r="C68" s="12">
        <v>43566</v>
      </c>
      <c r="D68" s="6">
        <v>43566</v>
      </c>
      <c r="E68" s="9"/>
      <c r="F68" s="7">
        <v>12</v>
      </c>
      <c r="G68" s="7">
        <v>3</v>
      </c>
      <c r="H68" s="14">
        <f t="shared" ca="1" si="1"/>
        <v>44207</v>
      </c>
      <c r="I68" s="18"/>
      <c r="L68" s="1"/>
      <c r="M68" s="21">
        <f ca="1">IFERROR(EDATE(EDATE(EDATE(D68,F68*ROUNDUP(DATEDIF(D68,$H$1,"M")/F68,0)),-G68),IF(EOMONTH(EDATE(EDATE(D68,F68*ROUNDUP(DATEDIF(D68,$H$1,"M")/F68,0)),-G68),0)&lt;=EOMONTH($H$1,0),12,0)),"")</f>
        <v>44937</v>
      </c>
    </row>
    <row r="69" spans="1:13" x14ac:dyDescent="0.25">
      <c r="A69" s="5" t="s">
        <v>77</v>
      </c>
      <c r="B69" s="4" t="s">
        <v>8</v>
      </c>
      <c r="C69" s="12">
        <v>42657</v>
      </c>
      <c r="D69" s="6"/>
      <c r="E69" s="9">
        <v>44469</v>
      </c>
      <c r="F69" s="7"/>
      <c r="G69" s="7"/>
      <c r="H69" s="14" t="str">
        <f t="shared" si="1"/>
        <v/>
      </c>
      <c r="I69" s="18"/>
      <c r="L69" s="1"/>
      <c r="M69" s="21" t="str">
        <f ca="1">IFERROR(EDATE(EDATE(EDATE(D69,F69*ROUNDUP(DATEDIF(D69,$H$1,"M")/F69,0)),-G69),IF(EOMONTH(EDATE(EDATE(D69,F69*ROUNDUP(DATEDIF(D69,$H$1,"M")/F69,0)),-G69),0)&lt;=EOMONTH($H$1,0),12,0)),"")</f>
        <v/>
      </c>
    </row>
    <row r="70" spans="1:13" x14ac:dyDescent="0.25">
      <c r="A70" s="5" t="s">
        <v>78</v>
      </c>
      <c r="B70" s="4" t="s">
        <v>6</v>
      </c>
      <c r="C70" s="12">
        <v>43978</v>
      </c>
      <c r="D70" s="6">
        <v>43978</v>
      </c>
      <c r="E70" s="9"/>
      <c r="F70" s="7">
        <v>12</v>
      </c>
      <c r="G70" s="7">
        <v>0</v>
      </c>
      <c r="H70" s="14">
        <f t="shared" ca="1" si="1"/>
        <v>44708</v>
      </c>
      <c r="I70" s="18"/>
      <c r="L70" s="1"/>
      <c r="M70" s="21">
        <f ca="1">IFERROR(EDATE(EDATE(EDATE(D70,F70*ROUNDUP(DATEDIF(D70,$H$1,"M")/F70,0)),-G70),IF(EOMONTH(EDATE(EDATE(D70,F70*ROUNDUP(DATEDIF(D70,$H$1,"M")/F70,0)),-G70),0)&lt;=EOMONTH($H$1,0),12,0)),"")</f>
        <v>44708</v>
      </c>
    </row>
    <row r="71" spans="1:13" x14ac:dyDescent="0.25">
      <c r="A71" s="5" t="s">
        <v>79</v>
      </c>
      <c r="B71" s="4" t="s">
        <v>6</v>
      </c>
      <c r="C71" s="12">
        <v>43985</v>
      </c>
      <c r="D71" s="6">
        <v>43985</v>
      </c>
      <c r="E71" s="9"/>
      <c r="F71" s="7">
        <v>12</v>
      </c>
      <c r="G71" s="7">
        <v>0</v>
      </c>
      <c r="H71" s="14">
        <f t="shared" ca="1" si="1"/>
        <v>44715</v>
      </c>
      <c r="I71" s="18"/>
      <c r="L71" s="1"/>
      <c r="M71" s="21">
        <f ca="1">IFERROR(EDATE(EDATE(EDATE(D71,F71*ROUNDUP(DATEDIF(D71,$H$1,"M")/F71,0)),-G71),IF(EOMONTH(EDATE(EDATE(D71,F71*ROUNDUP(DATEDIF(D71,$H$1,"M")/F71,0)),-G71),0)&lt;=EOMONTH($H$1,0),12,0)),"")</f>
        <v>44715</v>
      </c>
    </row>
    <row r="72" spans="1:13" x14ac:dyDescent="0.25">
      <c r="A72" s="5" t="s">
        <v>80</v>
      </c>
      <c r="B72" s="4" t="s">
        <v>6</v>
      </c>
      <c r="C72" s="12">
        <v>43369</v>
      </c>
      <c r="D72" s="6">
        <v>44007</v>
      </c>
      <c r="E72" s="9"/>
      <c r="F72" s="7">
        <v>12</v>
      </c>
      <c r="G72" s="7">
        <v>3</v>
      </c>
      <c r="H72" s="14">
        <f t="shared" ca="1" si="1"/>
        <v>44645</v>
      </c>
      <c r="I72" s="18"/>
      <c r="L72" s="1"/>
      <c r="M72" s="21">
        <f ca="1">IFERROR(EDATE(EDATE(EDATE(D72,F72*ROUNDUP(DATEDIF(D72,$H$1,"M")/F72,0)),-G72),IF(EOMONTH(EDATE(EDATE(D72,F72*ROUNDUP(DATEDIF(D72,$H$1,"M")/F72,0)),-G72),0)&lt;=EOMONTH($H$1,0),12,0)),"")</f>
        <v>44645</v>
      </c>
    </row>
    <row r="73" spans="1:13" x14ac:dyDescent="0.25">
      <c r="A73" s="5" t="s">
        <v>81</v>
      </c>
      <c r="B73" s="4" t="s">
        <v>6</v>
      </c>
      <c r="C73" s="12">
        <v>43417</v>
      </c>
      <c r="D73" s="6">
        <v>43417</v>
      </c>
      <c r="E73" s="9"/>
      <c r="F73" s="7">
        <v>12</v>
      </c>
      <c r="G73" s="7">
        <v>3</v>
      </c>
      <c r="H73" s="14">
        <f t="shared" ca="1" si="1"/>
        <v>44056</v>
      </c>
      <c r="I73" s="18"/>
      <c r="L73" s="1"/>
      <c r="M73" s="21">
        <f ca="1">IFERROR(EDATE(EDATE(EDATE(D73,F73*ROUNDUP(DATEDIF(D73,$H$1,"M")/F73,0)),-G73),IF(EOMONTH(EDATE(EDATE(D73,F73*ROUNDUP(DATEDIF(D73,$H$1,"M")/F73,0)),-G73),0)&lt;=EOMONTH($H$1,0),12,0)),"")</f>
        <v>44786</v>
      </c>
    </row>
    <row r="74" spans="1:13" x14ac:dyDescent="0.25">
      <c r="A74" s="5" t="s">
        <v>82</v>
      </c>
      <c r="B74" s="4" t="s">
        <v>6</v>
      </c>
      <c r="C74" s="12">
        <v>42964</v>
      </c>
      <c r="D74" s="6">
        <v>42964</v>
      </c>
      <c r="E74" s="9"/>
      <c r="F74" s="7">
        <v>12</v>
      </c>
      <c r="G74" s="7">
        <v>3</v>
      </c>
      <c r="H74" s="14">
        <f t="shared" ca="1" si="1"/>
        <v>43602</v>
      </c>
      <c r="I74" s="18"/>
      <c r="L74" s="1"/>
      <c r="M74" s="21">
        <f ca="1">IFERROR(EDATE(EDATE(EDATE(D74,F74*ROUNDUP(DATEDIF(D74,$H$1,"M")/F74,0)),-G74),IF(EOMONTH(EDATE(EDATE(D74,F74*ROUNDUP(DATEDIF(D74,$H$1,"M")/F74,0)),-G74),0)&lt;=EOMONTH($H$1,0),12,0)),"")</f>
        <v>44698</v>
      </c>
    </row>
    <row r="75" spans="1:13" x14ac:dyDescent="0.25">
      <c r="A75" s="5" t="s">
        <v>83</v>
      </c>
      <c r="B75" s="4" t="s">
        <v>6</v>
      </c>
      <c r="C75" s="12">
        <v>42767</v>
      </c>
      <c r="D75" s="6">
        <v>44180</v>
      </c>
      <c r="E75" s="9"/>
      <c r="F75" s="7">
        <v>12</v>
      </c>
      <c r="G75" s="7">
        <v>3</v>
      </c>
      <c r="H75" s="14">
        <f t="shared" ca="1" si="1"/>
        <v>44819</v>
      </c>
      <c r="I75" s="18"/>
      <c r="L75" s="1"/>
      <c r="M75" s="21">
        <f ca="1">IFERROR(EDATE(EDATE(EDATE(D75,F75*ROUNDUP(DATEDIF(D75,$H$1,"M")/F75,0)),-G75),IF(EOMONTH(EDATE(EDATE(D75,F75*ROUNDUP(DATEDIF(D75,$H$1,"M")/F75,0)),-G75),0)&lt;=EOMONTH($H$1,0),12,0)),"")</f>
        <v>44819</v>
      </c>
    </row>
    <row r="76" spans="1:13" x14ac:dyDescent="0.25">
      <c r="A76" s="5" t="s">
        <v>84</v>
      </c>
      <c r="B76" s="4" t="s">
        <v>6</v>
      </c>
      <c r="C76" s="12">
        <v>43556</v>
      </c>
      <c r="D76" s="6">
        <v>43836</v>
      </c>
      <c r="E76" s="9"/>
      <c r="F76" s="7">
        <v>12</v>
      </c>
      <c r="G76" s="7">
        <v>3</v>
      </c>
      <c r="H76" s="14">
        <f t="shared" ca="1" si="1"/>
        <v>44475</v>
      </c>
      <c r="I76" s="18"/>
      <c r="L76" s="1"/>
      <c r="M76" s="21">
        <f ca="1">IFERROR(EDATE(EDATE(EDATE(D76,F76*ROUNDUP(DATEDIF(D76,$H$1,"M")/F76,0)),-G76),IF(EOMONTH(EDATE(EDATE(D76,F76*ROUNDUP(DATEDIF(D76,$H$1,"M")/F76,0)),-G76),0)&lt;=EOMONTH($H$1,0),12,0)),"")</f>
        <v>44840</v>
      </c>
    </row>
    <row r="77" spans="1:13" x14ac:dyDescent="0.25">
      <c r="A77" s="5" t="s">
        <v>85</v>
      </c>
      <c r="B77" s="4" t="s">
        <v>7</v>
      </c>
      <c r="C77" s="12">
        <v>43753</v>
      </c>
      <c r="D77" s="8" t="s">
        <v>0</v>
      </c>
      <c r="E77" s="9">
        <v>43985</v>
      </c>
      <c r="F77" s="7"/>
      <c r="G77" s="7"/>
      <c r="H77" s="14" t="str">
        <f t="shared" si="1"/>
        <v/>
      </c>
      <c r="I77" s="18"/>
      <c r="L77" s="1"/>
      <c r="M77" s="21" t="str">
        <f ca="1">IFERROR(EDATE(EDATE(EDATE(D77,F77*ROUNDUP(DATEDIF(D77,$H$1,"M")/F77,0)),-G77),IF(EOMONTH(EDATE(EDATE(D77,F77*ROUNDUP(DATEDIF(D77,$H$1,"M")/F77,0)),-G77),0)&lt;=EOMONTH($H$1,0),12,0)),"")</f>
        <v/>
      </c>
    </row>
    <row r="78" spans="1:13" x14ac:dyDescent="0.25">
      <c r="A78" s="5" t="s">
        <v>86</v>
      </c>
      <c r="B78" s="4" t="s">
        <v>6</v>
      </c>
      <c r="C78" s="12">
        <v>43773</v>
      </c>
      <c r="D78" s="6">
        <v>43773</v>
      </c>
      <c r="E78" s="9"/>
      <c r="F78" s="7">
        <v>12</v>
      </c>
      <c r="G78" s="7">
        <v>3</v>
      </c>
      <c r="H78" s="14">
        <f t="shared" ca="1" si="1"/>
        <v>44412</v>
      </c>
      <c r="I78" s="18"/>
      <c r="L78" s="1"/>
      <c r="M78" s="21">
        <f ca="1">IFERROR(EDATE(EDATE(EDATE(D78,F78*ROUNDUP(DATEDIF(D78,$H$1,"M")/F78,0)),-G78),IF(EOMONTH(EDATE(EDATE(D78,F78*ROUNDUP(DATEDIF(D78,$H$1,"M")/F78,0)),-G78),0)&lt;=EOMONTH($H$1,0),12,0)),"")</f>
        <v>44777</v>
      </c>
    </row>
    <row r="79" spans="1:13" x14ac:dyDescent="0.25">
      <c r="A79" s="5" t="s">
        <v>87</v>
      </c>
      <c r="B79" s="4" t="s">
        <v>6</v>
      </c>
      <c r="C79" s="12">
        <v>43850</v>
      </c>
      <c r="D79" s="6">
        <v>43850</v>
      </c>
      <c r="E79" s="9"/>
      <c r="F79" s="7">
        <v>12</v>
      </c>
      <c r="G79" s="7">
        <v>3</v>
      </c>
      <c r="H79" s="14">
        <f t="shared" ca="1" si="1"/>
        <v>44489</v>
      </c>
      <c r="I79" s="18"/>
      <c r="L79" s="1"/>
      <c r="M79" s="21">
        <f ca="1">IFERROR(EDATE(EDATE(EDATE(D79,F79*ROUNDUP(DATEDIF(D79,$H$1,"M")/F79,0)),-G79),IF(EOMONTH(EDATE(EDATE(D79,F79*ROUNDUP(DATEDIF(D79,$H$1,"M")/F79,0)),-G79),0)&lt;=EOMONTH($H$1,0),12,0)),"")</f>
        <v>44854</v>
      </c>
    </row>
    <row r="80" spans="1:13" x14ac:dyDescent="0.25">
      <c r="A80" s="5" t="s">
        <v>88</v>
      </c>
      <c r="B80" s="4" t="s">
        <v>6</v>
      </c>
      <c r="C80" s="12">
        <v>42696</v>
      </c>
      <c r="D80" s="6">
        <v>42696</v>
      </c>
      <c r="E80" s="9"/>
      <c r="F80" s="7">
        <v>12</v>
      </c>
      <c r="G80" s="7">
        <v>3</v>
      </c>
      <c r="H80" s="14">
        <f t="shared" ca="1" si="1"/>
        <v>43334</v>
      </c>
      <c r="I80" s="18"/>
      <c r="L80" s="1"/>
      <c r="M80" s="21">
        <f ca="1">IFERROR(EDATE(EDATE(EDATE(D80,F80*ROUNDUP(DATEDIF(D80,$H$1,"M")/F80,0)),-G80),IF(EOMONTH(EDATE(EDATE(D80,F80*ROUNDUP(DATEDIF(D80,$H$1,"M")/F80,0)),-G80),0)&lt;=EOMONTH($H$1,0),12,0)),"")</f>
        <v>44795</v>
      </c>
    </row>
    <row r="81" spans="1:13" x14ac:dyDescent="0.25">
      <c r="A81" s="5" t="s">
        <v>89</v>
      </c>
      <c r="B81" s="4" t="s">
        <v>6</v>
      </c>
      <c r="C81" s="12">
        <v>42531</v>
      </c>
      <c r="D81" s="6">
        <v>42531</v>
      </c>
      <c r="E81" s="9"/>
      <c r="F81" s="7">
        <v>12</v>
      </c>
      <c r="G81" s="7">
        <v>6</v>
      </c>
      <c r="H81" s="14">
        <f t="shared" ca="1" si="1"/>
        <v>43079</v>
      </c>
      <c r="I81" s="18"/>
      <c r="L81" s="1"/>
      <c r="M81" s="21">
        <f ca="1">IFERROR(EDATE(EDATE(EDATE(D81,F81*ROUNDUP(DATEDIF(D81,$H$1,"M")/F81,0)),-G81),IF(EOMONTH(EDATE(EDATE(D81,F81*ROUNDUP(DATEDIF(D81,$H$1,"M")/F81,0)),-G81),0)&lt;=EOMONTH($H$1,0),12,0)),"")</f>
        <v>44905</v>
      </c>
    </row>
    <row r="82" spans="1:13" x14ac:dyDescent="0.25">
      <c r="A82" s="5" t="s">
        <v>90</v>
      </c>
      <c r="B82" s="4" t="s">
        <v>6</v>
      </c>
      <c r="C82" s="12">
        <v>42818</v>
      </c>
      <c r="D82" s="6">
        <v>44286</v>
      </c>
      <c r="E82" s="9"/>
      <c r="F82" s="7">
        <v>12</v>
      </c>
      <c r="G82" s="7">
        <v>3</v>
      </c>
      <c r="H82" s="14">
        <f t="shared" ca="1" si="1"/>
        <v>44926</v>
      </c>
      <c r="I82" s="18"/>
      <c r="L82" s="1"/>
      <c r="M82" s="21">
        <f ca="1">IFERROR(EDATE(EDATE(EDATE(D82,F82*ROUNDUP(DATEDIF(D82,$H$1,"M")/F82,0)),-G82),IF(EOMONTH(EDATE(EDATE(D82,F82*ROUNDUP(DATEDIF(D82,$H$1,"M")/F82,0)),-G82),0)&lt;=EOMONTH($H$1,0),12,0)),"")</f>
        <v>44926</v>
      </c>
    </row>
    <row r="83" spans="1:13" x14ac:dyDescent="0.25">
      <c r="A83" s="5" t="s">
        <v>91</v>
      </c>
      <c r="B83" s="4" t="s">
        <v>7</v>
      </c>
      <c r="C83" s="12">
        <v>43661</v>
      </c>
      <c r="D83" s="6" t="s">
        <v>0</v>
      </c>
      <c r="E83" s="9">
        <v>43937</v>
      </c>
      <c r="F83" s="7"/>
      <c r="G83" s="7"/>
      <c r="H83" s="14" t="str">
        <f t="shared" si="1"/>
        <v/>
      </c>
      <c r="I83" s="18"/>
      <c r="L83" s="1"/>
      <c r="M83" s="21" t="str">
        <f ca="1">IFERROR(EDATE(EDATE(EDATE(D83,F83*ROUNDUP(DATEDIF(D83,$H$1,"M")/F83,0)),-G83),IF(EOMONTH(EDATE(EDATE(D83,F83*ROUNDUP(DATEDIF(D83,$H$1,"M")/F83,0)),-G83),0)&lt;=EOMONTH($H$1,0),12,0)),"")</f>
        <v/>
      </c>
    </row>
    <row r="84" spans="1:13" x14ac:dyDescent="0.25">
      <c r="A84" s="5" t="s">
        <v>92</v>
      </c>
      <c r="B84" s="4" t="s">
        <v>7</v>
      </c>
      <c r="C84" s="12">
        <v>43536</v>
      </c>
      <c r="D84" s="6" t="s">
        <v>0</v>
      </c>
      <c r="E84" s="9">
        <v>44266</v>
      </c>
      <c r="F84" s="7"/>
      <c r="G84" s="7"/>
      <c r="H84" s="14" t="str">
        <f t="shared" si="1"/>
        <v/>
      </c>
      <c r="I84" s="18"/>
      <c r="L84" s="1"/>
      <c r="M84" s="21" t="str">
        <f ca="1">IFERROR(EDATE(EDATE(EDATE(D84,F84*ROUNDUP(DATEDIF(D84,$H$1,"M")/F84,0)),-G84),IF(EOMONTH(EDATE(EDATE(D84,F84*ROUNDUP(DATEDIF(D84,$H$1,"M")/F84,0)),-G84),0)&lt;=EOMONTH($H$1,0),12,0)),"")</f>
        <v/>
      </c>
    </row>
    <row r="85" spans="1:13" x14ac:dyDescent="0.25">
      <c r="A85" s="5" t="s">
        <v>93</v>
      </c>
      <c r="B85" s="4" t="s">
        <v>7</v>
      </c>
      <c r="C85" s="12">
        <v>42648</v>
      </c>
      <c r="D85" s="6"/>
      <c r="E85" s="9">
        <v>44392</v>
      </c>
      <c r="F85" s="7"/>
      <c r="G85" s="7"/>
      <c r="H85" s="14" t="str">
        <f t="shared" si="1"/>
        <v/>
      </c>
      <c r="I85" s="18"/>
      <c r="L85" s="1"/>
      <c r="M85" s="21" t="str">
        <f ca="1">IFERROR(EDATE(EDATE(EDATE(D85,F85*ROUNDUP(DATEDIF(D85,$H$1,"M")/F85,0)),-G85),IF(EOMONTH(EDATE(EDATE(D85,F85*ROUNDUP(DATEDIF(D85,$H$1,"M")/F85,0)),-G85),0)&lt;=EOMONTH($H$1,0),12,0)),"")</f>
        <v/>
      </c>
    </row>
    <row r="86" spans="1:13" x14ac:dyDescent="0.25">
      <c r="A86" s="5" t="s">
        <v>94</v>
      </c>
      <c r="B86" s="4" t="s">
        <v>6</v>
      </c>
      <c r="C86" s="12">
        <v>43266</v>
      </c>
      <c r="D86" s="6">
        <v>43266</v>
      </c>
      <c r="E86" s="9"/>
      <c r="F86" s="7">
        <v>12</v>
      </c>
      <c r="G86" s="7">
        <v>2</v>
      </c>
      <c r="H86" s="14">
        <f t="shared" ca="1" si="1"/>
        <v>43936</v>
      </c>
      <c r="I86" s="18"/>
      <c r="L86" s="1"/>
      <c r="M86" s="21">
        <f ca="1">IFERROR(EDATE(EDATE(EDATE(D86,F86*ROUNDUP(DATEDIF(D86,$H$1,"M")/F86,0)),-G86),IF(EOMONTH(EDATE(EDATE(D86,F86*ROUNDUP(DATEDIF(D86,$H$1,"M")/F86,0)),-G86),0)&lt;=EOMONTH($H$1,0),12,0)),"")</f>
        <v>44666</v>
      </c>
    </row>
    <row r="87" spans="1:13" x14ac:dyDescent="0.25">
      <c r="A87" s="5" t="s">
        <v>95</v>
      </c>
      <c r="B87" s="4" t="s">
        <v>6</v>
      </c>
      <c r="C87" s="12">
        <v>43214</v>
      </c>
      <c r="D87" s="6">
        <v>44482</v>
      </c>
      <c r="E87" s="9"/>
      <c r="F87" s="7">
        <v>12</v>
      </c>
      <c r="G87" s="7">
        <v>3</v>
      </c>
      <c r="H87" s="14">
        <f t="shared" ca="1" si="1"/>
        <v>44755</v>
      </c>
      <c r="I87" s="18"/>
      <c r="L87" s="1"/>
      <c r="M87" s="21">
        <f ca="1">IFERROR(EDATE(EDATE(EDATE(D87,F87*ROUNDUP(DATEDIF(D87,$H$1,"M")/F87,0)),-G87),IF(EOMONTH(EDATE(EDATE(D87,F87*ROUNDUP(DATEDIF(D87,$H$1,"M")/F87,0)),-G87),0)&lt;=EOMONTH($H$1,0),12,0)),"")</f>
        <v>44755</v>
      </c>
    </row>
    <row r="88" spans="1:13" x14ac:dyDescent="0.25">
      <c r="A88" s="5" t="s">
        <v>96</v>
      </c>
      <c r="B88" s="4" t="s">
        <v>6</v>
      </c>
      <c r="C88" s="12">
        <v>43787</v>
      </c>
      <c r="D88" s="6">
        <v>43787</v>
      </c>
      <c r="E88" s="9"/>
      <c r="F88" s="7">
        <v>12</v>
      </c>
      <c r="G88" s="7">
        <v>3</v>
      </c>
      <c r="H88" s="14">
        <f t="shared" ca="1" si="1"/>
        <v>44426</v>
      </c>
      <c r="I88" s="18"/>
      <c r="L88" s="1"/>
      <c r="M88" s="21">
        <f ca="1">IFERROR(EDATE(EDATE(EDATE(D88,F88*ROUNDUP(DATEDIF(D88,$H$1,"M")/F88,0)),-G88),IF(EOMONTH(EDATE(EDATE(D88,F88*ROUNDUP(DATEDIF(D88,$H$1,"M")/F88,0)),-G88),0)&lt;=EOMONTH($H$1,0),12,0)),"")</f>
        <v>44791</v>
      </c>
    </row>
    <row r="89" spans="1:13" x14ac:dyDescent="0.25">
      <c r="A89" s="5" t="s">
        <v>97</v>
      </c>
      <c r="B89" s="4" t="s">
        <v>6</v>
      </c>
      <c r="C89" s="12">
        <v>44211</v>
      </c>
      <c r="D89" s="6">
        <v>44482</v>
      </c>
      <c r="E89" s="9"/>
      <c r="F89" s="7">
        <v>12</v>
      </c>
      <c r="G89" s="7">
        <v>3</v>
      </c>
      <c r="H89" s="14">
        <f t="shared" ca="1" si="1"/>
        <v>44755</v>
      </c>
      <c r="I89" s="18"/>
      <c r="L89" s="1"/>
      <c r="M89" s="21">
        <f ca="1">IFERROR(EDATE(EDATE(EDATE(D89,F89*ROUNDUP(DATEDIF(D89,$H$1,"M")/F89,0)),-G89),IF(EOMONTH(EDATE(EDATE(D89,F89*ROUNDUP(DATEDIF(D89,$H$1,"M")/F89,0)),-G89),0)&lt;=EOMONTH($H$1,0),12,0)),"")</f>
        <v>44755</v>
      </c>
    </row>
    <row r="90" spans="1:13" x14ac:dyDescent="0.25">
      <c r="A90" s="5" t="s">
        <v>98</v>
      </c>
      <c r="B90" s="4" t="s">
        <v>8</v>
      </c>
      <c r="C90" s="12">
        <v>44155</v>
      </c>
      <c r="D90" s="6"/>
      <c r="E90" s="9">
        <v>44348</v>
      </c>
      <c r="F90" s="7"/>
      <c r="G90" s="7"/>
      <c r="H90" s="14" t="str">
        <f t="shared" si="1"/>
        <v/>
      </c>
      <c r="I90" s="18"/>
      <c r="L90" s="1"/>
      <c r="M90" s="21" t="str">
        <f ca="1">IFERROR(EDATE(EDATE(EDATE(D90,F90*ROUNDUP(DATEDIF(D90,$H$1,"M")/F90,0)),-G90),IF(EOMONTH(EDATE(EDATE(D90,F90*ROUNDUP(DATEDIF(D90,$H$1,"M")/F90,0)),-G90),0)&lt;=EOMONTH($H$1,0),12,0)),"")</f>
        <v/>
      </c>
    </row>
    <row r="91" spans="1:13" x14ac:dyDescent="0.25">
      <c r="A91" s="5" t="s">
        <v>99</v>
      </c>
      <c r="B91" s="4" t="s">
        <v>6</v>
      </c>
      <c r="C91" s="12">
        <v>42364</v>
      </c>
      <c r="D91" s="6">
        <v>44483</v>
      </c>
      <c r="E91" s="9"/>
      <c r="F91" s="7">
        <v>12</v>
      </c>
      <c r="G91" s="7">
        <v>0</v>
      </c>
      <c r="H91" s="14">
        <f t="shared" ca="1" si="1"/>
        <v>44848</v>
      </c>
      <c r="I91" s="18"/>
      <c r="L91" s="1"/>
      <c r="M91" s="21">
        <f ca="1">IFERROR(EDATE(EDATE(EDATE(D91,F91*ROUNDUP(DATEDIF(D91,$H$1,"M")/F91,0)),-G91),IF(EOMONTH(EDATE(EDATE(D91,F91*ROUNDUP(DATEDIF(D91,$H$1,"M")/F91,0)),-G91),0)&lt;=EOMONTH($H$1,0),12,0)),"")</f>
        <v>44848</v>
      </c>
    </row>
    <row r="92" spans="1:13" x14ac:dyDescent="0.25">
      <c r="A92" s="5" t="s">
        <v>100</v>
      </c>
      <c r="B92" s="4" t="s">
        <v>7</v>
      </c>
      <c r="C92" s="12">
        <v>43263</v>
      </c>
      <c r="D92" s="6" t="s">
        <v>0</v>
      </c>
      <c r="E92" s="9">
        <v>44180</v>
      </c>
      <c r="F92" s="7"/>
      <c r="G92" s="7"/>
      <c r="H92" s="14" t="str">
        <f t="shared" si="1"/>
        <v/>
      </c>
      <c r="I92" s="18"/>
      <c r="L92" s="1"/>
      <c r="M92" s="21" t="str">
        <f ca="1">IFERROR(EDATE(EDATE(EDATE(D92,F92*ROUNDUP(DATEDIF(D92,$H$1,"M")/F92,0)),-G92),IF(EOMONTH(EDATE(EDATE(D92,F92*ROUNDUP(DATEDIF(D92,$H$1,"M")/F92,0)),-G92),0)&lt;=EOMONTH($H$1,0),12,0)),"")</f>
        <v/>
      </c>
    </row>
    <row r="93" spans="1:13" x14ac:dyDescent="0.25">
      <c r="A93" s="5" t="s">
        <v>101</v>
      </c>
      <c r="B93" s="4" t="s">
        <v>7</v>
      </c>
      <c r="C93" s="12">
        <v>43550</v>
      </c>
      <c r="D93" s="6"/>
      <c r="E93" s="9">
        <v>44393</v>
      </c>
      <c r="F93" s="7"/>
      <c r="G93" s="7"/>
      <c r="H93" s="14" t="str">
        <f t="shared" si="1"/>
        <v/>
      </c>
      <c r="I93" s="18"/>
      <c r="L93" s="1"/>
      <c r="M93" s="21" t="str">
        <f ca="1">IFERROR(EDATE(EDATE(EDATE(D93,F93*ROUNDUP(DATEDIF(D93,$H$1,"M")/F93,0)),-G93),IF(EOMONTH(EDATE(EDATE(D93,F93*ROUNDUP(DATEDIF(D93,$H$1,"M")/F93,0)),-G93),0)&lt;=EOMONTH($H$1,0),12,0)),"")</f>
        <v/>
      </c>
    </row>
    <row r="94" spans="1:13" x14ac:dyDescent="0.25">
      <c r="A94" s="5" t="s">
        <v>102</v>
      </c>
      <c r="B94" s="4" t="s">
        <v>6</v>
      </c>
      <c r="C94" s="12">
        <v>43248</v>
      </c>
      <c r="D94" s="6">
        <v>43248</v>
      </c>
      <c r="E94" s="9"/>
      <c r="F94" s="7">
        <v>12</v>
      </c>
      <c r="G94" s="7">
        <v>3</v>
      </c>
      <c r="H94" s="14">
        <f t="shared" ca="1" si="1"/>
        <v>43889</v>
      </c>
      <c r="I94" s="18"/>
      <c r="L94" s="1"/>
      <c r="M94" s="21">
        <f ca="1">IFERROR(EDATE(EDATE(EDATE(D94,F94*ROUNDUP(DATEDIF(D94,$H$1,"M")/F94,0)),-G94),IF(EOMONTH(EDATE(EDATE(D94,F94*ROUNDUP(DATEDIF(D94,$H$1,"M")/F94,0)),-G94),0)&lt;=EOMONTH($H$1,0),12,0)),"")</f>
        <v>44985</v>
      </c>
    </row>
    <row r="95" spans="1:13" x14ac:dyDescent="0.25">
      <c r="A95" s="5" t="s">
        <v>103</v>
      </c>
      <c r="B95" s="4" t="s">
        <v>6</v>
      </c>
      <c r="C95" s="12">
        <v>42795</v>
      </c>
      <c r="D95" s="6">
        <v>44483</v>
      </c>
      <c r="E95" s="9"/>
      <c r="F95" s="7">
        <v>12</v>
      </c>
      <c r="G95" s="7">
        <v>3</v>
      </c>
      <c r="H95" s="14">
        <f t="shared" ca="1" si="1"/>
        <v>44756</v>
      </c>
      <c r="I95" s="18"/>
      <c r="L95" s="1"/>
      <c r="M95" s="21">
        <f ca="1">IFERROR(EDATE(EDATE(EDATE(D95,F95*ROUNDUP(DATEDIF(D95,$H$1,"M")/F95,0)),-G95),IF(EOMONTH(EDATE(EDATE(D95,F95*ROUNDUP(DATEDIF(D95,$H$1,"M")/F95,0)),-G95),0)&lt;=EOMONTH($H$1,0),12,0)),"")</f>
        <v>44756</v>
      </c>
    </row>
    <row r="96" spans="1:13" x14ac:dyDescent="0.25">
      <c r="A96" s="5" t="s">
        <v>104</v>
      </c>
      <c r="B96" s="4" t="s">
        <v>6</v>
      </c>
      <c r="C96" s="12">
        <v>43907</v>
      </c>
      <c r="D96" s="6">
        <v>44284</v>
      </c>
      <c r="E96" s="9"/>
      <c r="F96" s="7">
        <v>12</v>
      </c>
      <c r="G96" s="7">
        <v>3</v>
      </c>
      <c r="H96" s="14">
        <f t="shared" ca="1" si="1"/>
        <v>44924</v>
      </c>
      <c r="I96" s="18"/>
      <c r="L96" s="1"/>
      <c r="M96" s="21">
        <f ca="1">IFERROR(EDATE(EDATE(EDATE(D96,F96*ROUNDUP(DATEDIF(D96,$H$1,"M")/F96,0)),-G96),IF(EOMONTH(EDATE(EDATE(D96,F96*ROUNDUP(DATEDIF(D96,$H$1,"M")/F96,0)),-G96),0)&lt;=EOMONTH($H$1,0),12,0)),"")</f>
        <v>44924</v>
      </c>
    </row>
    <row r="97" spans="1:13" x14ac:dyDescent="0.25">
      <c r="A97" s="5" t="s">
        <v>105</v>
      </c>
      <c r="B97" s="4" t="s">
        <v>6</v>
      </c>
      <c r="C97" s="12">
        <v>44203</v>
      </c>
      <c r="D97" s="6">
        <v>44203</v>
      </c>
      <c r="E97" s="9"/>
      <c r="F97" s="7">
        <v>12</v>
      </c>
      <c r="G97" s="7">
        <v>3</v>
      </c>
      <c r="H97" s="14">
        <f t="shared" ca="1" si="1"/>
        <v>44841</v>
      </c>
      <c r="I97" s="18"/>
      <c r="L97" s="1"/>
      <c r="M97" s="21">
        <f ca="1">IFERROR(EDATE(EDATE(EDATE(D97,F97*ROUNDUP(DATEDIF(D97,$H$1,"M")/F97,0)),-G97),IF(EOMONTH(EDATE(EDATE(D97,F97*ROUNDUP(DATEDIF(D97,$H$1,"M")/F97,0)),-G97),0)&lt;=EOMONTH($H$1,0),12,0)),"")</f>
        <v>44841</v>
      </c>
    </row>
    <row r="98" spans="1:13" x14ac:dyDescent="0.25">
      <c r="A98" s="5" t="s">
        <v>106</v>
      </c>
      <c r="B98" s="4" t="s">
        <v>6</v>
      </c>
      <c r="C98" s="12">
        <v>44096</v>
      </c>
      <c r="D98" s="6">
        <v>44488</v>
      </c>
      <c r="E98" s="9"/>
      <c r="F98" s="7">
        <v>36</v>
      </c>
      <c r="G98" s="7">
        <v>3</v>
      </c>
      <c r="H98" s="14">
        <f t="shared" ca="1" si="1"/>
        <v>45492</v>
      </c>
      <c r="I98" s="18"/>
      <c r="L98" s="1"/>
      <c r="M98" s="21">
        <f ca="1">IFERROR(EDATE(EDATE(EDATE(D98,F98*ROUNDUP(DATEDIF(D98,$H$1,"M")/F98,0)),-G98),IF(EOMONTH(EDATE(EDATE(D98,F98*ROUNDUP(DATEDIF(D98,$H$1,"M")/F98,0)),-G98),0)&lt;=EOMONTH($H$1,0),12,0)),"")</f>
        <v>45492</v>
      </c>
    </row>
    <row r="99" spans="1:13" x14ac:dyDescent="0.25">
      <c r="A99" s="5" t="s">
        <v>107</v>
      </c>
      <c r="B99" s="4" t="s">
        <v>6</v>
      </c>
      <c r="C99" s="12">
        <v>44141</v>
      </c>
      <c r="D99" s="6">
        <v>44489</v>
      </c>
      <c r="E99" s="9"/>
      <c r="F99" s="7">
        <v>36</v>
      </c>
      <c r="G99" s="7">
        <v>3</v>
      </c>
      <c r="H99" s="14">
        <f t="shared" ca="1" si="1"/>
        <v>45493</v>
      </c>
      <c r="I99" s="18"/>
      <c r="L99" s="1"/>
      <c r="M99" s="21">
        <f ca="1">IFERROR(EDATE(EDATE(EDATE(D99,F99*ROUNDUP(DATEDIF(D99,$H$1,"M")/F99,0)),-G99),IF(EOMONTH(EDATE(EDATE(D99,F99*ROUNDUP(DATEDIF(D99,$H$1,"M")/F99,0)),-G99),0)&lt;=EOMONTH($H$1,0),12,0)),"")</f>
        <v>45493</v>
      </c>
    </row>
    <row r="100" spans="1:13" x14ac:dyDescent="0.25">
      <c r="A100" s="5" t="s">
        <v>108</v>
      </c>
      <c r="B100" s="4" t="s">
        <v>6</v>
      </c>
      <c r="C100" s="12">
        <v>44151</v>
      </c>
      <c r="D100" s="6">
        <v>44151</v>
      </c>
      <c r="E100" s="9"/>
      <c r="F100" s="7">
        <v>12</v>
      </c>
      <c r="G100" s="7">
        <v>3</v>
      </c>
      <c r="H100" s="14">
        <f t="shared" ca="1" si="1"/>
        <v>44789</v>
      </c>
      <c r="I100" s="18"/>
      <c r="L100" s="1"/>
      <c r="M100" s="21">
        <f ca="1">IFERROR(EDATE(EDATE(EDATE(D100,F100*ROUNDUP(DATEDIF(D100,$H$1,"M")/F100,0)),-G100),IF(EOMONTH(EDATE(EDATE(D100,F100*ROUNDUP(DATEDIF(D100,$H$1,"M")/F100,0)),-G100),0)&lt;=EOMONTH($H$1,0),12,0)),"")</f>
        <v>44789</v>
      </c>
    </row>
    <row r="101" spans="1:13" x14ac:dyDescent="0.25">
      <c r="A101" s="5" t="s">
        <v>109</v>
      </c>
      <c r="B101" s="4" t="s">
        <v>6</v>
      </c>
      <c r="C101" s="12">
        <v>43494</v>
      </c>
      <c r="D101" s="6">
        <v>43573</v>
      </c>
      <c r="E101" s="9"/>
      <c r="F101" s="7">
        <v>12</v>
      </c>
      <c r="G101" s="7">
        <v>3</v>
      </c>
      <c r="H101" s="14">
        <f t="shared" ca="1" si="1"/>
        <v>44214</v>
      </c>
      <c r="I101" s="18"/>
      <c r="L101" s="1"/>
      <c r="M101" s="21">
        <f ca="1">IFERROR(EDATE(EDATE(EDATE(D101,F101*ROUNDUP(DATEDIF(D101,$H$1,"M")/F101,0)),-G101),IF(EOMONTH(EDATE(EDATE(D101,F101*ROUNDUP(DATEDIF(D101,$H$1,"M")/F101,0)),-G101),0)&lt;=EOMONTH($H$1,0),12,0)),"")</f>
        <v>44944</v>
      </c>
    </row>
    <row r="102" spans="1:13" x14ac:dyDescent="0.25">
      <c r="A102" s="5" t="s">
        <v>110</v>
      </c>
      <c r="B102" s="4" t="s">
        <v>6</v>
      </c>
      <c r="C102" s="12">
        <v>44172</v>
      </c>
      <c r="D102" s="6">
        <v>44172</v>
      </c>
      <c r="E102" s="9"/>
      <c r="F102" s="7">
        <v>12</v>
      </c>
      <c r="G102" s="7">
        <v>3</v>
      </c>
      <c r="H102" s="14">
        <f t="shared" ca="1" si="1"/>
        <v>44811</v>
      </c>
      <c r="I102" s="18"/>
      <c r="L102" s="1"/>
      <c r="M102" s="21">
        <f ca="1">IFERROR(EDATE(EDATE(EDATE(D102,F102*ROUNDUP(DATEDIF(D102,$H$1,"M")/F102,0)),-G102),IF(EOMONTH(EDATE(EDATE(D102,F102*ROUNDUP(DATEDIF(D102,$H$1,"M")/F102,0)),-G102),0)&lt;=EOMONTH($H$1,0),12,0)),"")</f>
        <v>44811</v>
      </c>
    </row>
    <row r="103" spans="1:13" x14ac:dyDescent="0.25">
      <c r="A103" s="5" t="s">
        <v>111</v>
      </c>
      <c r="B103" s="4" t="s">
        <v>6</v>
      </c>
      <c r="C103" s="12">
        <v>44127</v>
      </c>
      <c r="D103" s="6">
        <v>44127</v>
      </c>
      <c r="E103" s="9"/>
      <c r="F103" s="7">
        <v>12</v>
      </c>
      <c r="G103" s="7">
        <v>3</v>
      </c>
      <c r="H103" s="14">
        <f t="shared" ca="1" si="1"/>
        <v>44765</v>
      </c>
      <c r="I103" s="18"/>
      <c r="L103" s="1"/>
      <c r="M103" s="21">
        <f ca="1">IFERROR(EDATE(EDATE(EDATE(D103,F103*ROUNDUP(DATEDIF(D103,$H$1,"M")/F103,0)),-G103),IF(EOMONTH(EDATE(EDATE(D103,F103*ROUNDUP(DATEDIF(D103,$H$1,"M")/F103,0)),-G103),0)&lt;=EOMONTH($H$1,0),12,0)),"")</f>
        <v>44765</v>
      </c>
    </row>
    <row r="104" spans="1:13" x14ac:dyDescent="0.25">
      <c r="A104" s="5" t="s">
        <v>112</v>
      </c>
      <c r="B104" s="4" t="s">
        <v>6</v>
      </c>
      <c r="C104" s="12">
        <v>43773</v>
      </c>
      <c r="D104" s="6">
        <v>43773</v>
      </c>
      <c r="E104" s="9"/>
      <c r="F104" s="7">
        <v>12</v>
      </c>
      <c r="G104" s="7">
        <v>3</v>
      </c>
      <c r="H104" s="14">
        <f t="shared" ca="1" si="1"/>
        <v>44412</v>
      </c>
      <c r="I104" s="18"/>
      <c r="L104" s="1"/>
      <c r="M104" s="21">
        <f ca="1">IFERROR(EDATE(EDATE(EDATE(D104,F104*ROUNDUP(DATEDIF(D104,$H$1,"M")/F104,0)),-G104),IF(EOMONTH(EDATE(EDATE(D104,F104*ROUNDUP(DATEDIF(D104,$H$1,"M")/F104,0)),-G104),0)&lt;=EOMONTH($H$1,0),12,0)),"")</f>
        <v>44777</v>
      </c>
    </row>
    <row r="105" spans="1:13" x14ac:dyDescent="0.25">
      <c r="A105" s="5" t="s">
        <v>113</v>
      </c>
      <c r="B105" s="4" t="s">
        <v>6</v>
      </c>
      <c r="C105" s="12">
        <v>43768</v>
      </c>
      <c r="D105" s="6">
        <v>43768</v>
      </c>
      <c r="E105" s="9"/>
      <c r="F105" s="7">
        <v>12</v>
      </c>
      <c r="G105" s="7">
        <v>3</v>
      </c>
      <c r="H105" s="14">
        <f t="shared" ca="1" si="1"/>
        <v>44407</v>
      </c>
      <c r="I105" s="18"/>
      <c r="L105" s="1"/>
      <c r="M105" s="21">
        <f ca="1">IFERROR(EDATE(EDATE(EDATE(D105,F105*ROUNDUP(DATEDIF(D105,$H$1,"M")/F105,0)),-G105),IF(EOMONTH(EDATE(EDATE(D105,F105*ROUNDUP(DATEDIF(D105,$H$1,"M")/F105,0)),-G105),0)&lt;=EOMONTH($H$1,0),12,0)),"")</f>
        <v>44772</v>
      </c>
    </row>
    <row r="106" spans="1:13" x14ac:dyDescent="0.25">
      <c r="A106" s="5" t="s">
        <v>114</v>
      </c>
      <c r="B106" s="4" t="s">
        <v>6</v>
      </c>
      <c r="C106" s="12">
        <v>43251</v>
      </c>
      <c r="D106" s="6">
        <v>43251</v>
      </c>
      <c r="E106" s="9"/>
      <c r="F106" s="7">
        <v>12</v>
      </c>
      <c r="G106" s="7">
        <v>3</v>
      </c>
      <c r="H106" s="14">
        <f t="shared" ca="1" si="1"/>
        <v>43890</v>
      </c>
      <c r="I106" s="18"/>
      <c r="L106" s="1"/>
      <c r="M106" s="21">
        <f ca="1">IFERROR(EDATE(EDATE(EDATE(D106,F106*ROUNDUP(DATEDIF(D106,$H$1,"M")/F106,0)),-G106),IF(EOMONTH(EDATE(EDATE(D106,F106*ROUNDUP(DATEDIF(D106,$H$1,"M")/F106,0)),-G106),0)&lt;=EOMONTH($H$1,0),12,0)),"")</f>
        <v>44985</v>
      </c>
    </row>
    <row r="107" spans="1:13" x14ac:dyDescent="0.25">
      <c r="A107" s="5" t="s">
        <v>115</v>
      </c>
      <c r="B107" s="4" t="s">
        <v>6</v>
      </c>
      <c r="C107" s="12">
        <v>43179</v>
      </c>
      <c r="D107" s="6">
        <v>44222</v>
      </c>
      <c r="E107" s="9"/>
      <c r="F107" s="7">
        <v>12</v>
      </c>
      <c r="G107" s="7">
        <v>3</v>
      </c>
      <c r="H107" s="14">
        <f t="shared" ca="1" si="1"/>
        <v>44860</v>
      </c>
      <c r="I107" s="18"/>
      <c r="L107" s="1"/>
      <c r="M107" s="21">
        <f ca="1">IFERROR(EDATE(EDATE(EDATE(D107,F107*ROUNDUP(DATEDIF(D107,$H$1,"M")/F107,0)),-G107),IF(EOMONTH(EDATE(EDATE(D107,F107*ROUNDUP(DATEDIF(D107,$H$1,"M")/F107,0)),-G107),0)&lt;=EOMONTH($H$1,0),12,0)),"")</f>
        <v>44860</v>
      </c>
    </row>
    <row r="108" spans="1:13" x14ac:dyDescent="0.25">
      <c r="A108" s="5" t="s">
        <v>116</v>
      </c>
      <c r="B108" s="4" t="s">
        <v>8</v>
      </c>
      <c r="C108" s="12">
        <v>43857</v>
      </c>
      <c r="D108" s="6"/>
      <c r="E108" s="9">
        <v>44516</v>
      </c>
      <c r="F108" s="7"/>
      <c r="G108" s="7"/>
      <c r="H108" s="14" t="str">
        <f t="shared" si="1"/>
        <v/>
      </c>
      <c r="I108" s="18"/>
      <c r="L108" s="1"/>
      <c r="M108" s="21" t="str">
        <f ca="1">IFERROR(EDATE(EDATE(EDATE(D108,F108*ROUNDUP(DATEDIF(D108,$H$1,"M")/F108,0)),-G108),IF(EOMONTH(EDATE(EDATE(D108,F108*ROUNDUP(DATEDIF(D108,$H$1,"M")/F108,0)),-G108),0)&lt;=EOMONTH($H$1,0),12,0)),"")</f>
        <v/>
      </c>
    </row>
    <row r="109" spans="1:13" x14ac:dyDescent="0.25">
      <c r="A109" s="5" t="s">
        <v>117</v>
      </c>
      <c r="B109" s="4" t="s">
        <v>6</v>
      </c>
      <c r="C109" s="12">
        <v>44210</v>
      </c>
      <c r="D109" s="6">
        <v>44210</v>
      </c>
      <c r="E109" s="9"/>
      <c r="F109" s="7">
        <v>12</v>
      </c>
      <c r="G109" s="7">
        <v>3</v>
      </c>
      <c r="H109" s="14">
        <f t="shared" ca="1" si="1"/>
        <v>44848</v>
      </c>
      <c r="I109" s="18"/>
      <c r="L109" s="1"/>
      <c r="M109" s="21">
        <f ca="1">IFERROR(EDATE(EDATE(EDATE(D109,F109*ROUNDUP(DATEDIF(D109,$H$1,"M")/F109,0)),-G109),IF(EOMONTH(EDATE(EDATE(D109,F109*ROUNDUP(DATEDIF(D109,$H$1,"M")/F109,0)),-G109),0)&lt;=EOMONTH($H$1,0),12,0)),"")</f>
        <v>44848</v>
      </c>
    </row>
    <row r="110" spans="1:13" x14ac:dyDescent="0.25">
      <c r="A110" s="5" t="s">
        <v>118</v>
      </c>
      <c r="B110" s="4" t="s">
        <v>6</v>
      </c>
      <c r="C110" s="12">
        <v>44022</v>
      </c>
      <c r="D110" s="6">
        <v>44022</v>
      </c>
      <c r="E110" s="9"/>
      <c r="F110" s="7">
        <v>12</v>
      </c>
      <c r="G110" s="7">
        <v>3</v>
      </c>
      <c r="H110" s="14">
        <f t="shared" ca="1" si="1"/>
        <v>44661</v>
      </c>
      <c r="I110" s="18"/>
      <c r="L110" s="1"/>
      <c r="M110" s="21">
        <f ca="1">IFERROR(EDATE(EDATE(EDATE(D110,F110*ROUNDUP(DATEDIF(D110,$H$1,"M")/F110,0)),-G110),IF(EOMONTH(EDATE(EDATE(D110,F110*ROUNDUP(DATEDIF(D110,$H$1,"M")/F110,0)),-G110),0)&lt;=EOMONTH($H$1,0),12,0)),"")</f>
        <v>44661</v>
      </c>
    </row>
    <row r="111" spans="1:13" x14ac:dyDescent="0.25">
      <c r="A111" s="5" t="s">
        <v>119</v>
      </c>
      <c r="B111" s="4" t="s">
        <v>6</v>
      </c>
      <c r="C111" s="12">
        <v>43376</v>
      </c>
      <c r="D111" s="6">
        <v>44000</v>
      </c>
      <c r="E111" s="9"/>
      <c r="F111" s="7">
        <v>12</v>
      </c>
      <c r="G111" s="7">
        <v>3</v>
      </c>
      <c r="H111" s="14">
        <f t="shared" ca="1" si="1"/>
        <v>44638</v>
      </c>
      <c r="I111" s="18"/>
      <c r="L111" s="1"/>
      <c r="M111" s="21">
        <f ca="1">IFERROR(EDATE(EDATE(EDATE(D111,F111*ROUNDUP(DATEDIF(D111,$H$1,"M")/F111,0)),-G111),IF(EOMONTH(EDATE(EDATE(D111,F111*ROUNDUP(DATEDIF(D111,$H$1,"M")/F111,0)),-G111),0)&lt;=EOMONTH($H$1,0),12,0)),"")</f>
        <v>44638</v>
      </c>
    </row>
    <row r="112" spans="1:13" x14ac:dyDescent="0.25">
      <c r="A112" s="5" t="s">
        <v>120</v>
      </c>
      <c r="B112" s="4" t="s">
        <v>6</v>
      </c>
      <c r="C112" s="12">
        <v>43423</v>
      </c>
      <c r="D112" s="6">
        <v>44483</v>
      </c>
      <c r="E112" s="9"/>
      <c r="F112" s="7">
        <v>12</v>
      </c>
      <c r="G112" s="7">
        <v>3</v>
      </c>
      <c r="H112" s="14">
        <f t="shared" ca="1" si="1"/>
        <v>44756</v>
      </c>
      <c r="I112" s="18"/>
      <c r="L112" s="1"/>
      <c r="M112" s="21">
        <f ca="1">IFERROR(EDATE(EDATE(EDATE(D112,F112*ROUNDUP(DATEDIF(D112,$H$1,"M")/F112,0)),-G112),IF(EOMONTH(EDATE(EDATE(D112,F112*ROUNDUP(DATEDIF(D112,$H$1,"M")/F112,0)),-G112),0)&lt;=EOMONTH($H$1,0),12,0)),"")</f>
        <v>44756</v>
      </c>
    </row>
    <row r="113" spans="1:13" x14ac:dyDescent="0.25">
      <c r="A113" s="5" t="s">
        <v>121</v>
      </c>
      <c r="B113" s="4" t="s">
        <v>6</v>
      </c>
      <c r="C113" s="12">
        <v>43872</v>
      </c>
      <c r="D113" s="6">
        <v>43872</v>
      </c>
      <c r="E113" s="9"/>
      <c r="F113" s="7">
        <v>12</v>
      </c>
      <c r="G113" s="7">
        <v>3</v>
      </c>
      <c r="H113" s="14">
        <f t="shared" ca="1" si="1"/>
        <v>44511</v>
      </c>
      <c r="I113" s="18"/>
      <c r="L113" s="1"/>
      <c r="M113" s="21">
        <f ca="1">IFERROR(EDATE(EDATE(EDATE(D113,F113*ROUNDUP(DATEDIF(D113,$H$1,"M")/F113,0)),-G113),IF(EOMONTH(EDATE(EDATE(D113,F113*ROUNDUP(DATEDIF(D113,$H$1,"M")/F113,0)),-G113),0)&lt;=EOMONTH($H$1,0),12,0)),"")</f>
        <v>44876</v>
      </c>
    </row>
    <row r="114" spans="1:13" x14ac:dyDescent="0.25">
      <c r="A114" s="5" t="s">
        <v>122</v>
      </c>
      <c r="B114" s="4" t="s">
        <v>6</v>
      </c>
      <c r="C114" s="12">
        <v>43783</v>
      </c>
      <c r="D114" s="6">
        <v>44286</v>
      </c>
      <c r="E114" s="9"/>
      <c r="F114" s="7">
        <v>12</v>
      </c>
      <c r="G114" s="7">
        <v>3</v>
      </c>
      <c r="H114" s="14">
        <f t="shared" ca="1" si="1"/>
        <v>44926</v>
      </c>
      <c r="I114" s="18"/>
      <c r="L114" s="1"/>
      <c r="M114" s="21">
        <f ca="1">IFERROR(EDATE(EDATE(EDATE(D114,F114*ROUNDUP(DATEDIF(D114,$H$1,"M")/F114,0)),-G114),IF(EOMONTH(EDATE(EDATE(D114,F114*ROUNDUP(DATEDIF(D114,$H$1,"M")/F114,0)),-G114),0)&lt;=EOMONTH($H$1,0),12,0)),"")</f>
        <v>44926</v>
      </c>
    </row>
    <row r="115" spans="1:13" x14ac:dyDescent="0.25">
      <c r="A115" s="5" t="s">
        <v>123</v>
      </c>
      <c r="B115" s="4" t="s">
        <v>6</v>
      </c>
      <c r="C115" s="12">
        <v>43802</v>
      </c>
      <c r="D115" s="6">
        <v>44127</v>
      </c>
      <c r="E115" s="9"/>
      <c r="F115" s="7">
        <v>12</v>
      </c>
      <c r="G115" s="7">
        <v>3</v>
      </c>
      <c r="H115" s="14">
        <f t="shared" ca="1" si="1"/>
        <v>44765</v>
      </c>
      <c r="I115" s="18"/>
      <c r="L115" s="1"/>
      <c r="M115" s="21">
        <f ca="1">IFERROR(EDATE(EDATE(EDATE(D115,F115*ROUNDUP(DATEDIF(D115,$H$1,"M")/F115,0)),-G115),IF(EOMONTH(EDATE(EDATE(D115,F115*ROUNDUP(DATEDIF(D115,$H$1,"M")/F115,0)),-G115),0)&lt;=EOMONTH($H$1,0),12,0)),"")</f>
        <v>44765</v>
      </c>
    </row>
    <row r="116" spans="1:13" x14ac:dyDescent="0.25">
      <c r="A116" s="5" t="s">
        <v>124</v>
      </c>
      <c r="B116" s="4" t="s">
        <v>6</v>
      </c>
      <c r="C116" s="12">
        <v>43888</v>
      </c>
      <c r="D116" s="6">
        <v>43888</v>
      </c>
      <c r="E116" s="9"/>
      <c r="F116" s="7">
        <v>36</v>
      </c>
      <c r="G116" s="7">
        <v>3</v>
      </c>
      <c r="H116" s="14">
        <f t="shared" ca="1" si="1"/>
        <v>44892</v>
      </c>
      <c r="I116" s="18"/>
      <c r="L116" s="1"/>
      <c r="M116" s="21">
        <f ca="1">IFERROR(EDATE(EDATE(EDATE(D116,F116*ROUNDUP(DATEDIF(D116,$H$1,"M")/F116,0)),-G116),IF(EOMONTH(EDATE(EDATE(D116,F116*ROUNDUP(DATEDIF(D116,$H$1,"M")/F116,0)),-G116),0)&lt;=EOMONTH($H$1,0),12,0)),"")</f>
        <v>44892</v>
      </c>
    </row>
    <row r="117" spans="1:13" x14ac:dyDescent="0.25">
      <c r="A117" s="5" t="s">
        <v>125</v>
      </c>
      <c r="B117" s="4" t="s">
        <v>6</v>
      </c>
      <c r="C117" s="12">
        <v>44159</v>
      </c>
      <c r="D117" s="6">
        <v>44159</v>
      </c>
      <c r="E117" s="9"/>
      <c r="F117" s="7">
        <v>12</v>
      </c>
      <c r="G117" s="7">
        <v>3</v>
      </c>
      <c r="H117" s="14">
        <f t="shared" ca="1" si="1"/>
        <v>44797</v>
      </c>
      <c r="I117" s="18"/>
      <c r="L117" s="1"/>
      <c r="M117" s="21">
        <f ca="1">IFERROR(EDATE(EDATE(EDATE(D117,F117*ROUNDUP(DATEDIF(D117,$H$1,"M")/F117,0)),-G117),IF(EOMONTH(EDATE(EDATE(D117,F117*ROUNDUP(DATEDIF(D117,$H$1,"M")/F117,0)),-G117),0)&lt;=EOMONTH($H$1,0),12,0)),"")</f>
        <v>44797</v>
      </c>
    </row>
    <row r="118" spans="1:13" x14ac:dyDescent="0.25">
      <c r="A118" s="5" t="s">
        <v>126</v>
      </c>
      <c r="B118" s="4" t="s">
        <v>6</v>
      </c>
      <c r="C118" s="12">
        <v>44100</v>
      </c>
      <c r="D118" s="6">
        <v>44100</v>
      </c>
      <c r="E118" s="9"/>
      <c r="F118" s="7">
        <v>12</v>
      </c>
      <c r="G118" s="7">
        <v>3</v>
      </c>
      <c r="H118" s="14">
        <f t="shared" ca="1" si="1"/>
        <v>44738</v>
      </c>
      <c r="I118" s="18"/>
      <c r="L118" s="1"/>
      <c r="M118" s="21">
        <f ca="1">IFERROR(EDATE(EDATE(EDATE(D118,F118*ROUNDUP(DATEDIF(D118,$H$1,"M")/F118,0)),-G118),IF(EOMONTH(EDATE(EDATE(D118,F118*ROUNDUP(DATEDIF(D118,$H$1,"M")/F118,0)),-G118),0)&lt;=EOMONTH($H$1,0),12,0)),"")</f>
        <v>44738</v>
      </c>
    </row>
    <row r="119" spans="1:13" x14ac:dyDescent="0.25">
      <c r="A119" s="5" t="s">
        <v>127</v>
      </c>
      <c r="B119" s="4" t="s">
        <v>6</v>
      </c>
      <c r="C119" s="12">
        <v>43049</v>
      </c>
      <c r="D119" s="6">
        <v>43049</v>
      </c>
      <c r="E119" s="9"/>
      <c r="F119" s="7">
        <v>12</v>
      </c>
      <c r="G119" s="7">
        <v>6</v>
      </c>
      <c r="H119" s="14">
        <f t="shared" ca="1" si="1"/>
        <v>43595</v>
      </c>
      <c r="I119" s="18"/>
      <c r="L119" s="1"/>
      <c r="M119" s="21">
        <f ca="1">IFERROR(EDATE(EDATE(EDATE(D119,F119*ROUNDUP(DATEDIF(D119,$H$1,"M")/F119,0)),-G119),IF(EOMONTH(EDATE(EDATE(D119,F119*ROUNDUP(DATEDIF(D119,$H$1,"M")/F119,0)),-G119),0)&lt;=EOMONTH($H$1,0),12,0)),"")</f>
        <v>44691</v>
      </c>
    </row>
    <row r="120" spans="1:13" x14ac:dyDescent="0.25">
      <c r="A120" s="5" t="s">
        <v>128</v>
      </c>
      <c r="B120" s="4" t="s">
        <v>6</v>
      </c>
      <c r="C120" s="12">
        <v>41942</v>
      </c>
      <c r="D120" s="6">
        <v>43402</v>
      </c>
      <c r="E120" s="9"/>
      <c r="F120" s="7">
        <v>12</v>
      </c>
      <c r="G120" s="7">
        <v>0</v>
      </c>
      <c r="H120" s="14">
        <f t="shared" ca="1" si="1"/>
        <v>44133</v>
      </c>
      <c r="I120" s="18"/>
      <c r="L120" s="1"/>
      <c r="M120" s="21">
        <f ca="1">IFERROR(EDATE(EDATE(EDATE(D120,F120*ROUNDUP(DATEDIF(D120,$H$1,"M")/F120,0)),-G120),IF(EOMONTH(EDATE(EDATE(D120,F120*ROUNDUP(DATEDIF(D120,$H$1,"M")/F120,0)),-G120),0)&lt;=EOMONTH($H$1,0),12,0)),"")</f>
        <v>44863</v>
      </c>
    </row>
    <row r="121" spans="1:13" x14ac:dyDescent="0.25">
      <c r="A121" s="5" t="s">
        <v>129</v>
      </c>
      <c r="B121" s="4" t="s">
        <v>6</v>
      </c>
      <c r="C121" s="12">
        <v>42976</v>
      </c>
      <c r="D121" s="6">
        <v>44072</v>
      </c>
      <c r="E121" s="9"/>
      <c r="F121" s="7">
        <v>12</v>
      </c>
      <c r="G121" s="7">
        <v>3</v>
      </c>
      <c r="H121" s="14">
        <f t="shared" ca="1" si="1"/>
        <v>44710</v>
      </c>
      <c r="I121" s="18"/>
      <c r="L121" s="1"/>
      <c r="M121" s="21">
        <f ca="1">IFERROR(EDATE(EDATE(EDATE(D121,F121*ROUNDUP(DATEDIF(D121,$H$1,"M")/F121,0)),-G121),IF(EOMONTH(EDATE(EDATE(D121,F121*ROUNDUP(DATEDIF(D121,$H$1,"M")/F121,0)),-G121),0)&lt;=EOMONTH($H$1,0),12,0)),"")</f>
        <v>44710</v>
      </c>
    </row>
    <row r="122" spans="1:13" x14ac:dyDescent="0.25">
      <c r="A122" s="5" t="s">
        <v>130</v>
      </c>
      <c r="B122" s="4" t="s">
        <v>6</v>
      </c>
      <c r="C122" s="12">
        <v>43431</v>
      </c>
      <c r="D122" s="6">
        <v>43431</v>
      </c>
      <c r="E122" s="9"/>
      <c r="F122" s="7">
        <v>12</v>
      </c>
      <c r="G122" s="7">
        <v>3</v>
      </c>
      <c r="H122" s="14">
        <f t="shared" ca="1" si="1"/>
        <v>44070</v>
      </c>
      <c r="I122" s="18"/>
      <c r="L122" s="1"/>
      <c r="M122" s="21">
        <f ca="1">IFERROR(EDATE(EDATE(EDATE(D122,F122*ROUNDUP(DATEDIF(D122,$H$1,"M")/F122,0)),-G122),IF(EOMONTH(EDATE(EDATE(D122,F122*ROUNDUP(DATEDIF(D122,$H$1,"M")/F122,0)),-G122),0)&lt;=EOMONTH($H$1,0),12,0)),"")</f>
        <v>44800</v>
      </c>
    </row>
    <row r="123" spans="1:13" x14ac:dyDescent="0.25">
      <c r="A123" s="5" t="s">
        <v>131</v>
      </c>
      <c r="B123" s="4" t="s">
        <v>6</v>
      </c>
      <c r="C123" s="12">
        <v>43536</v>
      </c>
      <c r="D123" s="6">
        <v>43536</v>
      </c>
      <c r="E123" s="9"/>
      <c r="F123" s="7">
        <v>12</v>
      </c>
      <c r="G123" s="7">
        <v>3</v>
      </c>
      <c r="H123" s="14">
        <f t="shared" ca="1" si="1"/>
        <v>44177</v>
      </c>
      <c r="I123" s="18"/>
      <c r="L123" s="1"/>
      <c r="M123" s="21">
        <f ca="1">IFERROR(EDATE(EDATE(EDATE(D123,F123*ROUNDUP(DATEDIF(D123,$H$1,"M")/F123,0)),-G123),IF(EOMONTH(EDATE(EDATE(D123,F123*ROUNDUP(DATEDIF(D123,$H$1,"M")/F123,0)),-G123),0)&lt;=EOMONTH($H$1,0),12,0)),"")</f>
        <v>44907</v>
      </c>
    </row>
    <row r="124" spans="1:13" x14ac:dyDescent="0.25">
      <c r="A124" s="5" t="s">
        <v>132</v>
      </c>
      <c r="B124" s="4" t="s">
        <v>6</v>
      </c>
      <c r="C124" s="12">
        <v>42643</v>
      </c>
      <c r="D124" s="6">
        <v>42643</v>
      </c>
      <c r="E124" s="9"/>
      <c r="F124" s="7">
        <v>12</v>
      </c>
      <c r="G124" s="7">
        <v>6</v>
      </c>
      <c r="H124" s="14">
        <f t="shared" ca="1" si="1"/>
        <v>43189</v>
      </c>
      <c r="I124" s="18"/>
      <c r="L124" s="1"/>
      <c r="M124" s="21">
        <f ca="1">IFERROR(EDATE(EDATE(EDATE(D124,F124*ROUNDUP(DATEDIF(D124,$H$1,"M")/F124,0)),-G124),IF(EOMONTH(EDATE(EDATE(D124,F124*ROUNDUP(DATEDIF(D124,$H$1,"M")/F124,0)),-G124),0)&lt;=EOMONTH($H$1,0),12,0)),"")</f>
        <v>44650</v>
      </c>
    </row>
    <row r="125" spans="1:13" x14ac:dyDescent="0.25">
      <c r="A125" s="5" t="s">
        <v>133</v>
      </c>
      <c r="B125" s="4" t="s">
        <v>7</v>
      </c>
      <c r="C125" s="12">
        <v>42058</v>
      </c>
      <c r="D125" s="6" t="s">
        <v>0</v>
      </c>
      <c r="E125" s="9">
        <v>43641</v>
      </c>
      <c r="F125" s="7"/>
      <c r="G125" s="7"/>
      <c r="H125" s="14" t="str">
        <f t="shared" si="1"/>
        <v/>
      </c>
      <c r="I125" s="18"/>
      <c r="L125" s="1"/>
      <c r="M125" s="21" t="str">
        <f ca="1">IFERROR(EDATE(EDATE(EDATE(D125,F125*ROUNDUP(DATEDIF(D125,$H$1,"M")/F125,0)),-G125),IF(EOMONTH(EDATE(EDATE(D125,F125*ROUNDUP(DATEDIF(D125,$H$1,"M")/F125,0)),-G125),0)&lt;=EOMONTH($H$1,0),12,0)),"")</f>
        <v/>
      </c>
    </row>
    <row r="126" spans="1:13" x14ac:dyDescent="0.25">
      <c r="A126" s="5" t="s">
        <v>134</v>
      </c>
      <c r="B126" s="4" t="s">
        <v>6</v>
      </c>
      <c r="C126" s="12">
        <v>44089</v>
      </c>
      <c r="D126" s="6">
        <v>44089</v>
      </c>
      <c r="E126" s="9"/>
      <c r="F126" s="7">
        <v>12</v>
      </c>
      <c r="G126" s="7">
        <v>3</v>
      </c>
      <c r="H126" s="14">
        <f t="shared" ca="1" si="1"/>
        <v>44727</v>
      </c>
      <c r="I126" s="18"/>
      <c r="L126" s="1"/>
      <c r="M126" s="21">
        <f ca="1">IFERROR(EDATE(EDATE(EDATE(D126,F126*ROUNDUP(DATEDIF(D126,$H$1,"M")/F126,0)),-G126),IF(EOMONTH(EDATE(EDATE(D126,F126*ROUNDUP(DATEDIF(D126,$H$1,"M")/F126,0)),-G126),0)&lt;=EOMONTH($H$1,0),12,0)),"")</f>
        <v>44727</v>
      </c>
    </row>
    <row r="127" spans="1:13" x14ac:dyDescent="0.25">
      <c r="A127" s="5" t="s">
        <v>135</v>
      </c>
      <c r="B127" s="4" t="s">
        <v>6</v>
      </c>
      <c r="C127" s="12">
        <v>43882</v>
      </c>
      <c r="D127" s="6">
        <v>43882</v>
      </c>
      <c r="E127" s="9"/>
      <c r="F127" s="7">
        <v>12</v>
      </c>
      <c r="G127" s="7">
        <v>3</v>
      </c>
      <c r="H127" s="14">
        <f t="shared" ca="1" si="1"/>
        <v>44521</v>
      </c>
      <c r="I127" s="18"/>
      <c r="L127" s="1"/>
      <c r="M127" s="21">
        <f ca="1">IFERROR(EDATE(EDATE(EDATE(D127,F127*ROUNDUP(DATEDIF(D127,$H$1,"M")/F127,0)),-G127),IF(EOMONTH(EDATE(EDATE(D127,F127*ROUNDUP(DATEDIF(D127,$H$1,"M")/F127,0)),-G127),0)&lt;=EOMONTH($H$1,0),12,0)),"")</f>
        <v>44886</v>
      </c>
    </row>
    <row r="128" spans="1:13" x14ac:dyDescent="0.25">
      <c r="A128" s="5" t="s">
        <v>136</v>
      </c>
      <c r="B128" s="4" t="s">
        <v>6</v>
      </c>
      <c r="C128" s="12">
        <v>44176</v>
      </c>
      <c r="D128" s="6">
        <v>44176</v>
      </c>
      <c r="E128" s="9"/>
      <c r="F128" s="7">
        <v>12</v>
      </c>
      <c r="G128" s="7">
        <v>3</v>
      </c>
      <c r="H128" s="14">
        <f t="shared" ca="1" si="1"/>
        <v>44815</v>
      </c>
      <c r="I128" s="18"/>
      <c r="L128" s="1"/>
      <c r="M128" s="21">
        <f ca="1">IFERROR(EDATE(EDATE(EDATE(D128,F128*ROUNDUP(DATEDIF(D128,$H$1,"M")/F128,0)),-G128),IF(EOMONTH(EDATE(EDATE(D128,F128*ROUNDUP(DATEDIF(D128,$H$1,"M")/F128,0)),-G128),0)&lt;=EOMONTH($H$1,0),12,0)),"")</f>
        <v>44815</v>
      </c>
    </row>
    <row r="129" spans="1:13" x14ac:dyDescent="0.25">
      <c r="A129" s="5" t="s">
        <v>137</v>
      </c>
      <c r="B129" s="4" t="s">
        <v>6</v>
      </c>
      <c r="C129" s="12">
        <v>44166</v>
      </c>
      <c r="D129" s="6">
        <v>44166</v>
      </c>
      <c r="E129" s="9"/>
      <c r="F129" s="7">
        <v>12</v>
      </c>
      <c r="G129" s="7">
        <v>4</v>
      </c>
      <c r="H129" s="14">
        <f t="shared" ca="1" si="1"/>
        <v>44774</v>
      </c>
      <c r="I129" s="18"/>
      <c r="L129" s="1"/>
      <c r="M129" s="21">
        <f ca="1">IFERROR(EDATE(EDATE(EDATE(D129,F129*ROUNDUP(DATEDIF(D129,$H$1,"M")/F129,0)),-G129),IF(EOMONTH(EDATE(EDATE(D129,F129*ROUNDUP(DATEDIF(D129,$H$1,"M")/F129,0)),-G129),0)&lt;=EOMONTH($H$1,0),12,0)),"")</f>
        <v>44774</v>
      </c>
    </row>
    <row r="130" spans="1:13" x14ac:dyDescent="0.25">
      <c r="A130" s="5" t="s">
        <v>138</v>
      </c>
      <c r="B130" s="4" t="s">
        <v>6</v>
      </c>
      <c r="C130" s="12">
        <v>44130</v>
      </c>
      <c r="D130" s="6">
        <v>44130</v>
      </c>
      <c r="E130" s="9"/>
      <c r="F130" s="7">
        <v>12</v>
      </c>
      <c r="G130" s="7">
        <v>4</v>
      </c>
      <c r="H130" s="14">
        <f t="shared" ca="1" si="1"/>
        <v>44738</v>
      </c>
      <c r="I130" s="18"/>
      <c r="L130" s="1"/>
      <c r="M130" s="21">
        <f ca="1">IFERROR(EDATE(EDATE(EDATE(D130,F130*ROUNDUP(DATEDIF(D130,$H$1,"M")/F130,0)),-G130),IF(EOMONTH(EDATE(EDATE(D130,F130*ROUNDUP(DATEDIF(D130,$H$1,"M")/F130,0)),-G130),0)&lt;=EOMONTH($H$1,0),12,0)),"")</f>
        <v>44738</v>
      </c>
    </row>
    <row r="131" spans="1:13" x14ac:dyDescent="0.25">
      <c r="A131" s="5" t="s">
        <v>139</v>
      </c>
      <c r="B131" s="4" t="s">
        <v>6</v>
      </c>
      <c r="C131" s="12">
        <v>43024</v>
      </c>
      <c r="D131" s="6">
        <v>43714</v>
      </c>
      <c r="E131" s="9"/>
      <c r="F131" s="7">
        <v>12</v>
      </c>
      <c r="G131" s="7">
        <v>4</v>
      </c>
      <c r="H131" s="14">
        <f t="shared" ref="H131:H194" ca="1" si="2">IF(D131="","",IF(EDATE(D131,(F131-G131))&lt;$H$1,EDATE(D131,(F131-G131)+F131),EDATE(D131,(F131-G131))))</f>
        <v>44322</v>
      </c>
      <c r="I131" s="18"/>
      <c r="L131" s="1"/>
      <c r="M131" s="21">
        <f ca="1">IFERROR(EDATE(EDATE(EDATE(D131,F131*ROUNDUP(DATEDIF(D131,$H$1,"M")/F131,0)),-G131),IF(EOMONTH(EDATE(EDATE(D131,F131*ROUNDUP(DATEDIF(D131,$H$1,"M")/F131,0)),-G131),0)&lt;=EOMONTH($H$1,0),12,0)),"")</f>
        <v>44687</v>
      </c>
    </row>
    <row r="132" spans="1:13" x14ac:dyDescent="0.25">
      <c r="A132" s="5" t="s">
        <v>140</v>
      </c>
      <c r="B132" s="4" t="s">
        <v>6</v>
      </c>
      <c r="C132" s="12">
        <v>43490</v>
      </c>
      <c r="D132" s="6">
        <v>43490</v>
      </c>
      <c r="E132" s="9"/>
      <c r="F132" s="7">
        <v>12</v>
      </c>
      <c r="G132" s="7">
        <v>3</v>
      </c>
      <c r="H132" s="14">
        <f t="shared" ca="1" si="2"/>
        <v>44129</v>
      </c>
      <c r="I132" s="18"/>
      <c r="L132" s="1"/>
      <c r="M132" s="21">
        <f ca="1">IFERROR(EDATE(EDATE(EDATE(D132,F132*ROUNDUP(DATEDIF(D132,$H$1,"M")/F132,0)),-G132),IF(EOMONTH(EDATE(EDATE(D132,F132*ROUNDUP(DATEDIF(D132,$H$1,"M")/F132,0)),-G132),0)&lt;=EOMONTH($H$1,0),12,0)),"")</f>
        <v>44859</v>
      </c>
    </row>
    <row r="133" spans="1:13" x14ac:dyDescent="0.25">
      <c r="A133" s="5" t="s">
        <v>141</v>
      </c>
      <c r="B133" s="4" t="s">
        <v>6</v>
      </c>
      <c r="C133" s="12">
        <v>42557</v>
      </c>
      <c r="D133" s="6">
        <v>43749</v>
      </c>
      <c r="E133" s="9"/>
      <c r="F133" s="7">
        <v>12</v>
      </c>
      <c r="G133" s="7">
        <v>0</v>
      </c>
      <c r="H133" s="14">
        <f t="shared" ca="1" si="2"/>
        <v>44480</v>
      </c>
      <c r="I133" s="18"/>
      <c r="L133" s="1"/>
      <c r="M133" s="21">
        <f ca="1">IFERROR(EDATE(EDATE(EDATE(D133,F133*ROUNDUP(DATEDIF(D133,$H$1,"M")/F133,0)),-G133),IF(EOMONTH(EDATE(EDATE(D133,F133*ROUNDUP(DATEDIF(D133,$H$1,"M")/F133,0)),-G133),0)&lt;=EOMONTH($H$1,0),12,0)),"")</f>
        <v>44845</v>
      </c>
    </row>
    <row r="134" spans="1:13" x14ac:dyDescent="0.25">
      <c r="A134" s="5" t="s">
        <v>142</v>
      </c>
      <c r="B134" s="4" t="s">
        <v>6</v>
      </c>
      <c r="C134" s="12">
        <v>44117</v>
      </c>
      <c r="D134" s="6">
        <v>44117</v>
      </c>
      <c r="E134" s="9"/>
      <c r="F134" s="7">
        <v>12</v>
      </c>
      <c r="G134" s="7">
        <v>4</v>
      </c>
      <c r="H134" s="14">
        <f t="shared" ca="1" si="2"/>
        <v>44725</v>
      </c>
      <c r="I134" s="18"/>
      <c r="L134" s="1"/>
      <c r="M134" s="21">
        <f ca="1">IFERROR(EDATE(EDATE(EDATE(D134,F134*ROUNDUP(DATEDIF(D134,$H$1,"M")/F134,0)),-G134),IF(EOMONTH(EDATE(EDATE(D134,F134*ROUNDUP(DATEDIF(D134,$H$1,"M")/F134,0)),-G134),0)&lt;=EOMONTH($H$1,0),12,0)),"")</f>
        <v>44725</v>
      </c>
    </row>
    <row r="135" spans="1:13" x14ac:dyDescent="0.25">
      <c r="A135" s="5" t="s">
        <v>143</v>
      </c>
      <c r="B135" s="4" t="s">
        <v>6</v>
      </c>
      <c r="C135" s="12">
        <v>43437</v>
      </c>
      <c r="D135" s="6">
        <v>43546</v>
      </c>
      <c r="E135" s="9"/>
      <c r="F135" s="7">
        <v>12</v>
      </c>
      <c r="G135" s="7">
        <v>0</v>
      </c>
      <c r="H135" s="14">
        <f t="shared" ca="1" si="2"/>
        <v>44277</v>
      </c>
      <c r="I135" s="18"/>
      <c r="L135" s="1"/>
      <c r="M135" s="21">
        <f ca="1">IFERROR(EDATE(EDATE(EDATE(D135,F135*ROUNDUP(DATEDIF(D135,$H$1,"M")/F135,0)),-G135),IF(EOMONTH(EDATE(EDATE(D135,F135*ROUNDUP(DATEDIF(D135,$H$1,"M")/F135,0)),-G135),0)&lt;=EOMONTH($H$1,0),12,0)),"")</f>
        <v>44642</v>
      </c>
    </row>
    <row r="136" spans="1:13" x14ac:dyDescent="0.25">
      <c r="A136" s="5" t="s">
        <v>144</v>
      </c>
      <c r="B136" s="4" t="s">
        <v>6</v>
      </c>
      <c r="C136" s="12">
        <v>43815</v>
      </c>
      <c r="D136" s="6">
        <v>43815</v>
      </c>
      <c r="E136" s="9"/>
      <c r="F136" s="7">
        <v>12</v>
      </c>
      <c r="G136" s="7">
        <v>3</v>
      </c>
      <c r="H136" s="14">
        <f t="shared" ca="1" si="2"/>
        <v>44455</v>
      </c>
      <c r="I136" s="18"/>
      <c r="L136" s="1"/>
      <c r="M136" s="21">
        <f ca="1">IFERROR(EDATE(EDATE(EDATE(D136,F136*ROUNDUP(DATEDIF(D136,$H$1,"M")/F136,0)),-G136),IF(EOMONTH(EDATE(EDATE(D136,F136*ROUNDUP(DATEDIF(D136,$H$1,"M")/F136,0)),-G136),0)&lt;=EOMONTH($H$1,0),12,0)),"")</f>
        <v>44820</v>
      </c>
    </row>
    <row r="137" spans="1:13" x14ac:dyDescent="0.25">
      <c r="A137" s="5" t="s">
        <v>145</v>
      </c>
      <c r="B137" s="4" t="s">
        <v>6</v>
      </c>
      <c r="C137" s="12">
        <v>43025</v>
      </c>
      <c r="D137" s="6">
        <v>43025</v>
      </c>
      <c r="E137" s="9"/>
      <c r="F137" s="7">
        <v>12</v>
      </c>
      <c r="G137" s="7">
        <v>6</v>
      </c>
      <c r="H137" s="14">
        <f t="shared" ca="1" si="2"/>
        <v>43572</v>
      </c>
      <c r="I137" s="18"/>
      <c r="L137" s="1"/>
      <c r="M137" s="21">
        <f ca="1">IFERROR(EDATE(EDATE(EDATE(D137,F137*ROUNDUP(DATEDIF(D137,$H$1,"M")/F137,0)),-G137),IF(EOMONTH(EDATE(EDATE(D137,F137*ROUNDUP(DATEDIF(D137,$H$1,"M")/F137,0)),-G137),0)&lt;=EOMONTH($H$1,0),12,0)),"")</f>
        <v>44668</v>
      </c>
    </row>
    <row r="138" spans="1:13" x14ac:dyDescent="0.25">
      <c r="A138" s="5" t="s">
        <v>146</v>
      </c>
      <c r="B138" s="4" t="s">
        <v>6</v>
      </c>
      <c r="C138" s="12">
        <v>43159</v>
      </c>
      <c r="D138" s="6">
        <v>43921</v>
      </c>
      <c r="E138" s="9"/>
      <c r="F138" s="7">
        <v>12</v>
      </c>
      <c r="G138" s="7">
        <v>4</v>
      </c>
      <c r="H138" s="14">
        <f t="shared" ca="1" si="2"/>
        <v>44530</v>
      </c>
      <c r="I138" s="18"/>
      <c r="L138" s="1"/>
      <c r="M138" s="21">
        <f ca="1">IFERROR(EDATE(EDATE(EDATE(D138,F138*ROUNDUP(DATEDIF(D138,$H$1,"M")/F138,0)),-G138),IF(EOMONTH(EDATE(EDATE(D138,F138*ROUNDUP(DATEDIF(D138,$H$1,"M")/F138,0)),-G138),0)&lt;=EOMONTH($H$1,0),12,0)),"")</f>
        <v>44895</v>
      </c>
    </row>
    <row r="139" spans="1:13" x14ac:dyDescent="0.25">
      <c r="A139" s="5" t="s">
        <v>147</v>
      </c>
      <c r="B139" s="4" t="s">
        <v>6</v>
      </c>
      <c r="C139" s="12">
        <v>43278</v>
      </c>
      <c r="D139" s="6">
        <v>43278</v>
      </c>
      <c r="E139" s="9"/>
      <c r="F139" s="7">
        <v>12</v>
      </c>
      <c r="G139" s="7">
        <v>3</v>
      </c>
      <c r="H139" s="14">
        <f t="shared" ca="1" si="2"/>
        <v>43917</v>
      </c>
      <c r="I139" s="18"/>
      <c r="L139" s="1"/>
      <c r="M139" s="21">
        <f ca="1">IFERROR(EDATE(EDATE(EDATE(D139,F139*ROUNDUP(DATEDIF(D139,$H$1,"M")/F139,0)),-G139),IF(EOMONTH(EDATE(EDATE(D139,F139*ROUNDUP(DATEDIF(D139,$H$1,"M")/F139,0)),-G139),0)&lt;=EOMONTH($H$1,0),12,0)),"")</f>
        <v>44647</v>
      </c>
    </row>
    <row r="140" spans="1:13" x14ac:dyDescent="0.25">
      <c r="A140" s="5" t="s">
        <v>148</v>
      </c>
      <c r="B140" s="4" t="s">
        <v>6</v>
      </c>
      <c r="C140" s="12">
        <v>43132</v>
      </c>
      <c r="D140" s="6">
        <v>43132</v>
      </c>
      <c r="E140" s="9"/>
      <c r="F140" s="7">
        <v>36</v>
      </c>
      <c r="G140" s="7">
        <v>3</v>
      </c>
      <c r="H140" s="14">
        <f t="shared" ca="1" si="2"/>
        <v>45231</v>
      </c>
      <c r="I140" s="18"/>
      <c r="L140" s="1"/>
      <c r="M140" s="21">
        <f ca="1">IFERROR(EDATE(EDATE(EDATE(D140,F140*ROUNDUP(DATEDIF(D140,$H$1,"M")/F140,0)),-G140),IF(EOMONTH(EDATE(EDATE(D140,F140*ROUNDUP(DATEDIF(D140,$H$1,"M")/F140,0)),-G140),0)&lt;=EOMONTH($H$1,0),12,0)),"")</f>
        <v>45231</v>
      </c>
    </row>
    <row r="141" spans="1:13" x14ac:dyDescent="0.25">
      <c r="A141" s="5" t="s">
        <v>149</v>
      </c>
      <c r="B141" s="4" t="s">
        <v>8</v>
      </c>
      <c r="C141" s="12">
        <v>43305</v>
      </c>
      <c r="D141" s="6"/>
      <c r="E141" s="9">
        <v>44469</v>
      </c>
      <c r="F141" s="7"/>
      <c r="G141" s="7"/>
      <c r="H141" s="14" t="str">
        <f t="shared" si="2"/>
        <v/>
      </c>
      <c r="I141" s="18"/>
      <c r="L141" s="1"/>
      <c r="M141" s="21" t="str">
        <f ca="1">IFERROR(EDATE(EDATE(EDATE(D141,F141*ROUNDUP(DATEDIF(D141,$H$1,"M")/F141,0)),-G141),IF(EOMONTH(EDATE(EDATE(D141,F141*ROUNDUP(DATEDIF(D141,$H$1,"M")/F141,0)),-G141),0)&lt;=EOMONTH($H$1,0),12,0)),"")</f>
        <v/>
      </c>
    </row>
    <row r="142" spans="1:13" x14ac:dyDescent="0.25">
      <c r="A142" s="5" t="s">
        <v>150</v>
      </c>
      <c r="B142" s="4" t="s">
        <v>6</v>
      </c>
      <c r="C142" s="12">
        <v>43337</v>
      </c>
      <c r="D142" s="6">
        <v>43337</v>
      </c>
      <c r="E142" s="9"/>
      <c r="F142" s="7">
        <v>12</v>
      </c>
      <c r="G142" s="7">
        <v>4</v>
      </c>
      <c r="H142" s="14">
        <f t="shared" ca="1" si="2"/>
        <v>43946</v>
      </c>
      <c r="I142" s="18"/>
      <c r="L142" s="1"/>
      <c r="M142" s="21">
        <f ca="1">IFERROR(EDATE(EDATE(EDATE(D142,F142*ROUNDUP(DATEDIF(D142,$H$1,"M")/F142,0)),-G142),IF(EOMONTH(EDATE(EDATE(D142,F142*ROUNDUP(DATEDIF(D142,$H$1,"M")/F142,0)),-G142),0)&lt;=EOMONTH($H$1,0),12,0)),"")</f>
        <v>44676</v>
      </c>
    </row>
    <row r="143" spans="1:13" x14ac:dyDescent="0.25">
      <c r="A143" s="5" t="s">
        <v>151</v>
      </c>
      <c r="B143" s="4" t="s">
        <v>6</v>
      </c>
      <c r="C143" s="12">
        <v>43398</v>
      </c>
      <c r="D143" s="6">
        <v>43398</v>
      </c>
      <c r="E143" s="9"/>
      <c r="F143" s="7">
        <v>12</v>
      </c>
      <c r="G143" s="7">
        <v>4</v>
      </c>
      <c r="H143" s="14">
        <f t="shared" ca="1" si="2"/>
        <v>44007</v>
      </c>
      <c r="I143" s="18"/>
      <c r="L143" s="1"/>
      <c r="M143" s="21">
        <f ca="1">IFERROR(EDATE(EDATE(EDATE(D143,F143*ROUNDUP(DATEDIF(D143,$H$1,"M")/F143,0)),-G143),IF(EOMONTH(EDATE(EDATE(D143,F143*ROUNDUP(DATEDIF(D143,$H$1,"M")/F143,0)),-G143),0)&lt;=EOMONTH($H$1,0),12,0)),"")</f>
        <v>44737</v>
      </c>
    </row>
    <row r="144" spans="1:13" x14ac:dyDescent="0.25">
      <c r="A144" s="5" t="s">
        <v>152</v>
      </c>
      <c r="B144" s="4" t="s">
        <v>6</v>
      </c>
      <c r="C144" s="12">
        <v>43454</v>
      </c>
      <c r="D144" s="6">
        <v>43454</v>
      </c>
      <c r="E144" s="9"/>
      <c r="F144" s="7">
        <v>12</v>
      </c>
      <c r="G144" s="7">
        <v>4</v>
      </c>
      <c r="H144" s="14">
        <f t="shared" ca="1" si="2"/>
        <v>44063</v>
      </c>
      <c r="I144" s="18"/>
      <c r="L144" s="1"/>
      <c r="M144" s="21">
        <f ca="1">IFERROR(EDATE(EDATE(EDATE(D144,F144*ROUNDUP(DATEDIF(D144,$H$1,"M")/F144,0)),-G144),IF(EOMONTH(EDATE(EDATE(D144,F144*ROUNDUP(DATEDIF(D144,$H$1,"M")/F144,0)),-G144),0)&lt;=EOMONTH($H$1,0),12,0)),"")</f>
        <v>44793</v>
      </c>
    </row>
    <row r="145" spans="1:13" x14ac:dyDescent="0.25">
      <c r="A145" s="5" t="s">
        <v>153</v>
      </c>
      <c r="B145" s="4" t="s">
        <v>6</v>
      </c>
      <c r="C145" s="12">
        <v>43115</v>
      </c>
      <c r="D145" s="6">
        <v>43115</v>
      </c>
      <c r="E145" s="9"/>
      <c r="F145" s="7">
        <v>12</v>
      </c>
      <c r="G145" s="7">
        <v>3</v>
      </c>
      <c r="H145" s="14">
        <f t="shared" ca="1" si="2"/>
        <v>43753</v>
      </c>
      <c r="I145" s="18"/>
      <c r="L145" s="1"/>
      <c r="M145" s="21">
        <f ca="1">IFERROR(EDATE(EDATE(EDATE(D145,F145*ROUNDUP(DATEDIF(D145,$H$1,"M")/F145,0)),-G145),IF(EOMONTH(EDATE(EDATE(D145,F145*ROUNDUP(DATEDIF(D145,$H$1,"M")/F145,0)),-G145),0)&lt;=EOMONTH($H$1,0),12,0)),"")</f>
        <v>44849</v>
      </c>
    </row>
    <row r="146" spans="1:13" x14ac:dyDescent="0.25">
      <c r="A146" s="5" t="s">
        <v>154</v>
      </c>
      <c r="B146" s="4" t="s">
        <v>6</v>
      </c>
      <c r="C146" s="12">
        <v>41883</v>
      </c>
      <c r="D146" s="6">
        <v>41883</v>
      </c>
      <c r="E146" s="9"/>
      <c r="F146" s="7">
        <v>36</v>
      </c>
      <c r="G146" s="7">
        <v>3</v>
      </c>
      <c r="H146" s="14">
        <f t="shared" ca="1" si="2"/>
        <v>43983</v>
      </c>
      <c r="I146" s="18"/>
      <c r="L146" s="1"/>
      <c r="M146" s="21">
        <f ca="1">IFERROR(EDATE(EDATE(EDATE(D146,F146*ROUNDUP(DATEDIF(D146,$H$1,"M")/F146,0)),-G146),IF(EOMONTH(EDATE(EDATE(D146,F146*ROUNDUP(DATEDIF(D146,$H$1,"M")/F146,0)),-G146),0)&lt;=EOMONTH($H$1,0),12,0)),"")</f>
        <v>45078</v>
      </c>
    </row>
    <row r="147" spans="1:13" x14ac:dyDescent="0.25">
      <c r="A147" s="5" t="s">
        <v>155</v>
      </c>
      <c r="B147" s="4" t="s">
        <v>6</v>
      </c>
      <c r="C147" s="12">
        <v>42450</v>
      </c>
      <c r="D147" s="6">
        <v>44347</v>
      </c>
      <c r="E147" s="9"/>
      <c r="F147" s="7">
        <v>12</v>
      </c>
      <c r="G147" s="7">
        <v>4</v>
      </c>
      <c r="H147" s="14">
        <f t="shared" ca="1" si="2"/>
        <v>44957</v>
      </c>
      <c r="I147" s="18"/>
      <c r="L147" s="1"/>
      <c r="M147" s="21">
        <f ca="1">IFERROR(EDATE(EDATE(EDATE(D147,F147*ROUNDUP(DATEDIF(D147,$H$1,"M")/F147,0)),-G147),IF(EOMONTH(EDATE(EDATE(D147,F147*ROUNDUP(DATEDIF(D147,$H$1,"M")/F147,0)),-G147),0)&lt;=EOMONTH($H$1,0),12,0)),"")</f>
        <v>44957</v>
      </c>
    </row>
    <row r="148" spans="1:13" x14ac:dyDescent="0.25">
      <c r="A148" s="5" t="s">
        <v>156</v>
      </c>
      <c r="B148" s="4" t="s">
        <v>6</v>
      </c>
      <c r="C148" s="12">
        <v>42563</v>
      </c>
      <c r="D148" s="6">
        <v>42768</v>
      </c>
      <c r="E148" s="9"/>
      <c r="F148" s="7">
        <v>60</v>
      </c>
      <c r="G148" s="7">
        <v>6</v>
      </c>
      <c r="H148" s="14">
        <f t="shared" ca="1" si="2"/>
        <v>46236</v>
      </c>
      <c r="I148" s="18"/>
      <c r="L148" s="1"/>
      <c r="M148" s="21">
        <f ca="1">IFERROR(EDATE(EDATE(EDATE(D148,F148*ROUNDUP(DATEDIF(D148,$H$1,"M")/F148,0)),-G148),IF(EOMONTH(EDATE(EDATE(D148,F148*ROUNDUP(DATEDIF(D148,$H$1,"M")/F148,0)),-G148),0)&lt;=EOMONTH($H$1,0),12,0)),"")</f>
        <v>44775</v>
      </c>
    </row>
    <row r="149" spans="1:13" x14ac:dyDescent="0.25">
      <c r="A149" s="5" t="s">
        <v>157</v>
      </c>
      <c r="B149" s="4" t="s">
        <v>8</v>
      </c>
      <c r="C149" s="12">
        <v>42878</v>
      </c>
      <c r="D149" s="6"/>
      <c r="E149" s="9">
        <v>44396</v>
      </c>
      <c r="F149" s="7"/>
      <c r="G149" s="7"/>
      <c r="H149" s="14" t="str">
        <f t="shared" si="2"/>
        <v/>
      </c>
      <c r="I149" s="18"/>
      <c r="L149" s="1"/>
      <c r="M149" s="21" t="str">
        <f ca="1">IFERROR(EDATE(EDATE(EDATE(D149,F149*ROUNDUP(DATEDIF(D149,$H$1,"M")/F149,0)),-G149),IF(EOMONTH(EDATE(EDATE(D149,F149*ROUNDUP(DATEDIF(D149,$H$1,"M")/F149,0)),-G149),0)&lt;=EOMONTH($H$1,0),12,0)),"")</f>
        <v/>
      </c>
    </row>
    <row r="150" spans="1:13" x14ac:dyDescent="0.25">
      <c r="A150" s="5" t="s">
        <v>158</v>
      </c>
      <c r="B150" s="4" t="s">
        <v>6</v>
      </c>
      <c r="C150" s="12">
        <v>43410</v>
      </c>
      <c r="D150" s="6">
        <v>43410</v>
      </c>
      <c r="E150" s="9"/>
      <c r="F150" s="7">
        <v>12</v>
      </c>
      <c r="G150" s="7">
        <v>4</v>
      </c>
      <c r="H150" s="14">
        <f t="shared" ca="1" si="2"/>
        <v>44018</v>
      </c>
      <c r="I150" s="18"/>
      <c r="L150" s="1"/>
      <c r="M150" s="21">
        <f ca="1">IFERROR(EDATE(EDATE(EDATE(D150,F150*ROUNDUP(DATEDIF(D150,$H$1,"M")/F150,0)),-G150),IF(EOMONTH(EDATE(EDATE(D150,F150*ROUNDUP(DATEDIF(D150,$H$1,"M")/F150,0)),-G150),0)&lt;=EOMONTH($H$1,0),12,0)),"")</f>
        <v>44748</v>
      </c>
    </row>
    <row r="151" spans="1:13" x14ac:dyDescent="0.25">
      <c r="A151" s="5" t="s">
        <v>159</v>
      </c>
      <c r="B151" s="4" t="s">
        <v>8</v>
      </c>
      <c r="C151" s="12">
        <v>41985</v>
      </c>
      <c r="D151" s="6"/>
      <c r="E151" s="9">
        <v>44358</v>
      </c>
      <c r="F151" s="7"/>
      <c r="G151" s="7"/>
      <c r="H151" s="14" t="str">
        <f t="shared" si="2"/>
        <v/>
      </c>
      <c r="I151" s="18"/>
      <c r="L151" s="1"/>
      <c r="M151" s="21" t="str">
        <f ca="1">IFERROR(EDATE(EDATE(EDATE(D151,F151*ROUNDUP(DATEDIF(D151,$H$1,"M")/F151,0)),-G151),IF(EOMONTH(EDATE(EDATE(D151,F151*ROUNDUP(DATEDIF(D151,$H$1,"M")/F151,0)),-G151),0)&lt;=EOMONTH($H$1,0),12,0)),"")</f>
        <v/>
      </c>
    </row>
    <row r="152" spans="1:13" x14ac:dyDescent="0.25">
      <c r="A152" s="5" t="s">
        <v>160</v>
      </c>
      <c r="B152" s="4" t="s">
        <v>6</v>
      </c>
      <c r="C152" s="12">
        <v>43395</v>
      </c>
      <c r="D152" s="6">
        <v>43395</v>
      </c>
      <c r="E152" s="9"/>
      <c r="F152" s="7">
        <v>12</v>
      </c>
      <c r="G152" s="7">
        <v>4</v>
      </c>
      <c r="H152" s="14">
        <f t="shared" ca="1" si="2"/>
        <v>44004</v>
      </c>
      <c r="I152" s="18"/>
      <c r="L152" s="1"/>
      <c r="M152" s="21">
        <f ca="1">IFERROR(EDATE(EDATE(EDATE(D152,F152*ROUNDUP(DATEDIF(D152,$H$1,"M")/F152,0)),-G152),IF(EOMONTH(EDATE(EDATE(D152,F152*ROUNDUP(DATEDIF(D152,$H$1,"M")/F152,0)),-G152),0)&lt;=EOMONTH($H$1,0),12,0)),"")</f>
        <v>44734</v>
      </c>
    </row>
    <row r="153" spans="1:13" x14ac:dyDescent="0.25">
      <c r="A153" s="5" t="s">
        <v>161</v>
      </c>
      <c r="B153" s="4" t="s">
        <v>6</v>
      </c>
      <c r="C153" s="12">
        <v>43809</v>
      </c>
      <c r="D153" s="6">
        <v>44474</v>
      </c>
      <c r="E153" s="9"/>
      <c r="F153" s="7">
        <v>12</v>
      </c>
      <c r="G153" s="7">
        <v>3</v>
      </c>
      <c r="H153" s="14">
        <f t="shared" ca="1" si="2"/>
        <v>44747</v>
      </c>
      <c r="I153" s="18"/>
      <c r="L153" s="1"/>
      <c r="M153" s="21">
        <f ca="1">IFERROR(EDATE(EDATE(EDATE(D153,F153*ROUNDUP(DATEDIF(D153,$H$1,"M")/F153,0)),-G153),IF(EOMONTH(EDATE(EDATE(D153,F153*ROUNDUP(DATEDIF(D153,$H$1,"M")/F153,0)),-G153),0)&lt;=EOMONTH($H$1,0),12,0)),"")</f>
        <v>44747</v>
      </c>
    </row>
    <row r="154" spans="1:13" x14ac:dyDescent="0.25">
      <c r="A154" s="5" t="s">
        <v>162</v>
      </c>
      <c r="B154" s="4" t="s">
        <v>6</v>
      </c>
      <c r="C154" s="12">
        <v>43418</v>
      </c>
      <c r="D154" s="6">
        <v>44447</v>
      </c>
      <c r="E154" s="9"/>
      <c r="F154" s="7">
        <v>12</v>
      </c>
      <c r="G154" s="7">
        <v>3</v>
      </c>
      <c r="H154" s="14">
        <f t="shared" ca="1" si="2"/>
        <v>44720</v>
      </c>
      <c r="I154" s="18"/>
      <c r="L154" s="1"/>
      <c r="M154" s="21">
        <f ca="1">IFERROR(EDATE(EDATE(EDATE(D154,F154*ROUNDUP(DATEDIF(D154,$H$1,"M")/F154,0)),-G154),IF(EOMONTH(EDATE(EDATE(D154,F154*ROUNDUP(DATEDIF(D154,$H$1,"M")/F154,0)),-G154),0)&lt;=EOMONTH($H$1,0),12,0)),"")</f>
        <v>44720</v>
      </c>
    </row>
    <row r="155" spans="1:13" x14ac:dyDescent="0.25">
      <c r="A155" s="5" t="s">
        <v>163</v>
      </c>
      <c r="B155" s="4" t="s">
        <v>6</v>
      </c>
      <c r="C155" s="12">
        <v>40422</v>
      </c>
      <c r="D155" s="6">
        <v>44004</v>
      </c>
      <c r="E155" s="9"/>
      <c r="F155" s="7">
        <v>12</v>
      </c>
      <c r="G155" s="7">
        <v>3</v>
      </c>
      <c r="H155" s="14">
        <f t="shared" ca="1" si="2"/>
        <v>44642</v>
      </c>
      <c r="I155" s="18"/>
      <c r="L155" s="1"/>
      <c r="M155" s="21">
        <f ca="1">IFERROR(EDATE(EDATE(EDATE(D155,F155*ROUNDUP(DATEDIF(D155,$H$1,"M")/F155,0)),-G155),IF(EOMONTH(EDATE(EDATE(D155,F155*ROUNDUP(DATEDIF(D155,$H$1,"M")/F155,0)),-G155),0)&lt;=EOMONTH($H$1,0),12,0)),"")</f>
        <v>44642</v>
      </c>
    </row>
    <row r="156" spans="1:13" x14ac:dyDescent="0.25">
      <c r="A156" s="5" t="s">
        <v>164</v>
      </c>
      <c r="B156" s="4" t="s">
        <v>6</v>
      </c>
      <c r="C156" s="12">
        <v>44139</v>
      </c>
      <c r="D156" s="6">
        <v>44139</v>
      </c>
      <c r="E156" s="9"/>
      <c r="F156" s="7">
        <v>12</v>
      </c>
      <c r="G156" s="7">
        <v>3</v>
      </c>
      <c r="H156" s="14">
        <f t="shared" ca="1" si="2"/>
        <v>44777</v>
      </c>
      <c r="I156" s="18"/>
      <c r="L156" s="1"/>
      <c r="M156" s="21">
        <f ca="1">IFERROR(EDATE(EDATE(EDATE(D156,F156*ROUNDUP(DATEDIF(D156,$H$1,"M")/F156,0)),-G156),IF(EOMONTH(EDATE(EDATE(D156,F156*ROUNDUP(DATEDIF(D156,$H$1,"M")/F156,0)),-G156),0)&lt;=EOMONTH($H$1,0),12,0)),"")</f>
        <v>44777</v>
      </c>
    </row>
    <row r="157" spans="1:13" x14ac:dyDescent="0.25">
      <c r="A157" s="5" t="s">
        <v>165</v>
      </c>
      <c r="B157" s="4" t="s">
        <v>6</v>
      </c>
      <c r="C157" s="12">
        <v>44249</v>
      </c>
      <c r="D157" s="6">
        <v>44249</v>
      </c>
      <c r="E157" s="9"/>
      <c r="F157" s="7">
        <v>12</v>
      </c>
      <c r="G157" s="7">
        <v>3</v>
      </c>
      <c r="H157" s="14">
        <f t="shared" ca="1" si="2"/>
        <v>44887</v>
      </c>
      <c r="I157" s="18"/>
      <c r="L157" s="1"/>
      <c r="M157" s="21">
        <f ca="1">IFERROR(EDATE(EDATE(EDATE(D157,F157*ROUNDUP(DATEDIF(D157,$H$1,"M")/F157,0)),-G157),IF(EOMONTH(EDATE(EDATE(D157,F157*ROUNDUP(DATEDIF(D157,$H$1,"M")/F157,0)),-G157),0)&lt;=EOMONTH($H$1,0),12,0)),"")</f>
        <v>44887</v>
      </c>
    </row>
    <row r="158" spans="1:13" x14ac:dyDescent="0.25">
      <c r="A158" s="5" t="s">
        <v>166</v>
      </c>
      <c r="B158" s="4" t="s">
        <v>6</v>
      </c>
      <c r="C158" s="12">
        <v>43216</v>
      </c>
      <c r="D158" s="6">
        <v>43756</v>
      </c>
      <c r="E158" s="9"/>
      <c r="F158" s="7">
        <v>12</v>
      </c>
      <c r="G158" s="7">
        <v>3</v>
      </c>
      <c r="H158" s="14">
        <f t="shared" ca="1" si="2"/>
        <v>44395</v>
      </c>
      <c r="I158" s="18"/>
      <c r="L158" s="1"/>
      <c r="M158" s="21">
        <f ca="1">IFERROR(EDATE(EDATE(EDATE(D158,F158*ROUNDUP(DATEDIF(D158,$H$1,"M")/F158,0)),-G158),IF(EOMONTH(EDATE(EDATE(D158,F158*ROUNDUP(DATEDIF(D158,$H$1,"M")/F158,0)),-G158),0)&lt;=EOMONTH($H$1,0),12,0)),"")</f>
        <v>44760</v>
      </c>
    </row>
    <row r="159" spans="1:13" x14ac:dyDescent="0.25">
      <c r="A159" s="5" t="s">
        <v>167</v>
      </c>
      <c r="B159" s="4" t="s">
        <v>6</v>
      </c>
      <c r="C159" s="12">
        <v>42951</v>
      </c>
      <c r="D159" s="6">
        <v>44011</v>
      </c>
      <c r="E159" s="9"/>
      <c r="F159" s="7">
        <v>12</v>
      </c>
      <c r="G159" s="7">
        <v>3</v>
      </c>
      <c r="H159" s="14">
        <f t="shared" ca="1" si="2"/>
        <v>44649</v>
      </c>
      <c r="I159" s="18"/>
      <c r="L159" s="1"/>
      <c r="M159" s="21">
        <f ca="1">IFERROR(EDATE(EDATE(EDATE(D159,F159*ROUNDUP(DATEDIF(D159,$H$1,"M")/F159,0)),-G159),IF(EOMONTH(EDATE(EDATE(D159,F159*ROUNDUP(DATEDIF(D159,$H$1,"M")/F159,0)),-G159),0)&lt;=EOMONTH($H$1,0),12,0)),"")</f>
        <v>44649</v>
      </c>
    </row>
    <row r="160" spans="1:13" x14ac:dyDescent="0.25">
      <c r="A160" s="5" t="s">
        <v>168</v>
      </c>
      <c r="B160" s="4" t="s">
        <v>6</v>
      </c>
      <c r="C160" s="12">
        <v>44008</v>
      </c>
      <c r="D160" s="6">
        <v>44503</v>
      </c>
      <c r="E160" s="9"/>
      <c r="F160" s="7">
        <v>36</v>
      </c>
      <c r="G160" s="7">
        <v>3</v>
      </c>
      <c r="H160" s="14">
        <f t="shared" ca="1" si="2"/>
        <v>45507</v>
      </c>
      <c r="I160" s="18"/>
      <c r="L160" s="1"/>
      <c r="M160" s="21">
        <f ca="1">IFERROR(EDATE(EDATE(EDATE(D160,F160*ROUNDUP(DATEDIF(D160,$H$1,"M")/F160,0)),-G160),IF(EOMONTH(EDATE(EDATE(D160,F160*ROUNDUP(DATEDIF(D160,$H$1,"M")/F160,0)),-G160),0)&lt;=EOMONTH($H$1,0),12,0)),"")</f>
        <v>45507</v>
      </c>
    </row>
    <row r="161" spans="1:13" x14ac:dyDescent="0.25">
      <c r="A161" s="5" t="s">
        <v>169</v>
      </c>
      <c r="B161" s="4" t="s">
        <v>6</v>
      </c>
      <c r="C161" s="12">
        <v>40581</v>
      </c>
      <c r="D161" s="6">
        <v>44082</v>
      </c>
      <c r="E161" s="9"/>
      <c r="F161" s="7">
        <v>12</v>
      </c>
      <c r="G161" s="7">
        <v>3</v>
      </c>
      <c r="H161" s="14">
        <f t="shared" ca="1" si="2"/>
        <v>44720</v>
      </c>
      <c r="I161" s="18"/>
      <c r="L161" s="1"/>
      <c r="M161" s="21">
        <f ca="1">IFERROR(EDATE(EDATE(EDATE(D161,F161*ROUNDUP(DATEDIF(D161,$H$1,"M")/F161,0)),-G161),IF(EOMONTH(EDATE(EDATE(D161,F161*ROUNDUP(DATEDIF(D161,$H$1,"M")/F161,0)),-G161),0)&lt;=EOMONTH($H$1,0),12,0)),"")</f>
        <v>44720</v>
      </c>
    </row>
    <row r="162" spans="1:13" x14ac:dyDescent="0.25">
      <c r="A162" s="5" t="s">
        <v>170</v>
      </c>
      <c r="B162" s="4" t="s">
        <v>6</v>
      </c>
      <c r="C162" s="12">
        <v>42531</v>
      </c>
      <c r="D162" s="6">
        <v>42531</v>
      </c>
      <c r="E162" s="9"/>
      <c r="F162" s="7">
        <v>12</v>
      </c>
      <c r="G162" s="7">
        <v>3</v>
      </c>
      <c r="H162" s="14">
        <f t="shared" ca="1" si="2"/>
        <v>43169</v>
      </c>
      <c r="I162" s="18"/>
      <c r="L162" s="1"/>
      <c r="M162" s="21">
        <f ca="1">IFERROR(EDATE(EDATE(EDATE(D162,F162*ROUNDUP(DATEDIF(D162,$H$1,"M")/F162,0)),-G162),IF(EOMONTH(EDATE(EDATE(D162,F162*ROUNDUP(DATEDIF(D162,$H$1,"M")/F162,0)),-G162),0)&lt;=EOMONTH($H$1,0),12,0)),"")</f>
        <v>44630</v>
      </c>
    </row>
    <row r="163" spans="1:13" x14ac:dyDescent="0.25">
      <c r="A163" s="5" t="s">
        <v>171</v>
      </c>
      <c r="B163" s="4" t="s">
        <v>6</v>
      </c>
      <c r="C163" s="12">
        <v>44144</v>
      </c>
      <c r="D163" s="6">
        <v>44495</v>
      </c>
      <c r="E163" s="9"/>
      <c r="F163" s="7">
        <v>36</v>
      </c>
      <c r="G163" s="7">
        <v>3</v>
      </c>
      <c r="H163" s="14">
        <f t="shared" ca="1" si="2"/>
        <v>45499</v>
      </c>
      <c r="I163" s="18"/>
      <c r="L163" s="1"/>
      <c r="M163" s="21">
        <f ca="1">IFERROR(EDATE(EDATE(EDATE(D163,F163*ROUNDUP(DATEDIF(D163,$H$1,"M")/F163,0)),-G163),IF(EOMONTH(EDATE(EDATE(D163,F163*ROUNDUP(DATEDIF(D163,$H$1,"M")/F163,0)),-G163),0)&lt;=EOMONTH($H$1,0),12,0)),"")</f>
        <v>45499</v>
      </c>
    </row>
    <row r="164" spans="1:13" x14ac:dyDescent="0.25">
      <c r="A164" s="5" t="s">
        <v>172</v>
      </c>
      <c r="B164" s="4" t="s">
        <v>6</v>
      </c>
      <c r="C164" s="12">
        <v>42880</v>
      </c>
      <c r="D164" s="6">
        <v>43822</v>
      </c>
      <c r="E164" s="9"/>
      <c r="F164" s="7">
        <v>12</v>
      </c>
      <c r="G164" s="7">
        <v>3</v>
      </c>
      <c r="H164" s="14">
        <f t="shared" ca="1" si="2"/>
        <v>44462</v>
      </c>
      <c r="I164" s="18"/>
      <c r="L164" s="1"/>
      <c r="M164" s="21">
        <f ca="1">IFERROR(EDATE(EDATE(EDATE(D164,F164*ROUNDUP(DATEDIF(D164,$H$1,"M")/F164,0)),-G164),IF(EOMONTH(EDATE(EDATE(D164,F164*ROUNDUP(DATEDIF(D164,$H$1,"M")/F164,0)),-G164),0)&lt;=EOMONTH($H$1,0),12,0)),"")</f>
        <v>44827</v>
      </c>
    </row>
    <row r="165" spans="1:13" x14ac:dyDescent="0.25">
      <c r="A165" s="5" t="s">
        <v>173</v>
      </c>
      <c r="B165" s="4" t="s">
        <v>6</v>
      </c>
      <c r="C165" s="12">
        <v>44005</v>
      </c>
      <c r="D165" s="6">
        <v>44005</v>
      </c>
      <c r="E165" s="9"/>
      <c r="F165" s="7">
        <v>12</v>
      </c>
      <c r="G165" s="7">
        <v>3</v>
      </c>
      <c r="H165" s="14">
        <f t="shared" ca="1" si="2"/>
        <v>44643</v>
      </c>
      <c r="I165" s="18"/>
      <c r="L165" s="1"/>
      <c r="M165" s="21">
        <f ca="1">IFERROR(EDATE(EDATE(EDATE(D165,F165*ROUNDUP(DATEDIF(D165,$H$1,"M")/F165,0)),-G165),IF(EOMONTH(EDATE(EDATE(D165,F165*ROUNDUP(DATEDIF(D165,$H$1,"M")/F165,0)),-G165),0)&lt;=EOMONTH($H$1,0),12,0)),"")</f>
        <v>44643</v>
      </c>
    </row>
    <row r="166" spans="1:13" x14ac:dyDescent="0.25">
      <c r="A166" s="5" t="s">
        <v>174</v>
      </c>
      <c r="B166" s="4" t="s">
        <v>6</v>
      </c>
      <c r="C166" s="12">
        <v>44207</v>
      </c>
      <c r="D166" s="6">
        <v>44497</v>
      </c>
      <c r="E166" s="9"/>
      <c r="F166" s="7">
        <v>36</v>
      </c>
      <c r="G166" s="7">
        <v>3</v>
      </c>
      <c r="H166" s="14">
        <f t="shared" ca="1" si="2"/>
        <v>45501</v>
      </c>
      <c r="I166" s="18"/>
      <c r="L166" s="1"/>
      <c r="M166" s="21">
        <f ca="1">IFERROR(EDATE(EDATE(EDATE(D166,F166*ROUNDUP(DATEDIF(D166,$H$1,"M")/F166,0)),-G166),IF(EOMONTH(EDATE(EDATE(D166,F166*ROUNDUP(DATEDIF(D166,$H$1,"M")/F166,0)),-G166),0)&lt;=EOMONTH($H$1,0),12,0)),"")</f>
        <v>45501</v>
      </c>
    </row>
    <row r="167" spans="1:13" x14ac:dyDescent="0.25">
      <c r="A167" s="5" t="s">
        <v>175</v>
      </c>
      <c r="B167" s="4" t="s">
        <v>6</v>
      </c>
      <c r="C167" s="12">
        <v>44089</v>
      </c>
      <c r="D167" s="6">
        <v>44089</v>
      </c>
      <c r="E167" s="9"/>
      <c r="F167" s="7">
        <v>12</v>
      </c>
      <c r="G167" s="7">
        <v>3</v>
      </c>
      <c r="H167" s="14">
        <f t="shared" ca="1" si="2"/>
        <v>44727</v>
      </c>
      <c r="I167" s="18"/>
      <c r="L167" s="1"/>
      <c r="M167" s="21">
        <f ca="1">IFERROR(EDATE(EDATE(EDATE(D167,F167*ROUNDUP(DATEDIF(D167,$H$1,"M")/F167,0)),-G167),IF(EOMONTH(EDATE(EDATE(D167,F167*ROUNDUP(DATEDIF(D167,$H$1,"M")/F167,0)),-G167),0)&lt;=EOMONTH($H$1,0),12,0)),"")</f>
        <v>44727</v>
      </c>
    </row>
    <row r="168" spans="1:13" x14ac:dyDescent="0.25">
      <c r="A168" s="5" t="s">
        <v>176</v>
      </c>
      <c r="B168" s="4" t="s">
        <v>6</v>
      </c>
      <c r="C168" s="12">
        <v>43978</v>
      </c>
      <c r="D168" s="6">
        <v>44505</v>
      </c>
      <c r="E168" s="9"/>
      <c r="F168" s="7">
        <v>36</v>
      </c>
      <c r="G168" s="7">
        <v>3</v>
      </c>
      <c r="H168" s="14">
        <f t="shared" ca="1" si="2"/>
        <v>45509</v>
      </c>
      <c r="I168" s="18"/>
      <c r="L168" s="1"/>
      <c r="M168" s="21">
        <f ca="1">IFERROR(EDATE(EDATE(EDATE(D168,F168*ROUNDUP(DATEDIF(D168,$H$1,"M")/F168,0)),-G168),IF(EOMONTH(EDATE(EDATE(D168,F168*ROUNDUP(DATEDIF(D168,$H$1,"M")/F168,0)),-G168),0)&lt;=EOMONTH($H$1,0),12,0)),"")</f>
        <v>45509</v>
      </c>
    </row>
    <row r="169" spans="1:13" x14ac:dyDescent="0.25">
      <c r="A169" s="5" t="s">
        <v>177</v>
      </c>
      <c r="B169" s="4" t="s">
        <v>6</v>
      </c>
      <c r="C169" s="12">
        <v>43991</v>
      </c>
      <c r="D169" s="6">
        <v>43991</v>
      </c>
      <c r="E169" s="9"/>
      <c r="F169" s="7">
        <v>12</v>
      </c>
      <c r="G169" s="7">
        <v>0</v>
      </c>
      <c r="H169" s="14">
        <f t="shared" ca="1" si="2"/>
        <v>44721</v>
      </c>
      <c r="I169" s="18"/>
      <c r="L169" s="1"/>
      <c r="M169" s="21">
        <f ca="1">IFERROR(EDATE(EDATE(EDATE(D169,F169*ROUNDUP(DATEDIF(D169,$H$1,"M")/F169,0)),-G169),IF(EOMONTH(EDATE(EDATE(D169,F169*ROUNDUP(DATEDIF(D169,$H$1,"M")/F169,0)),-G169),0)&lt;=EOMONTH($H$1,0),12,0)),"")</f>
        <v>44721</v>
      </c>
    </row>
    <row r="170" spans="1:13" x14ac:dyDescent="0.25">
      <c r="A170" s="5" t="s">
        <v>178</v>
      </c>
      <c r="B170" s="4" t="s">
        <v>8</v>
      </c>
      <c r="C170" s="12">
        <v>44120</v>
      </c>
      <c r="D170" s="6"/>
      <c r="E170" s="9">
        <v>44504</v>
      </c>
      <c r="F170" s="7"/>
      <c r="G170" s="7"/>
      <c r="H170" s="14" t="str">
        <f t="shared" si="2"/>
        <v/>
      </c>
      <c r="I170" s="18"/>
      <c r="L170" s="1"/>
      <c r="M170" s="21" t="str">
        <f ca="1">IFERROR(EDATE(EDATE(EDATE(D170,F170*ROUNDUP(DATEDIF(D170,$H$1,"M")/F170,0)),-G170),IF(EOMONTH(EDATE(EDATE(D170,F170*ROUNDUP(DATEDIF(D170,$H$1,"M")/F170,0)),-G170),0)&lt;=EOMONTH($H$1,0),12,0)),"")</f>
        <v/>
      </c>
    </row>
    <row r="171" spans="1:13" x14ac:dyDescent="0.25">
      <c r="A171" s="5" t="s">
        <v>179</v>
      </c>
      <c r="B171" s="4" t="s">
        <v>8</v>
      </c>
      <c r="C171" s="12">
        <v>43810</v>
      </c>
      <c r="D171" s="6" t="s">
        <v>0</v>
      </c>
      <c r="E171" s="9">
        <v>44279</v>
      </c>
      <c r="F171" s="7"/>
      <c r="G171" s="7"/>
      <c r="H171" s="14" t="str">
        <f t="shared" si="2"/>
        <v/>
      </c>
      <c r="I171" s="18"/>
      <c r="L171" s="1"/>
      <c r="M171" s="21" t="str">
        <f ca="1">IFERROR(EDATE(EDATE(EDATE(D171,F171*ROUNDUP(DATEDIF(D171,$H$1,"M")/F171,0)),-G171),IF(EOMONTH(EDATE(EDATE(D171,F171*ROUNDUP(DATEDIF(D171,$H$1,"M")/F171,0)),-G171),0)&lt;=EOMONTH($H$1,0),12,0)),"")</f>
        <v/>
      </c>
    </row>
    <row r="172" spans="1:13" x14ac:dyDescent="0.25">
      <c r="A172" s="5" t="s">
        <v>180</v>
      </c>
      <c r="B172" s="4" t="s">
        <v>6</v>
      </c>
      <c r="C172" s="12">
        <v>44095</v>
      </c>
      <c r="D172" s="6">
        <v>44490</v>
      </c>
      <c r="E172" s="9"/>
      <c r="F172" s="7">
        <v>36</v>
      </c>
      <c r="G172" s="7">
        <v>3</v>
      </c>
      <c r="H172" s="14">
        <f t="shared" ca="1" si="2"/>
        <v>45494</v>
      </c>
      <c r="I172" s="18"/>
      <c r="L172" s="1"/>
      <c r="M172" s="21">
        <f ca="1">IFERROR(EDATE(EDATE(EDATE(D172,F172*ROUNDUP(DATEDIF(D172,$H$1,"M")/F172,0)),-G172),IF(EOMONTH(EDATE(EDATE(D172,F172*ROUNDUP(DATEDIF(D172,$H$1,"M")/F172,0)),-G172),0)&lt;=EOMONTH($H$1,0),12,0)),"")</f>
        <v>45494</v>
      </c>
    </row>
    <row r="173" spans="1:13" x14ac:dyDescent="0.25">
      <c r="A173" s="5" t="s">
        <v>181</v>
      </c>
      <c r="B173" s="4" t="s">
        <v>6</v>
      </c>
      <c r="C173" s="12">
        <v>44036</v>
      </c>
      <c r="D173" s="6">
        <v>44036</v>
      </c>
      <c r="E173" s="9"/>
      <c r="F173" s="7">
        <v>6</v>
      </c>
      <c r="G173" s="7">
        <v>1</v>
      </c>
      <c r="H173" s="14">
        <f t="shared" ca="1" si="2"/>
        <v>44371</v>
      </c>
      <c r="I173" s="18"/>
      <c r="L173" s="1"/>
      <c r="M173" s="21">
        <f ca="1">IFERROR(EDATE(EDATE(EDATE(D173,F173*ROUNDUP(DATEDIF(D173,$H$1,"M")/F173,0)),-G173),IF(EOMONTH(EDATE(EDATE(D173,F173*ROUNDUP(DATEDIF(D173,$H$1,"M")/F173,0)),-G173),0)&lt;=EOMONTH($H$1,0),12,0)),"")</f>
        <v>44736</v>
      </c>
    </row>
    <row r="174" spans="1:13" x14ac:dyDescent="0.25">
      <c r="A174" s="5" t="s">
        <v>182</v>
      </c>
      <c r="B174" s="4" t="s">
        <v>8</v>
      </c>
      <c r="C174" s="12">
        <v>44050</v>
      </c>
      <c r="D174" s="6"/>
      <c r="E174" s="9">
        <v>44540</v>
      </c>
      <c r="F174" s="7"/>
      <c r="G174" s="7"/>
      <c r="H174" s="14" t="str">
        <f t="shared" si="2"/>
        <v/>
      </c>
      <c r="I174" s="18"/>
      <c r="L174" s="1"/>
      <c r="M174" s="21" t="str">
        <f ca="1">IFERROR(EDATE(EDATE(EDATE(D174,F174*ROUNDUP(DATEDIF(D174,$H$1,"M")/F174,0)),-G174),IF(EOMONTH(EDATE(EDATE(D174,F174*ROUNDUP(DATEDIF(D174,$H$1,"M")/F174,0)),-G174),0)&lt;=EOMONTH($H$1,0),12,0)),"")</f>
        <v/>
      </c>
    </row>
    <row r="175" spans="1:13" x14ac:dyDescent="0.25">
      <c r="A175" s="5" t="s">
        <v>183</v>
      </c>
      <c r="B175" s="4" t="s">
        <v>8</v>
      </c>
      <c r="C175" s="12">
        <v>43178</v>
      </c>
      <c r="D175" s="6" t="s">
        <v>0</v>
      </c>
      <c r="E175" s="9">
        <v>44280</v>
      </c>
      <c r="F175" s="7"/>
      <c r="G175" s="7"/>
      <c r="H175" s="14" t="str">
        <f t="shared" si="2"/>
        <v/>
      </c>
      <c r="I175" s="18"/>
      <c r="L175" s="1"/>
      <c r="M175" s="21" t="str">
        <f ca="1">IFERROR(EDATE(EDATE(EDATE(D175,F175*ROUNDUP(DATEDIF(D175,$H$1,"M")/F175,0)),-G175),IF(EOMONTH(EDATE(EDATE(D175,F175*ROUNDUP(DATEDIF(D175,$H$1,"M")/F175,0)),-G175),0)&lt;=EOMONTH($H$1,0),12,0)),"")</f>
        <v/>
      </c>
    </row>
    <row r="176" spans="1:13" x14ac:dyDescent="0.25">
      <c r="A176" s="5" t="s">
        <v>184</v>
      </c>
      <c r="B176" s="4" t="s">
        <v>6</v>
      </c>
      <c r="C176" s="12">
        <v>42156</v>
      </c>
      <c r="D176" s="6">
        <v>44354</v>
      </c>
      <c r="E176" s="9"/>
      <c r="F176" s="7">
        <v>12</v>
      </c>
      <c r="G176" s="7">
        <v>3</v>
      </c>
      <c r="H176" s="14">
        <f t="shared" ca="1" si="2"/>
        <v>44627</v>
      </c>
      <c r="I176" s="18"/>
      <c r="L176" s="1"/>
      <c r="M176" s="21">
        <f ca="1">IFERROR(EDATE(EDATE(EDATE(D176,F176*ROUNDUP(DATEDIF(D176,$H$1,"M")/F176,0)),-G176),IF(EOMONTH(EDATE(EDATE(D176,F176*ROUNDUP(DATEDIF(D176,$H$1,"M")/F176,0)),-G176),0)&lt;=EOMONTH($H$1,0),12,0)),"")</f>
        <v>44627</v>
      </c>
    </row>
    <row r="177" spans="1:13" x14ac:dyDescent="0.25">
      <c r="A177" s="5" t="s">
        <v>185</v>
      </c>
      <c r="B177" s="4" t="s">
        <v>8</v>
      </c>
      <c r="C177" s="12">
        <v>43213</v>
      </c>
      <c r="D177" s="6"/>
      <c r="E177" s="9">
        <v>44435</v>
      </c>
      <c r="F177" s="7"/>
      <c r="G177" s="7"/>
      <c r="H177" s="14" t="str">
        <f t="shared" si="2"/>
        <v/>
      </c>
      <c r="I177" s="18"/>
      <c r="L177" s="1"/>
      <c r="M177" s="21" t="str">
        <f ca="1">IFERROR(EDATE(EDATE(EDATE(D177,F177*ROUNDUP(DATEDIF(D177,$H$1,"M")/F177,0)),-G177),IF(EOMONTH(EDATE(EDATE(D177,F177*ROUNDUP(DATEDIF(D177,$H$1,"M")/F177,0)),-G177),0)&lt;=EOMONTH($H$1,0),12,0)),"")</f>
        <v/>
      </c>
    </row>
    <row r="178" spans="1:13" x14ac:dyDescent="0.25">
      <c r="A178" s="5" t="s">
        <v>186</v>
      </c>
      <c r="B178" s="4" t="s">
        <v>6</v>
      </c>
      <c r="C178" s="12">
        <v>43549</v>
      </c>
      <c r="D178" s="6">
        <v>43549</v>
      </c>
      <c r="E178" s="9"/>
      <c r="F178" s="7">
        <v>12</v>
      </c>
      <c r="G178" s="7">
        <v>3</v>
      </c>
      <c r="H178" s="14">
        <f t="shared" ca="1" si="2"/>
        <v>44190</v>
      </c>
      <c r="I178" s="18"/>
      <c r="L178" s="1"/>
      <c r="M178" s="21">
        <f ca="1">IFERROR(EDATE(EDATE(EDATE(D178,F178*ROUNDUP(DATEDIF(D178,$H$1,"M")/F178,0)),-G178),IF(EOMONTH(EDATE(EDATE(D178,F178*ROUNDUP(DATEDIF(D178,$H$1,"M")/F178,0)),-G178),0)&lt;=EOMONTH($H$1,0),12,0)),"")</f>
        <v>44920</v>
      </c>
    </row>
    <row r="179" spans="1:13" x14ac:dyDescent="0.25">
      <c r="A179" s="5" t="s">
        <v>187</v>
      </c>
      <c r="B179" s="4" t="s">
        <v>6</v>
      </c>
      <c r="C179" s="12">
        <v>42552</v>
      </c>
      <c r="D179" s="6">
        <v>43647</v>
      </c>
      <c r="E179" s="9"/>
      <c r="F179" s="7">
        <v>12</v>
      </c>
      <c r="G179" s="7">
        <v>3</v>
      </c>
      <c r="H179" s="14">
        <f t="shared" ca="1" si="2"/>
        <v>44287</v>
      </c>
      <c r="I179" s="18"/>
      <c r="L179" s="1"/>
      <c r="M179" s="21">
        <f ca="1">IFERROR(EDATE(EDATE(EDATE(D179,F179*ROUNDUP(DATEDIF(D179,$H$1,"M")/F179,0)),-G179),IF(EOMONTH(EDATE(EDATE(D179,F179*ROUNDUP(DATEDIF(D179,$H$1,"M")/F179,0)),-G179),0)&lt;=EOMONTH($H$1,0),12,0)),"")</f>
        <v>44652</v>
      </c>
    </row>
    <row r="180" spans="1:13" x14ac:dyDescent="0.25">
      <c r="A180" s="5" t="s">
        <v>188</v>
      </c>
      <c r="B180" s="4" t="s">
        <v>6</v>
      </c>
      <c r="C180" s="12">
        <v>43181</v>
      </c>
      <c r="D180" s="6">
        <v>44194</v>
      </c>
      <c r="E180" s="9"/>
      <c r="F180" s="7">
        <v>12</v>
      </c>
      <c r="G180" s="7">
        <v>3</v>
      </c>
      <c r="H180" s="14">
        <f t="shared" ca="1" si="2"/>
        <v>44833</v>
      </c>
      <c r="I180" s="18"/>
      <c r="L180" s="1"/>
      <c r="M180" s="21">
        <f ca="1">IFERROR(EDATE(EDATE(EDATE(D180,F180*ROUNDUP(DATEDIF(D180,$H$1,"M")/F180,0)),-G180),IF(EOMONTH(EDATE(EDATE(D180,F180*ROUNDUP(DATEDIF(D180,$H$1,"M")/F180,0)),-G180),0)&lt;=EOMONTH($H$1,0),12,0)),"")</f>
        <v>44833</v>
      </c>
    </row>
    <row r="181" spans="1:13" x14ac:dyDescent="0.25">
      <c r="A181" s="5" t="s">
        <v>189</v>
      </c>
      <c r="B181" s="4" t="s">
        <v>6</v>
      </c>
      <c r="C181" s="12">
        <v>44159</v>
      </c>
      <c r="D181" s="6">
        <v>44159</v>
      </c>
      <c r="E181" s="9"/>
      <c r="F181" s="7">
        <v>12</v>
      </c>
      <c r="G181" s="7">
        <v>3</v>
      </c>
      <c r="H181" s="14">
        <f t="shared" ca="1" si="2"/>
        <v>44797</v>
      </c>
      <c r="I181" s="18"/>
      <c r="L181" s="1"/>
      <c r="M181" s="21">
        <f ca="1">IFERROR(EDATE(EDATE(EDATE(D181,F181*ROUNDUP(DATEDIF(D181,$H$1,"M")/F181,0)),-G181),IF(EOMONTH(EDATE(EDATE(D181,F181*ROUNDUP(DATEDIF(D181,$H$1,"M")/F181,0)),-G181),0)&lt;=EOMONTH($H$1,0),12,0)),"")</f>
        <v>44797</v>
      </c>
    </row>
    <row r="182" spans="1:13" x14ac:dyDescent="0.25">
      <c r="A182" s="5" t="s">
        <v>190</v>
      </c>
      <c r="B182" s="4" t="s">
        <v>6</v>
      </c>
      <c r="C182" s="12">
        <v>44132</v>
      </c>
      <c r="D182" s="6">
        <v>44132</v>
      </c>
      <c r="E182" s="9"/>
      <c r="F182" s="7">
        <v>12</v>
      </c>
      <c r="G182" s="7">
        <v>3</v>
      </c>
      <c r="H182" s="14">
        <f t="shared" ca="1" si="2"/>
        <v>44770</v>
      </c>
      <c r="I182" s="18"/>
      <c r="L182" s="1"/>
      <c r="M182" s="21">
        <f ca="1">IFERROR(EDATE(EDATE(EDATE(D182,F182*ROUNDUP(DATEDIF(D182,$H$1,"M")/F182,0)),-G182),IF(EOMONTH(EDATE(EDATE(D182,F182*ROUNDUP(DATEDIF(D182,$H$1,"M")/F182,0)),-G182),0)&lt;=EOMONTH($H$1,0),12,0)),"")</f>
        <v>44770</v>
      </c>
    </row>
    <row r="183" spans="1:13" x14ac:dyDescent="0.25">
      <c r="A183" s="5" t="s">
        <v>191</v>
      </c>
      <c r="B183" s="4" t="s">
        <v>6</v>
      </c>
      <c r="C183" s="12">
        <v>42121</v>
      </c>
      <c r="D183" s="6">
        <v>42121</v>
      </c>
      <c r="E183" s="9"/>
      <c r="F183" s="7">
        <v>36</v>
      </c>
      <c r="G183" s="7">
        <v>6</v>
      </c>
      <c r="H183" s="14">
        <f t="shared" ca="1" si="2"/>
        <v>44131</v>
      </c>
      <c r="I183" s="18"/>
      <c r="L183" s="1"/>
      <c r="M183" s="21">
        <f ca="1">IFERROR(EDATE(EDATE(EDATE(D183,F183*ROUNDUP(DATEDIF(D183,$H$1,"M")/F183,0)),-G183),IF(EOMONTH(EDATE(EDATE(D183,F183*ROUNDUP(DATEDIF(D183,$H$1,"M")/F183,0)),-G183),0)&lt;=EOMONTH($H$1,0),12,0)),"")</f>
        <v>45226</v>
      </c>
    </row>
    <row r="184" spans="1:13" x14ac:dyDescent="0.25">
      <c r="A184" s="5" t="s">
        <v>192</v>
      </c>
      <c r="B184" s="4" t="s">
        <v>6</v>
      </c>
      <c r="C184" s="12">
        <v>40210</v>
      </c>
      <c r="D184" s="6">
        <v>40210</v>
      </c>
      <c r="E184" s="9"/>
      <c r="F184" s="7">
        <v>12</v>
      </c>
      <c r="G184" s="7">
        <v>3</v>
      </c>
      <c r="H184" s="14">
        <f t="shared" ca="1" si="2"/>
        <v>40848</v>
      </c>
      <c r="I184" s="18"/>
      <c r="L184" s="1"/>
      <c r="M184" s="21">
        <f ca="1">IFERROR(EDATE(EDATE(EDATE(D184,F184*ROUNDUP(DATEDIF(D184,$H$1,"M")/F184,0)),-G184),IF(EOMONTH(EDATE(EDATE(D184,F184*ROUNDUP(DATEDIF(D184,$H$1,"M")/F184,0)),-G184),0)&lt;=EOMONTH($H$1,0),12,0)),"")</f>
        <v>44866</v>
      </c>
    </row>
    <row r="185" spans="1:13" x14ac:dyDescent="0.25">
      <c r="A185" s="5" t="s">
        <v>193</v>
      </c>
      <c r="B185" s="4" t="s">
        <v>7</v>
      </c>
      <c r="C185" s="12">
        <v>41149</v>
      </c>
      <c r="D185" s="8" t="s">
        <v>0</v>
      </c>
      <c r="E185" s="9">
        <v>43195</v>
      </c>
      <c r="F185" s="7"/>
      <c r="G185" s="7"/>
      <c r="H185" s="14" t="str">
        <f t="shared" si="2"/>
        <v/>
      </c>
      <c r="I185" s="18"/>
      <c r="L185" s="1"/>
      <c r="M185" s="21" t="str">
        <f ca="1">IFERROR(EDATE(EDATE(EDATE(D185,F185*ROUNDUP(DATEDIF(D185,$H$1,"M")/F185,0)),-G185),IF(EOMONTH(EDATE(EDATE(D185,F185*ROUNDUP(DATEDIF(D185,$H$1,"M")/F185,0)),-G185),0)&lt;=EOMONTH($H$1,0),12,0)),"")</f>
        <v/>
      </c>
    </row>
    <row r="186" spans="1:13" x14ac:dyDescent="0.25">
      <c r="A186" s="5" t="s">
        <v>194</v>
      </c>
      <c r="B186" s="4" t="s">
        <v>8</v>
      </c>
      <c r="C186" s="12">
        <v>43122</v>
      </c>
      <c r="D186" s="6"/>
      <c r="E186" s="9">
        <v>44550</v>
      </c>
      <c r="F186" s="7"/>
      <c r="G186" s="7"/>
      <c r="H186" s="14" t="str">
        <f t="shared" si="2"/>
        <v/>
      </c>
      <c r="I186" s="18"/>
      <c r="L186" s="1"/>
      <c r="M186" s="21" t="str">
        <f ca="1">IFERROR(EDATE(EDATE(EDATE(D186,F186*ROUNDUP(DATEDIF(D186,$H$1,"M")/F186,0)),-G186),IF(EOMONTH(EDATE(EDATE(D186,F186*ROUNDUP(DATEDIF(D186,$H$1,"M")/F186,0)),-G186),0)&lt;=EOMONTH($H$1,0),12,0)),"")</f>
        <v/>
      </c>
    </row>
    <row r="187" spans="1:13" x14ac:dyDescent="0.25">
      <c r="A187" s="5" t="s">
        <v>195</v>
      </c>
      <c r="B187" s="4" t="s">
        <v>6</v>
      </c>
      <c r="C187" s="12">
        <v>37408</v>
      </c>
      <c r="D187" s="6">
        <v>37408</v>
      </c>
      <c r="E187" s="9"/>
      <c r="F187" s="7">
        <v>12</v>
      </c>
      <c r="G187" s="7">
        <v>6</v>
      </c>
      <c r="H187" s="14">
        <f t="shared" ca="1" si="2"/>
        <v>37956</v>
      </c>
      <c r="I187" s="18"/>
      <c r="L187" s="1"/>
      <c r="M187" s="21">
        <f ca="1">IFERROR(EDATE(EDATE(EDATE(D187,F187*ROUNDUP(DATEDIF(D187,$H$1,"M")/F187,0)),-G187),IF(EOMONTH(EDATE(EDATE(D187,F187*ROUNDUP(DATEDIF(D187,$H$1,"M")/F187,0)),-G187),0)&lt;=EOMONTH($H$1,0),12,0)),"")</f>
        <v>44896</v>
      </c>
    </row>
    <row r="188" spans="1:13" x14ac:dyDescent="0.25">
      <c r="A188" s="5" t="s">
        <v>196</v>
      </c>
      <c r="B188" s="4" t="s">
        <v>6</v>
      </c>
      <c r="C188" s="12">
        <v>43262</v>
      </c>
      <c r="D188" s="6">
        <v>43262</v>
      </c>
      <c r="E188" s="9"/>
      <c r="F188" s="7">
        <v>12</v>
      </c>
      <c r="G188" s="7">
        <v>3</v>
      </c>
      <c r="H188" s="14">
        <f t="shared" ca="1" si="2"/>
        <v>43901</v>
      </c>
      <c r="I188" s="18"/>
      <c r="L188" s="1"/>
      <c r="M188" s="21">
        <f ca="1">IFERROR(EDATE(EDATE(EDATE(D188,F188*ROUNDUP(DATEDIF(D188,$H$1,"M")/F188,0)),-G188),IF(EOMONTH(EDATE(EDATE(D188,F188*ROUNDUP(DATEDIF(D188,$H$1,"M")/F188,0)),-G188),0)&lt;=EOMONTH($H$1,0),12,0)),"")</f>
        <v>44631</v>
      </c>
    </row>
    <row r="189" spans="1:13" x14ac:dyDescent="0.25">
      <c r="A189" s="5" t="s">
        <v>197</v>
      </c>
      <c r="B189" s="4" t="s">
        <v>6</v>
      </c>
      <c r="C189" s="12">
        <v>39302</v>
      </c>
      <c r="D189" s="6">
        <v>42482</v>
      </c>
      <c r="E189" s="9"/>
      <c r="F189" s="7">
        <v>36</v>
      </c>
      <c r="G189" s="7">
        <v>3</v>
      </c>
      <c r="H189" s="14">
        <f t="shared" ca="1" si="2"/>
        <v>44583</v>
      </c>
      <c r="I189" s="18"/>
      <c r="L189" s="1"/>
      <c r="M189" s="21">
        <f ca="1">IFERROR(EDATE(EDATE(EDATE(D189,F189*ROUNDUP(DATEDIF(D189,$H$1,"M")/F189,0)),-G189),IF(EOMONTH(EDATE(EDATE(D189,F189*ROUNDUP(DATEDIF(D189,$H$1,"M")/F189,0)),-G189),0)&lt;=EOMONTH($H$1,0),12,0)),"")</f>
        <v>44948</v>
      </c>
    </row>
    <row r="190" spans="1:13" x14ac:dyDescent="0.25">
      <c r="A190" s="5" t="s">
        <v>198</v>
      </c>
      <c r="B190" s="4" t="s">
        <v>6</v>
      </c>
      <c r="C190" s="12">
        <v>43189</v>
      </c>
      <c r="D190" s="6">
        <v>44081</v>
      </c>
      <c r="E190" s="9"/>
      <c r="F190" s="7">
        <v>12</v>
      </c>
      <c r="G190" s="7">
        <v>3</v>
      </c>
      <c r="H190" s="14">
        <f t="shared" ca="1" si="2"/>
        <v>44719</v>
      </c>
      <c r="I190" s="18"/>
      <c r="L190" s="1"/>
      <c r="M190" s="21">
        <f ca="1">IFERROR(EDATE(EDATE(EDATE(D190,F190*ROUNDUP(DATEDIF(D190,$H$1,"M")/F190,0)),-G190),IF(EOMONTH(EDATE(EDATE(D190,F190*ROUNDUP(DATEDIF(D190,$H$1,"M")/F190,0)),-G190),0)&lt;=EOMONTH($H$1,0),12,0)),"")</f>
        <v>44719</v>
      </c>
    </row>
    <row r="191" spans="1:13" x14ac:dyDescent="0.25">
      <c r="A191" s="5" t="s">
        <v>199</v>
      </c>
      <c r="B191" s="4" t="s">
        <v>6</v>
      </c>
      <c r="C191" s="12">
        <v>43460</v>
      </c>
      <c r="D191" s="6">
        <v>44012</v>
      </c>
      <c r="E191" s="9"/>
      <c r="F191" s="7">
        <v>12</v>
      </c>
      <c r="G191" s="7">
        <v>3</v>
      </c>
      <c r="H191" s="14">
        <f t="shared" ca="1" si="2"/>
        <v>44650</v>
      </c>
      <c r="I191" s="18"/>
      <c r="L191" s="1"/>
      <c r="M191" s="21">
        <f ca="1">IFERROR(EDATE(EDATE(EDATE(D191,F191*ROUNDUP(DATEDIF(D191,$H$1,"M")/F191,0)),-G191),IF(EOMONTH(EDATE(EDATE(D191,F191*ROUNDUP(DATEDIF(D191,$H$1,"M")/F191,0)),-G191),0)&lt;=EOMONTH($H$1,0),12,0)),"")</f>
        <v>44650</v>
      </c>
    </row>
    <row r="192" spans="1:13" x14ac:dyDescent="0.25">
      <c r="A192" s="5" t="s">
        <v>200</v>
      </c>
      <c r="B192" s="4" t="s">
        <v>6</v>
      </c>
      <c r="C192" s="12">
        <v>43264</v>
      </c>
      <c r="D192" s="6">
        <v>43710</v>
      </c>
      <c r="E192" s="9"/>
      <c r="F192" s="7">
        <v>12</v>
      </c>
      <c r="G192" s="7">
        <v>0</v>
      </c>
      <c r="H192" s="14">
        <f t="shared" ca="1" si="2"/>
        <v>44441</v>
      </c>
      <c r="I192" s="18"/>
      <c r="L192" s="1"/>
      <c r="M192" s="21">
        <f ca="1">IFERROR(EDATE(EDATE(EDATE(D192,F192*ROUNDUP(DATEDIF(D192,$H$1,"M")/F192,0)),-G192),IF(EOMONTH(EDATE(EDATE(D192,F192*ROUNDUP(DATEDIF(D192,$H$1,"M")/F192,0)),-G192),0)&lt;=EOMONTH($H$1,0),12,0)),"")</f>
        <v>44806</v>
      </c>
    </row>
    <row r="193" spans="1:13" x14ac:dyDescent="0.25">
      <c r="A193" s="5" t="s">
        <v>201</v>
      </c>
      <c r="B193" s="4" t="s">
        <v>6</v>
      </c>
      <c r="C193" s="12">
        <v>43368</v>
      </c>
      <c r="D193" s="6">
        <v>43368</v>
      </c>
      <c r="E193" s="9"/>
      <c r="F193" s="7">
        <v>12</v>
      </c>
      <c r="G193" s="7">
        <v>3</v>
      </c>
      <c r="H193" s="14">
        <f t="shared" ca="1" si="2"/>
        <v>44007</v>
      </c>
      <c r="I193" s="18"/>
      <c r="L193" s="1"/>
      <c r="M193" s="21">
        <f ca="1">IFERROR(EDATE(EDATE(EDATE(D193,F193*ROUNDUP(DATEDIF(D193,$H$1,"M")/F193,0)),-G193),IF(EOMONTH(EDATE(EDATE(D193,F193*ROUNDUP(DATEDIF(D193,$H$1,"M")/F193,0)),-G193),0)&lt;=EOMONTH($H$1,0),12,0)),"")</f>
        <v>44737</v>
      </c>
    </row>
    <row r="194" spans="1:13" x14ac:dyDescent="0.25">
      <c r="A194" s="5" t="s">
        <v>202</v>
      </c>
      <c r="B194" s="4" t="s">
        <v>6</v>
      </c>
      <c r="C194" s="12">
        <v>40360</v>
      </c>
      <c r="D194" s="6">
        <v>42552</v>
      </c>
      <c r="E194" s="9"/>
      <c r="F194" s="7">
        <v>36</v>
      </c>
      <c r="G194" s="7">
        <v>6</v>
      </c>
      <c r="H194" s="14">
        <f t="shared" ca="1" si="2"/>
        <v>44562</v>
      </c>
      <c r="I194" s="18"/>
      <c r="L194" s="1"/>
      <c r="M194" s="21">
        <f ca="1">IFERROR(EDATE(EDATE(EDATE(D194,F194*ROUNDUP(DATEDIF(D194,$H$1,"M")/F194,0)),-G194),IF(EOMONTH(EDATE(EDATE(D194,F194*ROUNDUP(DATEDIF(D194,$H$1,"M")/F194,0)),-G194),0)&lt;=EOMONTH($H$1,0),12,0)),"")</f>
        <v>44927</v>
      </c>
    </row>
    <row r="195" spans="1:13" x14ac:dyDescent="0.25">
      <c r="A195" s="5" t="s">
        <v>203</v>
      </c>
      <c r="B195" s="4" t="s">
        <v>6</v>
      </c>
      <c r="C195" s="12">
        <v>42656</v>
      </c>
      <c r="D195" s="6">
        <v>44348</v>
      </c>
      <c r="E195" s="9"/>
      <c r="F195" s="7">
        <v>12</v>
      </c>
      <c r="G195" s="7">
        <v>3</v>
      </c>
      <c r="H195" s="14">
        <f t="shared" ref="H195:H224" ca="1" si="3">IF(D195="","",IF(EDATE(D195,(F195-G195))&lt;$H$1,EDATE(D195,(F195-G195)+F195),EDATE(D195,(F195-G195))))</f>
        <v>44621</v>
      </c>
      <c r="I195" s="18"/>
      <c r="L195" s="1"/>
      <c r="M195" s="21">
        <f ca="1">IFERROR(EDATE(EDATE(EDATE(D195,F195*ROUNDUP(DATEDIF(D195,$H$1,"M")/F195,0)),-G195),IF(EOMONTH(EDATE(EDATE(D195,F195*ROUNDUP(DATEDIF(D195,$H$1,"M")/F195,0)),-G195),0)&lt;=EOMONTH($H$1,0),12,0)),"")</f>
        <v>44621</v>
      </c>
    </row>
    <row r="196" spans="1:13" x14ac:dyDescent="0.25">
      <c r="A196" s="5" t="s">
        <v>204</v>
      </c>
      <c r="B196" s="4" t="s">
        <v>6</v>
      </c>
      <c r="C196" s="12">
        <v>43518</v>
      </c>
      <c r="D196" s="6">
        <v>44249</v>
      </c>
      <c r="E196" s="9"/>
      <c r="F196" s="7">
        <v>12</v>
      </c>
      <c r="G196" s="7">
        <v>3</v>
      </c>
      <c r="H196" s="14">
        <f t="shared" ca="1" si="3"/>
        <v>44887</v>
      </c>
      <c r="I196" s="18"/>
      <c r="L196" s="1"/>
      <c r="M196" s="21">
        <f ca="1">IFERROR(EDATE(EDATE(EDATE(D196,F196*ROUNDUP(DATEDIF(D196,$H$1,"M")/F196,0)),-G196),IF(EOMONTH(EDATE(EDATE(D196,F196*ROUNDUP(DATEDIF(D196,$H$1,"M")/F196,0)),-G196),0)&lt;=EOMONTH($H$1,0),12,0)),"")</f>
        <v>44887</v>
      </c>
    </row>
    <row r="197" spans="1:13" x14ac:dyDescent="0.25">
      <c r="A197" s="5" t="s">
        <v>205</v>
      </c>
      <c r="B197" s="4" t="s">
        <v>6</v>
      </c>
      <c r="C197" s="12">
        <v>42437</v>
      </c>
      <c r="D197" s="6">
        <v>44174</v>
      </c>
      <c r="E197" s="9"/>
      <c r="F197" s="7">
        <v>12</v>
      </c>
      <c r="G197" s="7">
        <v>3</v>
      </c>
      <c r="H197" s="14">
        <f t="shared" ca="1" si="3"/>
        <v>44813</v>
      </c>
      <c r="I197" s="18"/>
      <c r="L197" s="1"/>
      <c r="M197" s="21">
        <f ca="1">IFERROR(EDATE(EDATE(EDATE(D197,F197*ROUNDUP(DATEDIF(D197,$H$1,"M")/F197,0)),-G197),IF(EOMONTH(EDATE(EDATE(D197,F197*ROUNDUP(DATEDIF(D197,$H$1,"M")/F197,0)),-G197),0)&lt;=EOMONTH($H$1,0),12,0)),"")</f>
        <v>44813</v>
      </c>
    </row>
    <row r="198" spans="1:13" x14ac:dyDescent="0.25">
      <c r="A198" s="5" t="s">
        <v>206</v>
      </c>
      <c r="B198" s="4" t="s">
        <v>6</v>
      </c>
      <c r="C198" s="12">
        <v>43420</v>
      </c>
      <c r="D198" s="6">
        <v>44151</v>
      </c>
      <c r="E198" s="9"/>
      <c r="F198" s="7">
        <v>12</v>
      </c>
      <c r="G198" s="7">
        <v>3</v>
      </c>
      <c r="H198" s="14">
        <f t="shared" ca="1" si="3"/>
        <v>44789</v>
      </c>
      <c r="I198" s="18"/>
      <c r="L198" s="1"/>
      <c r="M198" s="21">
        <f ca="1">IFERROR(EDATE(EDATE(EDATE(D198,F198*ROUNDUP(DATEDIF(D198,$H$1,"M")/F198,0)),-G198),IF(EOMONTH(EDATE(EDATE(D198,F198*ROUNDUP(DATEDIF(D198,$H$1,"M")/F198,0)),-G198),0)&lt;=EOMONTH($H$1,0),12,0)),"")</f>
        <v>44789</v>
      </c>
    </row>
    <row r="199" spans="1:13" x14ac:dyDescent="0.25">
      <c r="A199" s="5" t="s">
        <v>207</v>
      </c>
      <c r="B199" s="4" t="s">
        <v>6</v>
      </c>
      <c r="C199" s="12">
        <v>43435</v>
      </c>
      <c r="D199" s="6">
        <v>44124</v>
      </c>
      <c r="E199" s="9"/>
      <c r="F199" s="7">
        <v>12</v>
      </c>
      <c r="G199" s="7">
        <v>3</v>
      </c>
      <c r="H199" s="14">
        <f t="shared" ca="1" si="3"/>
        <v>44762</v>
      </c>
      <c r="I199" s="18"/>
      <c r="L199" s="1"/>
      <c r="M199" s="21">
        <f ca="1">IFERROR(EDATE(EDATE(EDATE(D199,F199*ROUNDUP(DATEDIF(D199,$H$1,"M")/F199,0)),-G199),IF(EOMONTH(EDATE(EDATE(D199,F199*ROUNDUP(DATEDIF(D199,$H$1,"M")/F199,0)),-G199),0)&lt;=EOMONTH($H$1,0),12,0)),"")</f>
        <v>44762</v>
      </c>
    </row>
    <row r="200" spans="1:13" x14ac:dyDescent="0.25">
      <c r="A200" s="5" t="s">
        <v>208</v>
      </c>
      <c r="B200" s="4" t="s">
        <v>6</v>
      </c>
      <c r="C200" s="12">
        <v>41091</v>
      </c>
      <c r="D200" s="6">
        <v>44515</v>
      </c>
      <c r="E200" s="9"/>
      <c r="F200" s="7">
        <v>12</v>
      </c>
      <c r="G200" s="7">
        <v>3</v>
      </c>
      <c r="H200" s="14">
        <f t="shared" ca="1" si="3"/>
        <v>44788</v>
      </c>
      <c r="I200" s="18"/>
      <c r="L200" s="1"/>
      <c r="M200" s="21">
        <f ca="1">IFERROR(EDATE(EDATE(EDATE(D200,F200*ROUNDUP(DATEDIF(D200,$H$1,"M")/F200,0)),-G200),IF(EOMONTH(EDATE(EDATE(D200,F200*ROUNDUP(DATEDIF(D200,$H$1,"M")/F200,0)),-G200),0)&lt;=EOMONTH($H$1,0),12,0)),"")</f>
        <v>44788</v>
      </c>
    </row>
    <row r="201" spans="1:13" x14ac:dyDescent="0.25">
      <c r="A201" s="5" t="s">
        <v>209</v>
      </c>
      <c r="B201" s="4" t="s">
        <v>6</v>
      </c>
      <c r="C201" s="12">
        <v>40360</v>
      </c>
      <c r="D201" s="6">
        <v>44197</v>
      </c>
      <c r="E201" s="9"/>
      <c r="F201" s="7">
        <v>12</v>
      </c>
      <c r="G201" s="7">
        <v>3</v>
      </c>
      <c r="H201" s="14">
        <f t="shared" ca="1" si="3"/>
        <v>44835</v>
      </c>
      <c r="I201" s="18"/>
      <c r="L201" s="1"/>
      <c r="M201" s="21">
        <f ca="1">IFERROR(EDATE(EDATE(EDATE(D201,F201*ROUNDUP(DATEDIF(D201,$H$1,"M")/F201,0)),-G201),IF(EOMONTH(EDATE(EDATE(D201,F201*ROUNDUP(DATEDIF(D201,$H$1,"M")/F201,0)),-G201),0)&lt;=EOMONTH($H$1,0),12,0)),"")</f>
        <v>44835</v>
      </c>
    </row>
    <row r="202" spans="1:13" x14ac:dyDescent="0.25">
      <c r="A202" s="5" t="s">
        <v>210</v>
      </c>
      <c r="B202" s="4" t="s">
        <v>6</v>
      </c>
      <c r="C202" s="12">
        <v>43488</v>
      </c>
      <c r="D202" s="6">
        <v>43992</v>
      </c>
      <c r="E202" s="9"/>
      <c r="F202" s="7">
        <v>12</v>
      </c>
      <c r="G202" s="7">
        <v>3</v>
      </c>
      <c r="H202" s="14">
        <f t="shared" ca="1" si="3"/>
        <v>44630</v>
      </c>
      <c r="I202" s="18"/>
      <c r="L202" s="1"/>
      <c r="M202" s="21">
        <f ca="1">IFERROR(EDATE(EDATE(EDATE(D202,F202*ROUNDUP(DATEDIF(D202,$H$1,"M")/F202,0)),-G202),IF(EOMONTH(EDATE(EDATE(D202,F202*ROUNDUP(DATEDIF(D202,$H$1,"M")/F202,0)),-G202),0)&lt;=EOMONTH($H$1,0),12,0)),"")</f>
        <v>44630</v>
      </c>
    </row>
    <row r="203" spans="1:13" x14ac:dyDescent="0.25">
      <c r="A203" s="5" t="s">
        <v>211</v>
      </c>
      <c r="B203" s="4" t="s">
        <v>6</v>
      </c>
      <c r="C203" s="12">
        <v>43084</v>
      </c>
      <c r="D203" s="6">
        <v>43815</v>
      </c>
      <c r="E203" s="9"/>
      <c r="F203" s="7">
        <v>12</v>
      </c>
      <c r="G203" s="7">
        <v>3</v>
      </c>
      <c r="H203" s="14">
        <f t="shared" ca="1" si="3"/>
        <v>44455</v>
      </c>
      <c r="I203" s="18"/>
      <c r="L203" s="1"/>
      <c r="M203" s="21">
        <f ca="1">IFERROR(EDATE(EDATE(EDATE(D203,F203*ROUNDUP(DATEDIF(D203,$H$1,"M")/F203,0)),-G203),IF(EOMONTH(EDATE(EDATE(D203,F203*ROUNDUP(DATEDIF(D203,$H$1,"M")/F203,0)),-G203),0)&lt;=EOMONTH($H$1,0),12,0)),"")</f>
        <v>44820</v>
      </c>
    </row>
    <row r="204" spans="1:13" x14ac:dyDescent="0.25">
      <c r="A204" s="5" t="s">
        <v>212</v>
      </c>
      <c r="B204" s="4" t="s">
        <v>6</v>
      </c>
      <c r="C204" s="12">
        <v>44259</v>
      </c>
      <c r="D204" s="6">
        <v>44259</v>
      </c>
      <c r="E204" s="9"/>
      <c r="F204" s="7">
        <v>12</v>
      </c>
      <c r="G204" s="7">
        <v>4</v>
      </c>
      <c r="H204" s="14">
        <f t="shared" ca="1" si="3"/>
        <v>44869</v>
      </c>
      <c r="I204" s="18"/>
      <c r="L204" s="1"/>
      <c r="M204" s="21">
        <f ca="1">IFERROR(EDATE(EDATE(EDATE(D204,F204*ROUNDUP(DATEDIF(D204,$H$1,"M")/F204,0)),-G204),IF(EOMONTH(EDATE(EDATE(D204,F204*ROUNDUP(DATEDIF(D204,$H$1,"M")/F204,0)),-G204),0)&lt;=EOMONTH($H$1,0),12,0)),"")</f>
        <v>44869</v>
      </c>
    </row>
    <row r="205" spans="1:13" x14ac:dyDescent="0.25">
      <c r="A205" s="5" t="s">
        <v>213</v>
      </c>
      <c r="B205" s="4" t="s">
        <v>6</v>
      </c>
      <c r="C205" s="12">
        <v>44270</v>
      </c>
      <c r="D205" s="6">
        <v>44270</v>
      </c>
      <c r="E205" s="9"/>
      <c r="F205" s="7">
        <v>12</v>
      </c>
      <c r="G205" s="7">
        <v>3</v>
      </c>
      <c r="H205" s="14">
        <f t="shared" ca="1" si="3"/>
        <v>44910</v>
      </c>
      <c r="I205" s="18"/>
      <c r="L205" s="1"/>
      <c r="M205" s="21">
        <f ca="1">IFERROR(EDATE(EDATE(EDATE(D205,F205*ROUNDUP(DATEDIF(D205,$H$1,"M")/F205,0)),-G205),IF(EOMONTH(EDATE(EDATE(D205,F205*ROUNDUP(DATEDIF(D205,$H$1,"M")/F205,0)),-G205),0)&lt;=EOMONTH($H$1,0),12,0)),"")</f>
        <v>44910</v>
      </c>
    </row>
    <row r="206" spans="1:13" x14ac:dyDescent="0.25">
      <c r="A206" s="5" t="s">
        <v>214</v>
      </c>
      <c r="B206" s="4" t="s">
        <v>6</v>
      </c>
      <c r="C206" s="12">
        <v>44251</v>
      </c>
      <c r="D206" s="6">
        <v>44251</v>
      </c>
      <c r="E206" s="9"/>
      <c r="F206" s="7">
        <v>12</v>
      </c>
      <c r="G206" s="7">
        <v>3</v>
      </c>
      <c r="H206" s="14">
        <f t="shared" ca="1" si="3"/>
        <v>44889</v>
      </c>
      <c r="I206" s="18"/>
      <c r="L206" s="1"/>
      <c r="M206" s="21">
        <f ca="1">IFERROR(EDATE(EDATE(EDATE(D206,F206*ROUNDUP(DATEDIF(D206,$H$1,"M")/F206,0)),-G206),IF(EOMONTH(EDATE(EDATE(D206,F206*ROUNDUP(DATEDIF(D206,$H$1,"M")/F206,0)),-G206),0)&lt;=EOMONTH($H$1,0),12,0)),"")</f>
        <v>44889</v>
      </c>
    </row>
    <row r="207" spans="1:13" x14ac:dyDescent="0.25">
      <c r="A207" s="5" t="s">
        <v>215</v>
      </c>
      <c r="B207" s="4" t="s">
        <v>6</v>
      </c>
      <c r="C207" s="12">
        <v>44252</v>
      </c>
      <c r="D207" s="6">
        <v>44252</v>
      </c>
      <c r="E207" s="9"/>
      <c r="F207" s="7">
        <v>12</v>
      </c>
      <c r="G207" s="7">
        <v>3</v>
      </c>
      <c r="H207" s="14">
        <f t="shared" ca="1" si="3"/>
        <v>44890</v>
      </c>
      <c r="I207" s="18"/>
      <c r="L207" s="1"/>
      <c r="M207" s="21">
        <f ca="1">IFERROR(EDATE(EDATE(EDATE(D207,F207*ROUNDUP(DATEDIF(D207,$H$1,"M")/F207,0)),-G207),IF(EOMONTH(EDATE(EDATE(D207,F207*ROUNDUP(DATEDIF(D207,$H$1,"M")/F207,0)),-G207),0)&lt;=EOMONTH($H$1,0),12,0)),"")</f>
        <v>44890</v>
      </c>
    </row>
    <row r="208" spans="1:13" x14ac:dyDescent="0.25">
      <c r="A208" s="5" t="s">
        <v>216</v>
      </c>
      <c r="B208" s="4" t="s">
        <v>6</v>
      </c>
      <c r="C208" s="12">
        <v>44018</v>
      </c>
      <c r="D208" s="6">
        <v>44018</v>
      </c>
      <c r="E208" s="9"/>
      <c r="F208" s="7">
        <v>12</v>
      </c>
      <c r="G208" s="7">
        <v>3</v>
      </c>
      <c r="H208" s="14">
        <f t="shared" ca="1" si="3"/>
        <v>44657</v>
      </c>
      <c r="I208" s="18"/>
      <c r="L208" s="1"/>
      <c r="M208" s="21">
        <f ca="1">IFERROR(EDATE(EDATE(EDATE(D208,F208*ROUNDUP(DATEDIF(D208,$H$1,"M")/F208,0)),-G208),IF(EOMONTH(EDATE(EDATE(D208,F208*ROUNDUP(DATEDIF(D208,$H$1,"M")/F208,0)),-G208),0)&lt;=EOMONTH($H$1,0),12,0)),"")</f>
        <v>44657</v>
      </c>
    </row>
    <row r="209" spans="1:13" x14ac:dyDescent="0.25">
      <c r="A209" s="5" t="s">
        <v>217</v>
      </c>
      <c r="B209" s="4" t="s">
        <v>6</v>
      </c>
      <c r="C209" s="12">
        <v>43993</v>
      </c>
      <c r="D209" s="6">
        <v>43993</v>
      </c>
      <c r="E209" s="9"/>
      <c r="F209" s="7">
        <v>12</v>
      </c>
      <c r="G209" s="7">
        <v>0</v>
      </c>
      <c r="H209" s="14">
        <f t="shared" ca="1" si="3"/>
        <v>44723</v>
      </c>
      <c r="I209" s="18"/>
      <c r="L209" s="1"/>
      <c r="M209" s="21">
        <f ca="1">IFERROR(EDATE(EDATE(EDATE(D209,F209*ROUNDUP(DATEDIF(D209,$H$1,"M")/F209,0)),-G209),IF(EOMONTH(EDATE(EDATE(D209,F209*ROUNDUP(DATEDIF(D209,$H$1,"M")/F209,0)),-G209),0)&lt;=EOMONTH($H$1,0),12,0)),"")</f>
        <v>44723</v>
      </c>
    </row>
    <row r="210" spans="1:13" x14ac:dyDescent="0.25">
      <c r="A210" s="5" t="s">
        <v>218</v>
      </c>
      <c r="B210" s="4" t="s">
        <v>6</v>
      </c>
      <c r="C210" s="12">
        <v>42878</v>
      </c>
      <c r="D210" s="6">
        <v>43402</v>
      </c>
      <c r="E210" s="9"/>
      <c r="F210" s="7">
        <v>12</v>
      </c>
      <c r="G210" s="7">
        <v>4</v>
      </c>
      <c r="H210" s="14">
        <f t="shared" ca="1" si="3"/>
        <v>44011</v>
      </c>
      <c r="I210" s="18"/>
      <c r="L210" s="1"/>
      <c r="M210" s="21">
        <f ca="1">IFERROR(EDATE(EDATE(EDATE(D210,F210*ROUNDUP(DATEDIF(D210,$H$1,"M")/F210,0)),-G210),IF(EOMONTH(EDATE(EDATE(D210,F210*ROUNDUP(DATEDIF(D210,$H$1,"M")/F210,0)),-G210),0)&lt;=EOMONTH($H$1,0),12,0)),"")</f>
        <v>44741</v>
      </c>
    </row>
    <row r="211" spans="1:13" x14ac:dyDescent="0.25">
      <c r="A211" s="5" t="s">
        <v>219</v>
      </c>
      <c r="B211" s="4" t="s">
        <v>8</v>
      </c>
      <c r="C211" s="12">
        <v>43444</v>
      </c>
      <c r="D211" s="6"/>
      <c r="E211" s="9">
        <v>44382</v>
      </c>
      <c r="F211" s="7"/>
      <c r="G211" s="7"/>
      <c r="H211" s="14" t="str">
        <f t="shared" si="3"/>
        <v/>
      </c>
      <c r="I211" s="18"/>
      <c r="L211" s="1"/>
      <c r="M211" s="21" t="str">
        <f ca="1">IFERROR(EDATE(EDATE(EDATE(D211,F211*ROUNDUP(DATEDIF(D211,$H$1,"M")/F211,0)),-G211),IF(EOMONTH(EDATE(EDATE(D211,F211*ROUNDUP(DATEDIF(D211,$H$1,"M")/F211,0)),-G211),0)&lt;=EOMONTH($H$1,0),12,0)),"")</f>
        <v/>
      </c>
    </row>
    <row r="212" spans="1:13" x14ac:dyDescent="0.25">
      <c r="A212" s="5" t="s">
        <v>220</v>
      </c>
      <c r="B212" s="4" t="s">
        <v>6</v>
      </c>
      <c r="C212" s="12">
        <v>43321</v>
      </c>
      <c r="D212" s="6">
        <v>43321</v>
      </c>
      <c r="E212" s="9"/>
      <c r="F212" s="7">
        <v>12</v>
      </c>
      <c r="G212" s="7">
        <v>1</v>
      </c>
      <c r="H212" s="14">
        <f t="shared" ca="1" si="3"/>
        <v>44021</v>
      </c>
      <c r="I212" s="18"/>
      <c r="L212" s="1"/>
      <c r="M212" s="21">
        <f ca="1">IFERROR(EDATE(EDATE(EDATE(D212,F212*ROUNDUP(DATEDIF(D212,$H$1,"M")/F212,0)),-G212),IF(EOMONTH(EDATE(EDATE(D212,F212*ROUNDUP(DATEDIF(D212,$H$1,"M")/F212,0)),-G212),0)&lt;=EOMONTH($H$1,0),12,0)),"")</f>
        <v>44751</v>
      </c>
    </row>
    <row r="213" spans="1:13" x14ac:dyDescent="0.25">
      <c r="A213" s="5" t="s">
        <v>221</v>
      </c>
      <c r="B213" s="4" t="s">
        <v>6</v>
      </c>
      <c r="C213" s="12">
        <v>43627</v>
      </c>
      <c r="D213" s="6">
        <v>43627</v>
      </c>
      <c r="E213" s="9"/>
      <c r="F213" s="7">
        <v>12</v>
      </c>
      <c r="G213" s="7">
        <v>3</v>
      </c>
      <c r="H213" s="14">
        <f t="shared" ca="1" si="3"/>
        <v>44266</v>
      </c>
      <c r="I213" s="18"/>
      <c r="L213" s="1"/>
      <c r="M213" s="21">
        <f ca="1">IFERROR(EDATE(EDATE(EDATE(D213,F213*ROUNDUP(DATEDIF(D213,$H$1,"M")/F213,0)),-G213),IF(EOMONTH(EDATE(EDATE(D213,F213*ROUNDUP(DATEDIF(D213,$H$1,"M")/F213,0)),-G213),0)&lt;=EOMONTH($H$1,0),12,0)),"")</f>
        <v>44631</v>
      </c>
    </row>
    <row r="214" spans="1:13" x14ac:dyDescent="0.25">
      <c r="A214" s="5" t="s">
        <v>222</v>
      </c>
      <c r="B214" s="4" t="s">
        <v>6</v>
      </c>
      <c r="C214" s="12">
        <v>40809</v>
      </c>
      <c r="D214" s="6">
        <v>40809</v>
      </c>
      <c r="E214" s="9"/>
      <c r="F214" s="7">
        <v>12</v>
      </c>
      <c r="G214" s="7">
        <v>3</v>
      </c>
      <c r="H214" s="14">
        <f t="shared" ca="1" si="3"/>
        <v>41448</v>
      </c>
      <c r="I214" s="18"/>
      <c r="L214" s="1"/>
      <c r="M214" s="21">
        <f ca="1">IFERROR(EDATE(EDATE(EDATE(D214,F214*ROUNDUP(DATEDIF(D214,$H$1,"M")/F214,0)),-G214),IF(EOMONTH(EDATE(EDATE(D214,F214*ROUNDUP(DATEDIF(D214,$H$1,"M")/F214,0)),-G214),0)&lt;=EOMONTH($H$1,0),12,0)),"")</f>
        <v>44735</v>
      </c>
    </row>
    <row r="215" spans="1:13" x14ac:dyDescent="0.25">
      <c r="A215" s="5" t="s">
        <v>223</v>
      </c>
      <c r="B215" s="4" t="s">
        <v>6</v>
      </c>
      <c r="C215" s="12">
        <v>43564</v>
      </c>
      <c r="D215" s="6">
        <v>43564</v>
      </c>
      <c r="E215" s="9"/>
      <c r="F215" s="7">
        <v>12</v>
      </c>
      <c r="G215" s="7">
        <v>3</v>
      </c>
      <c r="H215" s="14">
        <f t="shared" ca="1" si="3"/>
        <v>44205</v>
      </c>
      <c r="I215" s="18"/>
      <c r="L215" s="1"/>
      <c r="M215" s="21">
        <f ca="1">IFERROR(EDATE(EDATE(EDATE(D215,F215*ROUNDUP(DATEDIF(D215,$H$1,"M")/F215,0)),-G215),IF(EOMONTH(EDATE(EDATE(D215,F215*ROUNDUP(DATEDIF(D215,$H$1,"M")/F215,0)),-G215),0)&lt;=EOMONTH($H$1,0),12,0)),"")</f>
        <v>44935</v>
      </c>
    </row>
    <row r="216" spans="1:13" x14ac:dyDescent="0.25">
      <c r="A216" s="5" t="s">
        <v>224</v>
      </c>
      <c r="B216" s="4" t="s">
        <v>6</v>
      </c>
      <c r="C216" s="12">
        <v>43971</v>
      </c>
      <c r="D216" s="6">
        <v>43971</v>
      </c>
      <c r="E216" s="9"/>
      <c r="F216" s="7">
        <v>12</v>
      </c>
      <c r="G216" s="7">
        <v>4</v>
      </c>
      <c r="H216" s="14">
        <f t="shared" ca="1" si="3"/>
        <v>44581</v>
      </c>
      <c r="I216" s="18"/>
      <c r="L216" s="1"/>
      <c r="M216" s="21">
        <f ca="1">IFERROR(EDATE(EDATE(EDATE(D216,F216*ROUNDUP(DATEDIF(D216,$H$1,"M")/F216,0)),-G216),IF(EOMONTH(EDATE(EDATE(D216,F216*ROUNDUP(DATEDIF(D216,$H$1,"M")/F216,0)),-G216),0)&lt;=EOMONTH($H$1,0),12,0)),"")</f>
        <v>44946</v>
      </c>
    </row>
    <row r="217" spans="1:13" x14ac:dyDescent="0.25">
      <c r="A217" s="5" t="s">
        <v>225</v>
      </c>
      <c r="B217" s="4" t="s">
        <v>6</v>
      </c>
      <c r="C217" s="12">
        <v>42835</v>
      </c>
      <c r="D217" s="6">
        <v>44000</v>
      </c>
      <c r="E217" s="9"/>
      <c r="F217" s="7">
        <v>12</v>
      </c>
      <c r="G217" s="7">
        <v>4</v>
      </c>
      <c r="H217" s="14">
        <f t="shared" ca="1" si="3"/>
        <v>44610</v>
      </c>
      <c r="I217" s="18"/>
      <c r="L217" s="1"/>
      <c r="M217" s="21">
        <f ca="1">IFERROR(EDATE(EDATE(EDATE(D217,F217*ROUNDUP(DATEDIF(D217,$H$1,"M")/F217,0)),-G217),IF(EOMONTH(EDATE(EDATE(D217,F217*ROUNDUP(DATEDIF(D217,$H$1,"M")/F217,0)),-G217),0)&lt;=EOMONTH($H$1,0),12,0)),"")</f>
        <v>44975</v>
      </c>
    </row>
    <row r="218" spans="1:13" x14ac:dyDescent="0.25">
      <c r="A218" s="5" t="s">
        <v>226</v>
      </c>
      <c r="B218" s="4" t="s">
        <v>8</v>
      </c>
      <c r="C218" s="12">
        <v>43753</v>
      </c>
      <c r="D218" s="6" t="s">
        <v>0</v>
      </c>
      <c r="E218" s="9">
        <v>44279</v>
      </c>
      <c r="F218" s="7"/>
      <c r="G218" s="7"/>
      <c r="H218" s="14" t="str">
        <f t="shared" si="3"/>
        <v/>
      </c>
      <c r="I218" s="18"/>
      <c r="L218" s="1"/>
      <c r="M218" s="21" t="str">
        <f ca="1">IFERROR(EDATE(EDATE(EDATE(D218,F218*ROUNDUP(DATEDIF(D218,$H$1,"M")/F218,0)),-G218),IF(EOMONTH(EDATE(EDATE(D218,F218*ROUNDUP(DATEDIF(D218,$H$1,"M")/F218,0)),-G218),0)&lt;=EOMONTH($H$1,0),12,0)),"")</f>
        <v/>
      </c>
    </row>
    <row r="219" spans="1:13" x14ac:dyDescent="0.25">
      <c r="A219" s="5" t="s">
        <v>227</v>
      </c>
      <c r="B219" s="4" t="s">
        <v>6</v>
      </c>
      <c r="C219" s="12">
        <v>44172</v>
      </c>
      <c r="D219" s="6">
        <v>44172</v>
      </c>
      <c r="E219" s="9"/>
      <c r="F219" s="7">
        <v>12</v>
      </c>
      <c r="G219" s="7">
        <v>4</v>
      </c>
      <c r="H219" s="14">
        <f t="shared" ca="1" si="3"/>
        <v>44780</v>
      </c>
      <c r="I219" s="18"/>
      <c r="L219" s="1"/>
      <c r="M219" s="21">
        <f ca="1">IFERROR(EDATE(EDATE(EDATE(D219,F219*ROUNDUP(DATEDIF(D219,$H$1,"M")/F219,0)),-G219),IF(EOMONTH(EDATE(EDATE(D219,F219*ROUNDUP(DATEDIF(D219,$H$1,"M")/F219,0)),-G219),0)&lt;=EOMONTH($H$1,0),12,0)),"")</f>
        <v>44780</v>
      </c>
    </row>
    <row r="220" spans="1:13" x14ac:dyDescent="0.25">
      <c r="A220" s="5" t="s">
        <v>228</v>
      </c>
      <c r="B220" s="4" t="s">
        <v>6</v>
      </c>
      <c r="C220" s="12">
        <v>44222</v>
      </c>
      <c r="D220" s="6">
        <v>44222</v>
      </c>
      <c r="E220" s="9"/>
      <c r="F220" s="7">
        <v>12</v>
      </c>
      <c r="G220" s="7">
        <v>3</v>
      </c>
      <c r="H220" s="14">
        <f t="shared" ca="1" si="3"/>
        <v>44860</v>
      </c>
      <c r="I220" s="18"/>
      <c r="L220" s="1"/>
      <c r="M220" s="21">
        <f ca="1">IFERROR(EDATE(EDATE(EDATE(D220,F220*ROUNDUP(DATEDIF(D220,$H$1,"M")/F220,0)),-G220),IF(EOMONTH(EDATE(EDATE(D220,F220*ROUNDUP(DATEDIF(D220,$H$1,"M")/F220,0)),-G220),0)&lt;=EOMONTH($H$1,0),12,0)),"")</f>
        <v>44860</v>
      </c>
    </row>
    <row r="221" spans="1:13" x14ac:dyDescent="0.25">
      <c r="A221" s="5" t="s">
        <v>229</v>
      </c>
      <c r="B221" s="4" t="s">
        <v>6</v>
      </c>
      <c r="C221" s="12">
        <v>44240</v>
      </c>
      <c r="D221" s="6">
        <v>44240</v>
      </c>
      <c r="E221" s="9"/>
      <c r="F221" s="7">
        <v>12</v>
      </c>
      <c r="G221" s="7">
        <v>3</v>
      </c>
      <c r="H221" s="14">
        <f t="shared" ca="1" si="3"/>
        <v>44878</v>
      </c>
      <c r="I221" s="18"/>
      <c r="L221" s="1"/>
      <c r="M221" s="21">
        <f ca="1">IFERROR(EDATE(EDATE(EDATE(D221,F221*ROUNDUP(DATEDIF(D221,$H$1,"M")/F221,0)),-G221),IF(EOMONTH(EDATE(EDATE(D221,F221*ROUNDUP(DATEDIF(D221,$H$1,"M")/F221,0)),-G221),0)&lt;=EOMONTH($H$1,0),12,0)),"")</f>
        <v>44878</v>
      </c>
    </row>
    <row r="222" spans="1:13" x14ac:dyDescent="0.25">
      <c r="A222" s="5" t="s">
        <v>230</v>
      </c>
      <c r="B222" s="4" t="s">
        <v>8</v>
      </c>
      <c r="C222" s="12">
        <v>44249</v>
      </c>
      <c r="D222" s="6"/>
      <c r="E222" s="9">
        <v>44348</v>
      </c>
      <c r="F222" s="7"/>
      <c r="G222" s="7"/>
      <c r="H222" s="14" t="str">
        <f t="shared" si="3"/>
        <v/>
      </c>
      <c r="I222" s="18"/>
      <c r="L222" s="1"/>
      <c r="M222" s="21" t="str">
        <f ca="1">IFERROR(EDATE(EDATE(EDATE(D222,F222*ROUNDUP(DATEDIF(D222,$H$1,"M")/F222,0)),-G222),IF(EOMONTH(EDATE(EDATE(D222,F222*ROUNDUP(DATEDIF(D222,$H$1,"M")/F222,0)),-G222),0)&lt;=EOMONTH($H$1,0),12,0)),"")</f>
        <v/>
      </c>
    </row>
    <row r="223" spans="1:13" x14ac:dyDescent="0.25">
      <c r="A223" s="5" t="s">
        <v>231</v>
      </c>
      <c r="B223" s="4" t="s">
        <v>6</v>
      </c>
      <c r="C223" s="12">
        <v>44298</v>
      </c>
      <c r="D223" s="6">
        <v>44298</v>
      </c>
      <c r="E223" s="9"/>
      <c r="F223" s="7">
        <v>12</v>
      </c>
      <c r="G223" s="7">
        <v>3</v>
      </c>
      <c r="H223" s="14">
        <f t="shared" ca="1" si="3"/>
        <v>44938</v>
      </c>
      <c r="I223" s="18"/>
      <c r="L223" s="1"/>
      <c r="M223" s="21">
        <f ca="1">IFERROR(EDATE(EDATE(EDATE(D223,F223*ROUNDUP(DATEDIF(D223,$H$1,"M")/F223,0)),-G223),IF(EOMONTH(EDATE(EDATE(D223,F223*ROUNDUP(DATEDIF(D223,$H$1,"M")/F223,0)),-G223),0)&lt;=EOMONTH($H$1,0),12,0)),"")</f>
        <v>44938</v>
      </c>
    </row>
    <row r="224" spans="1:13" x14ac:dyDescent="0.25">
      <c r="A224" s="5" t="s">
        <v>232</v>
      </c>
      <c r="B224" s="4" t="s">
        <v>6</v>
      </c>
      <c r="C224" s="13">
        <v>44269</v>
      </c>
      <c r="D224" s="6">
        <v>44269</v>
      </c>
      <c r="E224" s="9"/>
      <c r="F224" s="7">
        <v>12</v>
      </c>
      <c r="G224" s="7">
        <v>3</v>
      </c>
      <c r="H224" s="14">
        <f t="shared" ca="1" si="3"/>
        <v>44909</v>
      </c>
      <c r="I224" s="18"/>
      <c r="L224" s="1"/>
      <c r="M224" s="21">
        <f ca="1">IFERROR(EDATE(EDATE(EDATE(D224,F224*ROUNDUP(DATEDIF(D224,$H$1,"M")/F224,0)),-G224),IF(EOMONTH(EDATE(EDATE(D224,F224*ROUNDUP(DATEDIF(D224,$H$1,"M")/F224,0)),-G224),0)&lt;=EOMONTH($H$1,0),12,0)),"")</f>
        <v>44909</v>
      </c>
    </row>
  </sheetData>
  <autoFilter ref="A2:I224" xr:uid="{00000000-0009-0000-0000-000000000000}"/>
  <conditionalFormatting sqref="E3:E224">
    <cfRule type="cellIs" dxfId="0" priority="6" operator="equal">
      <formula>0</formula>
    </cfRule>
  </conditionalFormatting>
  <dataValidations count="1">
    <dataValidation type="list" allowBlank="1" showInputMessage="1" showErrorMessage="1" sqref="B3:B224" xr:uid="{00000000-0002-0000-0000-000000000000}">
      <formula1>"OUVERT,FERME,COOP,RGS,VENDU,RESTITUE,BASCULE INTEGRE"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Groupe Casino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2019-01-14T08:10:38Z</dcterms:created>
  <dcterms:modified xsi:type="dcterms:W3CDTF">2022-02-15T12:17:43Z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JEDOX LG 2021 REFONTE.xlsx</vt:lpwstr>
  </property>
</Properties>
</file>