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13_ncr:40009_{18924F4A-DA38-4E6C-A4E3-07E4C0F3ED8E}" xr6:coauthVersionLast="47" xr6:coauthVersionMax="47" xr10:uidLastSave="{00000000-0000-0000-0000-000000000000}"/>
  <bookViews>
    <workbookView xWindow="1275" yWindow="165" windowWidth="22035" windowHeight="11865" activeTab="1"/>
  </bookViews>
  <sheets>
    <sheet name="Feuil1" sheetId="2" r:id="rId1"/>
    <sheet name="Test" sheetId="3" r:id="rId2"/>
  </sheets>
  <definedNames>
    <definedName name="ChoixLocal">Test!$A$1</definedName>
    <definedName name="DonnéesExternes_1" localSheetId="1" hidden="1">Test!$A$5:$C$6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0" i="2" l="1"/>
  <c r="R6" i="2"/>
  <c r="Q6" i="2"/>
  <c r="P6" i="2"/>
  <c r="R5" i="2"/>
  <c r="Q5" i="2"/>
  <c r="P5" i="2"/>
  <c r="R4" i="2"/>
  <c r="Q4" i="2"/>
  <c r="P4" i="2"/>
  <c r="R3" i="2"/>
  <c r="Q3" i="2"/>
  <c r="P3" i="2"/>
  <c r="R9" i="2"/>
  <c r="Q9" i="2"/>
  <c r="P9" i="2"/>
  <c r="R8" i="2"/>
  <c r="Q8" i="2"/>
  <c r="P8" i="2"/>
  <c r="R7" i="2"/>
  <c r="Q7" i="2"/>
  <c r="P7" i="2"/>
  <c r="Q10" i="2"/>
  <c r="P10" i="2"/>
</calcChain>
</file>

<file path=xl/comments1.xml><?xml version="1.0" encoding="utf-8"?>
<comments xmlns="http://schemas.openxmlformats.org/spreadsheetml/2006/main">
  <authors>
    <author>Marc L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Dans le menu déroulant se trouve la liste des locaux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ChoixLocal" description="Connexion à la requête « ChoixLocal » dans le classeur." type="5" refreshedVersion="0" background="1">
    <dbPr connection="Provider=Microsoft.Mashup.OleDb.1;Data Source=$Workbook$;Location=ChoixLocal;Extended Properties=&quot;&quot;" command="SELECT * FROM [ChoixLocal]"/>
  </connection>
  <connection id="2" keepAlive="1" name="Requête - Tableau3" description="Connexion à la requête « Tableau3 » dans le classeur." type="5" refreshedVersion="7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<sst xmlns="http://schemas.openxmlformats.org/spreadsheetml/2006/main" count="41" uniqueCount="36">
  <si>
    <t>Total</t>
  </si>
  <si>
    <t>Couloir cave</t>
  </si>
  <si>
    <t>S18a</t>
  </si>
  <si>
    <t>S19</t>
  </si>
  <si>
    <t>R18</t>
  </si>
  <si>
    <t>R19</t>
  </si>
  <si>
    <t>R28</t>
  </si>
  <si>
    <t>R29</t>
  </si>
  <si>
    <t>E01</t>
  </si>
  <si>
    <t>E02</t>
  </si>
  <si>
    <t>E03</t>
  </si>
  <si>
    <t>E04</t>
  </si>
  <si>
    <t>E05</t>
  </si>
  <si>
    <t>E06</t>
  </si>
  <si>
    <t>Distributeur savon</t>
  </si>
  <si>
    <t>Lampe de bureau</t>
  </si>
  <si>
    <t>Tableaux cadre divers</t>
  </si>
  <si>
    <t xml:space="preserve">CD 4 Tiroirs </t>
  </si>
  <si>
    <t>CD 2 T iroirs</t>
  </si>
  <si>
    <t>Chaise  sans accoudoir  (NSN générique)</t>
  </si>
  <si>
    <t>Chaise avec accoudoir  (NSN générique)</t>
  </si>
  <si>
    <t>Référence</t>
  </si>
  <si>
    <t>Référence2</t>
  </si>
  <si>
    <t>Art 9867</t>
  </si>
  <si>
    <t>Art 9008</t>
  </si>
  <si>
    <t>Art 9061</t>
  </si>
  <si>
    <t>Art 9074</t>
  </si>
  <si>
    <t>Art 8992</t>
  </si>
  <si>
    <t>Art 8994</t>
  </si>
  <si>
    <t>Art 8995</t>
  </si>
  <si>
    <t>Art 8996</t>
  </si>
  <si>
    <t>Quantité</t>
  </si>
  <si>
    <t>Bureau</t>
  </si>
  <si>
    <t>Dénomination</t>
  </si>
  <si>
    <t>Dénomination2</t>
  </si>
  <si>
    <t>( Menu "Données / Actualiser tout" après changement en A1)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</si>
</sst>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CC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9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2" fillId="8" borderId="15" applyNumberFormat="0" applyFont="0" applyAlignment="0" applyProtection="0"/>
    <xf numFmtId="0" fontId="4" fillId="0" borderId="16" applyNumberFormat="0" applyFill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9" borderId="2" xfId="0" applyFont="1" applyFill="1" applyBorder="1" applyAlignment="1" applyProtection="1">
      <alignment horizontal="center" vertical="center"/>
      <protection locked="0"/>
    </xf>
    <xf numFmtId="0" fontId="5" fillId="9" borderId="3" xfId="0" applyFont="1" applyFill="1" applyBorder="1" applyAlignment="1" applyProtection="1">
      <alignment horizontal="center" vertical="center"/>
      <protection locked="0"/>
    </xf>
    <xf numFmtId="0" fontId="5" fillId="10" borderId="2" xfId="0" applyFont="1" applyFill="1" applyBorder="1" applyAlignment="1" applyProtection="1">
      <alignment horizontal="left" vertical="center"/>
      <protection locked="0"/>
    </xf>
    <xf numFmtId="0" fontId="5" fillId="10" borderId="2" xfId="0" applyFont="1" applyFill="1" applyBorder="1" applyProtection="1">
      <protection locked="0"/>
    </xf>
    <xf numFmtId="0" fontId="5" fillId="11" borderId="2" xfId="0" applyFont="1" applyFill="1" applyBorder="1" applyAlignment="1" applyProtection="1">
      <alignment horizontal="left" vertical="center"/>
      <protection locked="0"/>
    </xf>
    <xf numFmtId="0" fontId="5" fillId="11" borderId="3" xfId="0" applyFont="1" applyFill="1" applyBorder="1" applyAlignment="1" applyProtection="1">
      <alignment horizontal="left" vertical="center"/>
      <protection locked="0"/>
    </xf>
    <xf numFmtId="0" fontId="5" fillId="12" borderId="3" xfId="0" applyFont="1" applyFill="1" applyBorder="1" applyAlignment="1" applyProtection="1">
      <alignment horizontal="left" vertical="center"/>
      <protection locked="0"/>
    </xf>
    <xf numFmtId="0" fontId="5" fillId="12" borderId="2" xfId="0" applyFont="1" applyFill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left" vertical="center"/>
      <protection locked="0"/>
    </xf>
    <xf numFmtId="0" fontId="6" fillId="13" borderId="5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left" vertical="center"/>
      <protection locked="0"/>
    </xf>
    <xf numFmtId="0" fontId="6" fillId="13" borderId="8" xfId="0" applyFont="1" applyFill="1" applyBorder="1" applyAlignment="1" applyProtection="1">
      <alignment horizontal="center" vertical="center"/>
      <protection locked="0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14" borderId="9" xfId="0" applyFont="1" applyFill="1" applyBorder="1" applyAlignment="1">
      <alignment horizontal="center" vertical="center"/>
    </xf>
    <xf numFmtId="0" fontId="7" fillId="15" borderId="9" xfId="0" applyFont="1" applyFill="1" applyBorder="1" applyAlignment="1">
      <alignment horizontal="center" vertical="center"/>
    </xf>
    <xf numFmtId="0" fontId="7" fillId="16" borderId="8" xfId="0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0" fontId="6" fillId="17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18" borderId="10" xfId="0" applyFill="1" applyBorder="1" applyAlignment="1">
      <alignment horizontal="center" vertical="center"/>
    </xf>
    <xf numFmtId="0" fontId="8" fillId="10" borderId="2" xfId="0" applyFont="1" applyFill="1" applyBorder="1" applyAlignment="1" applyProtection="1">
      <alignment horizontal="left" vertic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5" fillId="9" borderId="0" xfId="0" applyFont="1" applyFill="1" applyAlignment="1" applyProtection="1">
      <alignment horizontal="center" vertical="center"/>
      <protection locked="0"/>
    </xf>
    <xf numFmtId="0" fontId="5" fillId="9" borderId="10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7" fillId="15" borderId="12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</cellXfs>
  <cellStyles count="9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Note" xfId="7" builtinId="10" customBuiltin="1"/>
    <cellStyle name="Total" xfId="8" builtinId="25" customBuiltin="1"/>
  </cellStyles>
  <dxfs count="27"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4">
    <queryTableFields count="3">
      <queryTableField id="1" name="Référence" tableColumnId="1"/>
      <queryTableField id="2" name="Dénomination" tableColumnId="2"/>
      <queryTableField id="3" name="Quantité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3" displayName="Tableau3" ref="A2:R10" totalsRowShown="0" tableBorderDxfId="8">
  <autoFilter ref="A2:R10"/>
  <sortState xmlns:xlrd2="http://schemas.microsoft.com/office/spreadsheetml/2017/richdata2" ref="A3:R10">
    <sortCondition ref="A2:A10"/>
  </sortState>
  <tableColumns count="18">
    <tableColumn id="1" name="Référence" dataDxfId="26"/>
    <tableColumn id="2" name="Dénomination" dataDxfId="25"/>
    <tableColumn id="5" name="Couloir cave" dataDxfId="24"/>
    <tableColumn id="6" name="S18a" dataDxfId="23"/>
    <tableColumn id="7" name="S19" dataDxfId="22"/>
    <tableColumn id="14" name="R18" dataDxfId="21"/>
    <tableColumn id="15" name="R19" dataDxfId="20"/>
    <tableColumn id="16" name="R28" dataDxfId="19"/>
    <tableColumn id="17" name="R29" dataDxfId="18"/>
    <tableColumn id="21" name="E01" dataDxfId="17"/>
    <tableColumn id="22" name="E02" dataDxfId="16"/>
    <tableColumn id="23" name="E03" dataDxfId="15"/>
    <tableColumn id="24" name="E04" dataDxfId="14"/>
    <tableColumn id="25" name="E05" dataDxfId="13"/>
    <tableColumn id="26" name="E06" dataDxfId="12"/>
    <tableColumn id="55" name="Total" dataDxfId="11">
      <calculatedColumnFormula>SUM(C3:O3)</calculatedColumnFormula>
    </tableColumn>
    <tableColumn id="58" name="Dénomination2" dataDxfId="10">
      <calculatedColumnFormula>B3</calculatedColumnFormula>
    </tableColumn>
    <tableColumn id="59" name="Référence2" dataDxfId="9">
      <calculatedColumnFormula>A3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7" name="Tableau3_2" displayName="Tableau3_2" ref="A5:C6" tableType="queryTable" totalsRowShown="0" headerRowDxfId="2" dataDxfId="4" headerRowBorderDxfId="3">
  <autoFilter ref="A5:C6"/>
  <tableColumns count="3">
    <tableColumn id="1" uniqueName="1" name="Référence" queryTableFieldId="1" dataDxfId="7"/>
    <tableColumn id="2" uniqueName="2" name="Dénomination" queryTableFieldId="2" dataDxfId="6"/>
    <tableColumn id="3" uniqueName="3" name="Quantité" queryTableFieldId="3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C2" sqref="C2"/>
    </sheetView>
  </sheetViews>
  <sheetFormatPr baseColWidth="10" defaultColWidth="9.140625" defaultRowHeight="18.75" x14ac:dyDescent="0.25"/>
  <cols>
    <col min="1" max="1" width="33.28515625" style="3" customWidth="1"/>
    <col min="2" max="2" width="79" style="3" bestFit="1" customWidth="1"/>
    <col min="3" max="3" width="16" style="3" customWidth="1"/>
    <col min="4" max="16" width="9.140625" style="3"/>
    <col min="17" max="17" width="79.5703125" style="3" bestFit="1" customWidth="1"/>
    <col min="18" max="18" width="39.5703125" style="3" customWidth="1"/>
    <col min="19" max="16384" width="9.140625" style="3"/>
  </cols>
  <sheetData>
    <row r="1" spans="1:18" ht="19.5" thickBot="1" x14ac:dyDescent="0.3">
      <c r="A1" s="39"/>
      <c r="B1" s="4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8" s="13" customFormat="1" ht="19.5" thickBot="1" x14ac:dyDescent="0.35">
      <c r="A2" s="4" t="s">
        <v>21</v>
      </c>
      <c r="B2" s="5" t="s">
        <v>33</v>
      </c>
      <c r="C2" s="32" t="s">
        <v>1</v>
      </c>
      <c r="D2" s="6" t="s">
        <v>2</v>
      </c>
      <c r="E2" s="7" t="s">
        <v>3</v>
      </c>
      <c r="F2" s="8" t="s">
        <v>4</v>
      </c>
      <c r="G2" s="9" t="s">
        <v>5</v>
      </c>
      <c r="H2" s="8" t="s">
        <v>6</v>
      </c>
      <c r="I2" s="9" t="s">
        <v>7</v>
      </c>
      <c r="J2" s="10" t="s">
        <v>8</v>
      </c>
      <c r="K2" s="11" t="s">
        <v>9</v>
      </c>
      <c r="L2" s="10" t="s">
        <v>10</v>
      </c>
      <c r="M2" s="11" t="s">
        <v>11</v>
      </c>
      <c r="N2" s="10" t="s">
        <v>12</v>
      </c>
      <c r="O2" s="11" t="s">
        <v>13</v>
      </c>
      <c r="P2" s="12" t="s">
        <v>0</v>
      </c>
      <c r="Q2" s="34" t="s">
        <v>34</v>
      </c>
      <c r="R2" s="33" t="s">
        <v>22</v>
      </c>
    </row>
    <row r="3" spans="1:18" ht="19.5" thickTop="1" x14ac:dyDescent="0.25">
      <c r="A3" s="14" t="s">
        <v>27</v>
      </c>
      <c r="B3" s="15" t="s">
        <v>17</v>
      </c>
      <c r="C3" s="16"/>
      <c r="D3" s="16"/>
      <c r="E3" s="16">
        <v>1</v>
      </c>
      <c r="F3" s="16"/>
      <c r="G3" s="16"/>
      <c r="H3" s="16"/>
      <c r="I3" s="16">
        <v>1</v>
      </c>
      <c r="J3" s="16"/>
      <c r="K3" s="16"/>
      <c r="L3" s="16"/>
      <c r="M3" s="16">
        <v>2</v>
      </c>
      <c r="N3" s="16"/>
      <c r="O3" s="16"/>
      <c r="P3" s="17">
        <f t="shared" ref="P3:P10" si="0">SUM(C3:O3)</f>
        <v>4</v>
      </c>
      <c r="Q3" s="18" t="str">
        <f t="shared" ref="Q3:Q10" si="1">B3</f>
        <v xml:space="preserve">CD 4 Tiroirs </v>
      </c>
      <c r="R3" s="37" t="str">
        <f t="shared" ref="R3:R10" si="2">A3</f>
        <v>Art 8992</v>
      </c>
    </row>
    <row r="4" spans="1:18" x14ac:dyDescent="0.25">
      <c r="A4" s="19" t="s">
        <v>28</v>
      </c>
      <c r="B4" s="20" t="s">
        <v>18</v>
      </c>
      <c r="C4" s="21"/>
      <c r="D4" s="21"/>
      <c r="E4" s="21"/>
      <c r="F4" s="21">
        <v>1</v>
      </c>
      <c r="G4" s="21"/>
      <c r="H4" s="21"/>
      <c r="I4" s="21">
        <v>1</v>
      </c>
      <c r="J4" s="21"/>
      <c r="K4" s="21"/>
      <c r="L4" s="21"/>
      <c r="M4" s="21"/>
      <c r="N4" s="21"/>
      <c r="O4" s="21">
        <v>1</v>
      </c>
      <c r="P4" s="22">
        <f t="shared" si="0"/>
        <v>3</v>
      </c>
      <c r="Q4" s="23" t="str">
        <f t="shared" si="1"/>
        <v>CD 2 T iroirs</v>
      </c>
      <c r="R4" s="25" t="str">
        <f t="shared" si="2"/>
        <v>Art 8994</v>
      </c>
    </row>
    <row r="5" spans="1:18" x14ac:dyDescent="0.25">
      <c r="A5" s="19" t="s">
        <v>29</v>
      </c>
      <c r="B5" s="20" t="s">
        <v>19</v>
      </c>
      <c r="C5" s="21"/>
      <c r="D5" s="21"/>
      <c r="E5" s="21"/>
      <c r="F5" s="21">
        <v>1</v>
      </c>
      <c r="G5" s="21">
        <v>2</v>
      </c>
      <c r="H5" s="21"/>
      <c r="I5" s="21"/>
      <c r="J5" s="21"/>
      <c r="K5" s="21">
        <v>4</v>
      </c>
      <c r="L5" s="21"/>
      <c r="M5" s="21">
        <v>1</v>
      </c>
      <c r="N5" s="21"/>
      <c r="O5" s="21"/>
      <c r="P5" s="22">
        <f t="shared" si="0"/>
        <v>8</v>
      </c>
      <c r="Q5" s="23" t="str">
        <f t="shared" si="1"/>
        <v>Chaise  sans accoudoir  (NSN générique)</v>
      </c>
      <c r="R5" s="24" t="str">
        <f t="shared" si="2"/>
        <v>Art 8995</v>
      </c>
    </row>
    <row r="6" spans="1:18" x14ac:dyDescent="0.25">
      <c r="A6" s="19" t="s">
        <v>30</v>
      </c>
      <c r="B6" s="20" t="s">
        <v>20</v>
      </c>
      <c r="C6" s="21"/>
      <c r="D6" s="21"/>
      <c r="E6" s="21">
        <v>1</v>
      </c>
      <c r="F6" s="21"/>
      <c r="G6" s="21">
        <v>1</v>
      </c>
      <c r="H6" s="21"/>
      <c r="I6" s="21"/>
      <c r="J6" s="21"/>
      <c r="K6" s="21">
        <v>3</v>
      </c>
      <c r="L6" s="21"/>
      <c r="M6" s="21"/>
      <c r="N6" s="21">
        <v>3</v>
      </c>
      <c r="O6" s="21"/>
      <c r="P6" s="22">
        <f t="shared" si="0"/>
        <v>8</v>
      </c>
      <c r="Q6" s="23" t="str">
        <f t="shared" si="1"/>
        <v>Chaise avec accoudoir  (NSN générique)</v>
      </c>
      <c r="R6" s="24" t="str">
        <f t="shared" si="2"/>
        <v>Art 8996</v>
      </c>
    </row>
    <row r="7" spans="1:18" x14ac:dyDescent="0.25">
      <c r="A7" s="19" t="s">
        <v>24</v>
      </c>
      <c r="B7" s="20" t="s">
        <v>15</v>
      </c>
      <c r="C7" s="21"/>
      <c r="D7" s="21"/>
      <c r="E7" s="21">
        <v>2</v>
      </c>
      <c r="F7" s="21"/>
      <c r="G7" s="21"/>
      <c r="H7" s="21"/>
      <c r="I7" s="21">
        <v>2</v>
      </c>
      <c r="J7" s="21"/>
      <c r="K7" s="21"/>
      <c r="L7" s="21"/>
      <c r="M7" s="21"/>
      <c r="N7" s="21">
        <v>3</v>
      </c>
      <c r="O7" s="21"/>
      <c r="P7" s="22">
        <f t="shared" si="0"/>
        <v>7</v>
      </c>
      <c r="Q7" s="23" t="str">
        <f t="shared" si="1"/>
        <v>Lampe de bureau</v>
      </c>
      <c r="R7" s="24" t="str">
        <f t="shared" si="2"/>
        <v>Art 9008</v>
      </c>
    </row>
    <row r="8" spans="1:18" x14ac:dyDescent="0.25">
      <c r="A8" s="19" t="s">
        <v>25</v>
      </c>
      <c r="B8" s="20" t="s">
        <v>32</v>
      </c>
      <c r="C8" s="21"/>
      <c r="D8" s="21"/>
      <c r="E8" s="21">
        <v>1</v>
      </c>
      <c r="F8" s="21">
        <v>1</v>
      </c>
      <c r="G8" s="21"/>
      <c r="H8" s="21"/>
      <c r="I8" s="21"/>
      <c r="J8" s="21"/>
      <c r="K8" s="21"/>
      <c r="L8" s="21"/>
      <c r="M8" s="21"/>
      <c r="N8" s="21">
        <v>3</v>
      </c>
      <c r="O8" s="21">
        <v>1</v>
      </c>
      <c r="P8" s="22">
        <f t="shared" si="0"/>
        <v>6</v>
      </c>
      <c r="Q8" s="23" t="str">
        <f t="shared" si="1"/>
        <v>Bureau</v>
      </c>
      <c r="R8" s="25" t="str">
        <f t="shared" si="2"/>
        <v>Art 9061</v>
      </c>
    </row>
    <row r="9" spans="1:18" x14ac:dyDescent="0.25">
      <c r="A9" s="19" t="s">
        <v>26</v>
      </c>
      <c r="B9" s="26" t="s">
        <v>16</v>
      </c>
      <c r="C9" s="21">
        <v>2</v>
      </c>
      <c r="D9" s="21"/>
      <c r="E9" s="21"/>
      <c r="F9" s="21"/>
      <c r="G9" s="21"/>
      <c r="H9" s="21"/>
      <c r="I9" s="21"/>
      <c r="J9" s="21"/>
      <c r="K9" s="21">
        <v>2</v>
      </c>
      <c r="L9" s="21"/>
      <c r="M9" s="21"/>
      <c r="N9" s="21"/>
      <c r="O9" s="21"/>
      <c r="P9" s="22">
        <f t="shared" si="0"/>
        <v>4</v>
      </c>
      <c r="Q9" s="23" t="str">
        <f t="shared" si="1"/>
        <v>Tableaux cadre divers</v>
      </c>
      <c r="R9" s="25" t="str">
        <f t="shared" si="2"/>
        <v>Art 9074</v>
      </c>
    </row>
    <row r="10" spans="1:18" x14ac:dyDescent="0.25">
      <c r="A10" s="19" t="s">
        <v>23</v>
      </c>
      <c r="B10" s="20" t="s">
        <v>14</v>
      </c>
      <c r="C10" s="21"/>
      <c r="D10" s="21">
        <v>1</v>
      </c>
      <c r="E10" s="21"/>
      <c r="F10" s="21"/>
      <c r="G10" s="21"/>
      <c r="H10" s="21">
        <v>1</v>
      </c>
      <c r="I10" s="21"/>
      <c r="J10" s="21"/>
      <c r="K10" s="21"/>
      <c r="L10" s="21">
        <v>2</v>
      </c>
      <c r="M10" s="21"/>
      <c r="N10" s="21"/>
      <c r="O10" s="21"/>
      <c r="P10" s="22">
        <f t="shared" si="0"/>
        <v>4</v>
      </c>
      <c r="Q10" s="23" t="str">
        <f t="shared" si="1"/>
        <v>Distributeur savon</v>
      </c>
      <c r="R10" s="38" t="str">
        <f t="shared" si="2"/>
        <v>Art 9867</v>
      </c>
    </row>
    <row r="11" spans="1:18" x14ac:dyDescent="0.25">
      <c r="A11" s="27"/>
      <c r="F11" s="28"/>
      <c r="G11" s="28"/>
      <c r="H11" s="28"/>
    </row>
    <row r="12" spans="1:18" x14ac:dyDescent="0.25">
      <c r="B12" s="29"/>
      <c r="F12" s="28"/>
      <c r="G12" s="28"/>
      <c r="H12" s="28"/>
      <c r="I12" s="30"/>
    </row>
    <row r="13" spans="1:18" x14ac:dyDescent="0.25">
      <c r="B13" s="29"/>
      <c r="F13" s="28"/>
      <c r="G13" s="28"/>
      <c r="H13" s="28"/>
      <c r="I13" s="30"/>
    </row>
    <row r="14" spans="1:18" x14ac:dyDescent="0.25">
      <c r="B14" s="29"/>
      <c r="F14" s="28"/>
      <c r="G14" s="28"/>
      <c r="H14" s="28"/>
      <c r="I14"/>
    </row>
    <row r="15" spans="1:18" x14ac:dyDescent="0.25">
      <c r="B15" s="29"/>
      <c r="F15" s="28"/>
      <c r="G15" s="28"/>
      <c r="H15" s="28"/>
      <c r="I15" s="30"/>
    </row>
    <row r="16" spans="1:18" x14ac:dyDescent="0.25">
      <c r="B16" s="29"/>
      <c r="F16" s="28"/>
      <c r="G16" s="28"/>
      <c r="H16" s="28"/>
      <c r="I16" s="30"/>
    </row>
    <row r="17" spans="2:9" x14ac:dyDescent="0.25">
      <c r="B17" s="29"/>
      <c r="F17" s="28"/>
      <c r="G17" s="28"/>
      <c r="H17" s="28"/>
      <c r="I17" s="30"/>
    </row>
  </sheetData>
  <mergeCells count="1">
    <mergeCell ref="A1:B1"/>
  </mergeCells>
  <conditionalFormatting sqref="C3:O10">
    <cfRule type="cellIs" dxfId="1" priority="4" operator="equal">
      <formula>0</formula>
    </cfRule>
  </conditionalFormatting>
  <conditionalFormatting sqref="A3:R10">
    <cfRule type="expression" dxfId="0" priority="24">
      <formula>AND($AL$3&lt;&gt;"",$AL$3=ROW())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6"/>
  <sheetViews>
    <sheetView showGridLines="0" tabSelected="1" workbookViewId="0"/>
  </sheetViews>
  <sheetFormatPr baseColWidth="10" defaultRowHeight="15" x14ac:dyDescent="0.25"/>
  <cols>
    <col min="1" max="1" width="17.5703125" style="1" bestFit="1" customWidth="1"/>
    <col min="2" max="2" width="22.140625" style="1" bestFit="1" customWidth="1"/>
    <col min="3" max="3" width="16" style="1" bestFit="1" customWidth="1"/>
    <col min="4" max="16384" width="11.42578125" style="1"/>
  </cols>
  <sheetData>
    <row r="1" spans="1:3" ht="15.75" thickBot="1" x14ac:dyDescent="0.3">
      <c r="A1" s="31" t="s">
        <v>1</v>
      </c>
      <c r="B1" s="41" t="s">
        <v>35</v>
      </c>
    </row>
    <row r="4" spans="1:3" ht="15.75" thickBot="1" x14ac:dyDescent="0.3"/>
    <row r="5" spans="1:3" ht="19.5" thickBot="1" x14ac:dyDescent="0.3">
      <c r="A5" s="35" t="s">
        <v>21</v>
      </c>
      <c r="B5" s="36" t="s">
        <v>33</v>
      </c>
      <c r="C5" s="35" t="s">
        <v>31</v>
      </c>
    </row>
    <row r="6" spans="1:3" x14ac:dyDescent="0.25">
      <c r="A6" t="s">
        <v>26</v>
      </c>
      <c r="B6" t="s">
        <v>16</v>
      </c>
      <c r="C6">
        <v>2</v>
      </c>
    </row>
  </sheetData>
  <pageMargins left="0.7" right="0.7" top="0.75" bottom="0.75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67445F-F389-42CD-8754-7299D678FD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Test</vt:lpstr>
      <vt:lpstr>ChoixLocal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Lebioda Marc</dc:creator>
  <cp:lastModifiedBy>JF</cp:lastModifiedBy>
  <dcterms:created xsi:type="dcterms:W3CDTF">2021-05-11T09:04:36Z</dcterms:created>
  <dcterms:modified xsi:type="dcterms:W3CDTF">2022-02-10T20:20:08Z</dcterms:modified>
</cp:coreProperties>
</file>