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BB7741E1-AC5F-40D3-9113-7D73C64564E7}" xr6:coauthVersionLast="47" xr6:coauthVersionMax="47" xr10:uidLastSave="{00000000-0000-0000-0000-000000000000}"/>
  <bookViews>
    <workbookView xWindow="6300" yWindow="900" windowWidth="23610" windowHeight="12195" activeTab="2" xr2:uid="{00000000-000D-0000-FFFF-FFFF00000000}"/>
  </bookViews>
  <sheets>
    <sheet name="donnée" sheetId="1" r:id="rId1"/>
    <sheet name="parametre" sheetId="3" r:id="rId2"/>
    <sheet name="analyse" sheetId="2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2" l="1" a="1"/>
  <c r="G5" i="2" l="1" a="1"/>
  <c r="G5" i="2" s="1"/>
  <c r="I5" i="2" a="1"/>
  <c r="I5" i="2" s="1"/>
  <c r="H5" i="2" a="1"/>
  <c r="H5" i="2" s="1"/>
  <c r="F4" i="2"/>
  <c r="I4" i="2" l="1" a="1"/>
  <c r="I4" i="2" s="1"/>
  <c r="H4" i="2" a="1"/>
  <c r="H4" i="2" s="1"/>
  <c r="G4" i="2" a="1"/>
  <c r="G4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<sst xmlns="http://schemas.openxmlformats.org/spreadsheetml/2006/main" count="52" uniqueCount="21">
  <si>
    <t xml:space="preserve">date </t>
  </si>
  <si>
    <t xml:space="preserve">vendeur </t>
  </si>
  <si>
    <t>client</t>
  </si>
  <si>
    <t xml:space="preserve">catégorie </t>
  </si>
  <si>
    <t xml:space="preserve">Chiffre d affaire </t>
  </si>
  <si>
    <t xml:space="preserve">rayan </t>
  </si>
  <si>
    <t>ABC</t>
  </si>
  <si>
    <t>grain</t>
  </si>
  <si>
    <t>riyad</t>
  </si>
  <si>
    <t>fasy</t>
  </si>
  <si>
    <t>sirop</t>
  </si>
  <si>
    <t xml:space="preserve">riyad </t>
  </si>
  <si>
    <t>mohamed</t>
  </si>
  <si>
    <t xml:space="preserve">oxford </t>
  </si>
  <si>
    <t>capsule</t>
  </si>
  <si>
    <t>rabii</t>
  </si>
  <si>
    <t>california</t>
  </si>
  <si>
    <t>ahmed</t>
  </si>
  <si>
    <t>zic</t>
  </si>
  <si>
    <t>Attention aux espaces indésirables !!!!</t>
  </si>
  <si>
    <t>fasyA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</si>
</sst>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Fill="1" applyBorder="1" applyAlignment="1"/>
    <xf numFmtId="17" fontId="1" fillId="0" borderId="0" xfId="0" applyNumberFormat="1" applyFont="1" applyFill="1" applyBorder="1" applyAlignment="1"/>
    <xf numFmtId="0" fontId="1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22" formatCode="mmm\-yy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7DD24F8-15A2-47BB-92ED-476877D4E7C7}" name="t_Data" displayName="t_Data" ref="A1:E11" totalsRowShown="0" headerRowDxfId="0" dataDxfId="1">
  <autoFilter ref="A1:E11" xr:uid="{27DD24F8-15A2-47BB-92ED-476877D4E7C7}"/>
  <tableColumns count="5">
    <tableColumn id="1" xr3:uid="{72665B05-4DE7-48FF-B7A4-41E3FA1AA293}" name="date " dataDxfId="6"/>
    <tableColumn id="2" xr3:uid="{22385247-0220-4AAA-AC18-7C29DF13FFB5}" name="vendeur " dataDxfId="5"/>
    <tableColumn id="3" xr3:uid="{21760D78-E0F7-4D24-85D3-6DE0BA66CEF1}" name="client" dataDxfId="4"/>
    <tableColumn id="4" xr3:uid="{81B908F7-C9C6-4F96-914C-F38B23237863}" name="catégorie " dataDxfId="3"/>
    <tableColumn id="5" xr3:uid="{AD716026-9E3F-49A6-92C5-4857FF4400B1}" name="Chiffre d affaire 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showGridLines="0" workbookViewId="0">
      <selection activeCell="I12" sqref="I12"/>
    </sheetView>
  </sheetViews>
  <sheetFormatPr baseColWidth="10" defaultColWidth="9.140625" defaultRowHeight="15" x14ac:dyDescent="0.25"/>
  <cols>
    <col min="2" max="2" width="11" customWidth="1"/>
    <col min="4" max="4" width="11.85546875" customWidth="1"/>
    <col min="5" max="5" width="17.5703125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9" x14ac:dyDescent="0.25">
      <c r="A2" s="2">
        <v>44562</v>
      </c>
      <c r="B2" s="1" t="s">
        <v>5</v>
      </c>
      <c r="C2" s="1" t="s">
        <v>6</v>
      </c>
      <c r="D2" s="1" t="s">
        <v>7</v>
      </c>
      <c r="E2" s="1">
        <v>10000</v>
      </c>
    </row>
    <row r="3" spans="1:9" x14ac:dyDescent="0.25">
      <c r="A3" s="2">
        <v>44562</v>
      </c>
      <c r="B3" s="1" t="s">
        <v>8</v>
      </c>
      <c r="C3" s="1" t="s">
        <v>20</v>
      </c>
      <c r="D3" s="1" t="s">
        <v>7</v>
      </c>
      <c r="E3" s="1">
        <v>500</v>
      </c>
      <c r="I3" t="s">
        <v>19</v>
      </c>
    </row>
    <row r="4" spans="1:9" x14ac:dyDescent="0.25">
      <c r="A4" s="2">
        <v>44562</v>
      </c>
      <c r="B4" s="1" t="s">
        <v>8</v>
      </c>
      <c r="C4" s="1" t="s">
        <v>9</v>
      </c>
      <c r="D4" s="1" t="s">
        <v>10</v>
      </c>
      <c r="E4" s="1">
        <v>400</v>
      </c>
    </row>
    <row r="5" spans="1:9" x14ac:dyDescent="0.25">
      <c r="A5" s="2">
        <v>44562</v>
      </c>
      <c r="B5" s="1" t="s">
        <v>8</v>
      </c>
      <c r="C5" s="1" t="s">
        <v>9</v>
      </c>
      <c r="D5" s="1" t="s">
        <v>7</v>
      </c>
      <c r="E5" s="1">
        <v>200</v>
      </c>
    </row>
    <row r="6" spans="1:9" x14ac:dyDescent="0.25">
      <c r="A6" s="2">
        <v>44562</v>
      </c>
      <c r="B6" s="1" t="s">
        <v>12</v>
      </c>
      <c r="C6" s="1" t="s">
        <v>13</v>
      </c>
      <c r="D6" s="1" t="s">
        <v>14</v>
      </c>
      <c r="E6" s="1">
        <v>500</v>
      </c>
    </row>
    <row r="7" spans="1:9" x14ac:dyDescent="0.25">
      <c r="A7" s="2">
        <v>44562</v>
      </c>
      <c r="B7" s="1" t="s">
        <v>15</v>
      </c>
      <c r="C7" s="1" t="s">
        <v>16</v>
      </c>
      <c r="D7" s="1" t="s">
        <v>10</v>
      </c>
      <c r="E7" s="1">
        <v>550</v>
      </c>
    </row>
    <row r="8" spans="1:9" x14ac:dyDescent="0.25">
      <c r="A8" s="2">
        <v>44562</v>
      </c>
      <c r="B8" s="1" t="s">
        <v>17</v>
      </c>
      <c r="C8" s="1" t="s">
        <v>18</v>
      </c>
      <c r="D8" s="1" t="s">
        <v>7</v>
      </c>
      <c r="E8" s="1">
        <v>200</v>
      </c>
    </row>
    <row r="9" spans="1:9" x14ac:dyDescent="0.25">
      <c r="A9" s="2">
        <v>44562</v>
      </c>
      <c r="B9" s="1" t="s">
        <v>15</v>
      </c>
      <c r="C9" s="1" t="s">
        <v>16</v>
      </c>
      <c r="D9" s="1" t="s">
        <v>14</v>
      </c>
      <c r="E9" s="1">
        <v>400</v>
      </c>
    </row>
    <row r="10" spans="1:9" x14ac:dyDescent="0.25">
      <c r="A10" s="2">
        <v>44562</v>
      </c>
      <c r="B10" s="1" t="s">
        <v>17</v>
      </c>
      <c r="C10" s="1" t="s">
        <v>18</v>
      </c>
      <c r="D10" s="1" t="s">
        <v>10</v>
      </c>
      <c r="E10" s="1">
        <v>250</v>
      </c>
    </row>
    <row r="11" spans="1:9" x14ac:dyDescent="0.25">
      <c r="A11" s="2">
        <v>44593</v>
      </c>
      <c r="B11" t="s">
        <v>5</v>
      </c>
      <c r="C11" s="1" t="s">
        <v>6</v>
      </c>
      <c r="D11" t="s">
        <v>14</v>
      </c>
      <c r="E11">
        <v>400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913A6-4CAB-4D51-854E-E3966C3FD87D}">
  <dimension ref="A1:C6"/>
  <sheetViews>
    <sheetView workbookViewId="0">
      <selection activeCell="A4" sqref="A3:A4"/>
    </sheetView>
  </sheetViews>
  <sheetFormatPr baseColWidth="10" defaultColWidth="9.140625" defaultRowHeight="15" x14ac:dyDescent="0.25"/>
  <sheetData>
    <row r="1" spans="1:3" x14ac:dyDescent="0.25">
      <c r="A1" s="1" t="s">
        <v>5</v>
      </c>
      <c r="C1" s="1" t="s">
        <v>7</v>
      </c>
    </row>
    <row r="2" spans="1:3" x14ac:dyDescent="0.25">
      <c r="A2" s="1" t="s">
        <v>8</v>
      </c>
      <c r="C2" s="1" t="s">
        <v>10</v>
      </c>
    </row>
    <row r="3" spans="1:3" x14ac:dyDescent="0.25">
      <c r="A3" s="1" t="s">
        <v>11</v>
      </c>
      <c r="C3" s="1" t="s">
        <v>14</v>
      </c>
    </row>
    <row r="4" spans="1:3" x14ac:dyDescent="0.25">
      <c r="A4" s="1" t="s">
        <v>12</v>
      </c>
    </row>
    <row r="5" spans="1:3" x14ac:dyDescent="0.25">
      <c r="A5" s="1" t="s">
        <v>15</v>
      </c>
    </row>
    <row r="6" spans="1:3" x14ac:dyDescent="0.25">
      <c r="A6" s="1" t="s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CEB80-7D2A-4AEA-8524-43FE575AA6AA}">
  <dimension ref="A1:I10"/>
  <sheetViews>
    <sheetView showGridLines="0" tabSelected="1" workbookViewId="0">
      <selection activeCell="I11" sqref="I11"/>
    </sheetView>
  </sheetViews>
  <sheetFormatPr baseColWidth="10" defaultColWidth="9.140625" defaultRowHeight="15" x14ac:dyDescent="0.25"/>
  <sheetData>
    <row r="1" spans="1:9" x14ac:dyDescent="0.25">
      <c r="A1" t="s">
        <v>1</v>
      </c>
      <c r="B1" t="s">
        <v>0</v>
      </c>
    </row>
    <row r="2" spans="1:9" x14ac:dyDescent="0.25">
      <c r="A2" t="s">
        <v>8</v>
      </c>
      <c r="B2" s="2">
        <v>44562</v>
      </c>
    </row>
    <row r="3" spans="1:9" x14ac:dyDescent="0.25">
      <c r="B3" s="1"/>
      <c r="F3" t="s">
        <v>2</v>
      </c>
      <c r="G3" s="3" t="s">
        <v>7</v>
      </c>
      <c r="H3" s="3" t="s">
        <v>10</v>
      </c>
      <c r="I3" s="3" t="s">
        <v>14</v>
      </c>
    </row>
    <row r="4" spans="1:9" x14ac:dyDescent="0.25">
      <c r="B4" s="1"/>
      <c r="F4" t="str" cm="1">
        <f t="array" ref="F4:F5">_xlfn.UNIQUE(_xlfn._xlws.FILTER(donnée!$C$2:$C$11,donnée!B2:$B$11=analyse!$A$2,donnée!A2:$A$11=analyse!$B$2))</f>
        <v>fasyA</v>
      </c>
      <c r="G4" s="1" cm="1">
        <f t="array" ref="G4">SUMPRODUCT((donnée!$B$2:$B$11=$A$2)*(donnée!$C$2:$C$11=$F4)*(donnée!$A$2:$A$11=$B$2)*(donnée!$D$2:$D$11=G$3)*donnée!$E$2:$E$11)</f>
        <v>500</v>
      </c>
      <c r="H4" s="1" cm="1">
        <f t="array" ref="H4">SUMPRODUCT((donnée!$B$2:$B$11=$A$2)*(donnée!$C$2:$C$11=$F4)*(donnée!$A$2:$A$11=$B$2)*(donnée!$D$2:$D$11=H$3)*donnée!$E$2:$E$11)</f>
        <v>0</v>
      </c>
      <c r="I4" s="1" cm="1">
        <f t="array" ref="I4">SUMPRODUCT((donnée!$B$2:$B$11=$A$2)*(donnée!$C$2:$C$11=$F4)*(donnée!$A$2:$A$11=$B$2)*(donnée!$D$2:$D$11=I$3)*donnée!$E$2:$E$11)</f>
        <v>0</v>
      </c>
    </row>
    <row r="5" spans="1:9" x14ac:dyDescent="0.25">
      <c r="B5" s="1"/>
      <c r="F5" t="str">
        <v>fasy</v>
      </c>
      <c r="G5" s="1" cm="1">
        <f t="array" ref="G5">SUMPRODUCT((donnée!$B$2:$B$11=$A$2)*(donnée!$C$2:$C$11=$F5)*(donnée!$A$2:$A$11=$B$2)*(donnée!$D$2:$D$11=G$3)*donnée!$E$2:$E$11)</f>
        <v>200</v>
      </c>
      <c r="H5" s="1" cm="1">
        <f t="array" ref="H5">SUMPRODUCT((donnée!$B$2:$B$11=$A$2)*(donnée!$C$2:$C$11=$F5)*(donnée!$A$2:$A$11=$B$2)*(donnée!$D$2:$D$11=H$3)*donnée!$E$2:$E$11)</f>
        <v>400</v>
      </c>
      <c r="I5" s="1" cm="1">
        <f t="array" ref="I5">SUMPRODUCT((donnée!$B$2:$B$11=$A$2)*(donnée!$C$2:$C$11=$F5)*(donnée!$A$2:$A$11=$B$2)*(donnée!$D$2:$D$11=I$3)*donnée!$E$2:$E$11)</f>
        <v>0</v>
      </c>
    </row>
    <row r="6" spans="1:9" x14ac:dyDescent="0.25">
      <c r="B6" s="1"/>
    </row>
    <row r="7" spans="1:9" x14ac:dyDescent="0.25">
      <c r="B7" s="1"/>
    </row>
    <row r="8" spans="1:9" x14ac:dyDescent="0.25">
      <c r="B8" s="1"/>
    </row>
    <row r="9" spans="1:9" x14ac:dyDescent="0.25">
      <c r="B9" s="1"/>
    </row>
    <row r="10" spans="1:9" x14ac:dyDescent="0.25">
      <c r="B10" s="1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66A1A3D-5B38-4CB5-BCDA-8D321BDC2413}">
          <x14:formula1>
            <xm:f>parametre!$A$1:$A$6</xm:f>
          </x14:formula1>
          <xm:sqref>A2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</vt:lpstr>
      <vt:lpstr>parametre</vt:lpstr>
      <vt:lpstr>analyse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jean-francois liquette</dc:creator>
  <cp:keywords/>
  <dc:description/>
  <cp:lastModifiedBy>JF</cp:lastModifiedBy>
  <cp:revision/>
  <dcterms:created xsi:type="dcterms:W3CDTF">2022-02-05T21:27:17Z</dcterms:created>
  <dcterms:modified xsi:type="dcterms:W3CDTF">2022-02-06T12:40:04Z</dcterms:modified>
  <cp:category/>
  <cp:contentStatus/>
</cp:coreProperties>
</file>