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E5D9F24F-12D6-47E8-997D-5FBD8419FD52}" xr6:coauthVersionLast="47" xr6:coauthVersionMax="47" xr10:uidLastSave="{00000000-0000-0000-0000-000000000000}"/>
  <bookViews>
    <workbookView xWindow="6105" yWindow="600" windowWidth="22920" windowHeight="11265" xr2:uid="{1301ECF1-70F5-40CA-894C-C9F5F45F6EC3}"/>
  </bookViews>
  <sheets>
    <sheet name="Feuil1" sheetId="1" r:id="rId1"/>
  </sheets>
  <calcPr calcId="191029"/>
  <pivotCaches>
    <pivotCache cacheId="49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Data_edde15c4-4ce3-408b-a80f-703835bda16f" name="t_Data" connection="Requête - t_Data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0" i="1" l="1"/>
  <c r="K19" i="1"/>
  <c r="K18" i="1"/>
  <c r="K17" i="1"/>
  <c r="E18" i="1"/>
  <c r="E19" i="1"/>
  <c r="E20" i="1"/>
  <c r="E17" i="1"/>
  <c r="D18" i="1"/>
  <c r="D19" i="1"/>
  <c r="F19" i="1" s="1"/>
  <c r="D20" i="1"/>
  <c r="F20" i="1" s="1"/>
  <c r="D17" i="1"/>
  <c r="F18" i="1" l="1"/>
  <c r="E21" i="1"/>
  <c r="D21" i="1"/>
  <c r="F21" i="1" s="1"/>
  <c r="K21" i="1"/>
  <c r="F1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4FBB6B2-138D-424C-8723-019FBB27AD84}" name="Requête - t_Data" description="Connexion à la requête « t_Data » dans le classeur." type="100" refreshedVersion="7" minRefreshableVersion="5">
    <extLst>
      <ext xmlns:x15="http://schemas.microsoft.com/office/spreadsheetml/2010/11/main" uri="{DE250136-89BD-433C-8126-D09CA5730AF9}">
        <x15:connection id="746340e6-fe23-473f-888c-5b7269543a9e"/>
      </ext>
    </extLst>
  </connection>
  <connection id="2" xr16:uid="{9B06677F-406B-4C16-9950-7BDAFA1A4182}" keepAlive="1" name="ThisWorkbookDataModel" description="Modèle de données" type="5" refreshedVersion="7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<sst xmlns="http://schemas.openxmlformats.org/spreadsheetml/2006/main" count="39" uniqueCount="23">
  <si>
    <t>Quantité réelle</t>
  </si>
  <si>
    <t>taux réel</t>
  </si>
  <si>
    <t>taux b</t>
  </si>
  <si>
    <t>A</t>
  </si>
  <si>
    <t>B</t>
  </si>
  <si>
    <t>C</t>
  </si>
  <si>
    <t>D</t>
  </si>
  <si>
    <t>Quantité Budgété</t>
  </si>
  <si>
    <t>taux budgété</t>
  </si>
  <si>
    <t>Écart/quantité = (Qr - Qb) x taux budgété</t>
  </si>
  <si>
    <t>Qr-Qb</t>
  </si>
  <si>
    <t>total</t>
  </si>
  <si>
    <t>Écart/qté</t>
  </si>
  <si>
    <t>Données</t>
  </si>
  <si>
    <t>Mon souhait</t>
  </si>
  <si>
    <t>Mon résultat actuel</t>
  </si>
  <si>
    <t>La colonne du taux est en fait une moyenne vu que A peut avoir plusieurs taux</t>
  </si>
  <si>
    <t>Produit</t>
  </si>
  <si>
    <t>Étiquettes de lignes</t>
  </si>
  <si>
    <t>Total général</t>
  </si>
  <si>
    <t>Ecart Qté</t>
  </si>
  <si>
    <t>Ecart Valeur</t>
  </si>
  <si>
    <t>Moy_Prix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</si>
</sst>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_ * #,##0.00_)\ &quot;$&quot;_ ;_ * \(#,##0.00\)\ &quot;$&quot;_ ;_ * &quot;-&quot;??_)\ &quot;$&quot;_ ;_ @_ 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0"/>
      <name val="Arial"/>
      <family val="2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9">
    <xf numFmtId="0" fontId="0" fillId="0" borderId="0" xfId="0"/>
    <xf numFmtId="164" fontId="0" fillId="0" borderId="0" xfId="1" applyFont="1"/>
    <xf numFmtId="0" fontId="0" fillId="3" borderId="0" xfId="0" applyFill="1"/>
    <xf numFmtId="164" fontId="0" fillId="3" borderId="0" xfId="0" applyNumberFormat="1" applyFill="1"/>
    <xf numFmtId="0" fontId="0" fillId="3" borderId="1" xfId="0" applyFill="1" applyBorder="1"/>
    <xf numFmtId="164" fontId="0" fillId="3" borderId="1" xfId="0" applyNumberFormat="1" applyFill="1" applyBorder="1"/>
    <xf numFmtId="0" fontId="0" fillId="3" borderId="0" xfId="0" applyFill="1" applyBorder="1"/>
    <xf numFmtId="0" fontId="0" fillId="4" borderId="0" xfId="0" applyFill="1"/>
    <xf numFmtId="164" fontId="0" fillId="4" borderId="0" xfId="0" applyNumberFormat="1" applyFill="1"/>
    <xf numFmtId="0" fontId="0" fillId="4" borderId="1" xfId="0" applyFill="1" applyBorder="1"/>
    <xf numFmtId="164" fontId="0" fillId="4" borderId="1" xfId="0" applyNumberFormat="1" applyFill="1" applyBorder="1"/>
    <xf numFmtId="0" fontId="0" fillId="4" borderId="0" xfId="0" applyFill="1" applyBorder="1"/>
    <xf numFmtId="164" fontId="2" fillId="2" borderId="0" xfId="0" applyNumberFormat="1" applyFont="1" applyFill="1"/>
    <xf numFmtId="164" fontId="3" fillId="5" borderId="0" xfId="0" applyNumberFormat="1" applyFont="1" applyFill="1"/>
    <xf numFmtId="0" fontId="0" fillId="6" borderId="0" xfId="0" applyFill="1" applyBorder="1"/>
    <xf numFmtId="0" fontId="0" fillId="6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2">
    <cellStyle name="Monétaire" xfId="1" builtinId="4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</dxf>
  </dxfs>
  <tableStyles count="1" defaultTableStyle="TableStyleMedium2" defaultPivotStyle="PivotStyleLight16">
    <tableStyle name="Invisible" pivot="0" table="0" count="0" xr9:uid="{C1887235-9D6C-463E-8071-C438E7A166D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18" Type="http://schemas.openxmlformats.org/officeDocument/2006/relationships/customXml" Target="../customXml/item10.xml"/><Relationship Id="rId26" Type="http://schemas.openxmlformats.org/officeDocument/2006/relationships/customXml" Target="../customXml/item18.xml"/><Relationship Id="rId3" Type="http://schemas.openxmlformats.org/officeDocument/2006/relationships/theme" Target="theme/theme1.xml"/><Relationship Id="rId21" Type="http://schemas.openxmlformats.org/officeDocument/2006/relationships/customXml" Target="../customXml/item13.xml"/><Relationship Id="rId7" Type="http://schemas.openxmlformats.org/officeDocument/2006/relationships/powerPivotData" Target="model/item.data"/><Relationship Id="rId12" Type="http://schemas.openxmlformats.org/officeDocument/2006/relationships/customXml" Target="../customXml/item4.xml"/><Relationship Id="rId17" Type="http://schemas.openxmlformats.org/officeDocument/2006/relationships/customXml" Target="../customXml/item9.xml"/><Relationship Id="rId25" Type="http://schemas.openxmlformats.org/officeDocument/2006/relationships/customXml" Target="../customXml/item17.xml"/><Relationship Id="rId2" Type="http://schemas.openxmlformats.org/officeDocument/2006/relationships/pivotCacheDefinition" Target="pivotCache/pivotCacheDefinition1.xml"/><Relationship Id="rId16" Type="http://schemas.openxmlformats.org/officeDocument/2006/relationships/customXml" Target="../customXml/item8.xml"/><Relationship Id="rId20" Type="http://schemas.openxmlformats.org/officeDocument/2006/relationships/customXml" Target="../customXml/item1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24" Type="http://schemas.openxmlformats.org/officeDocument/2006/relationships/customXml" Target="../customXml/item16.xml"/><Relationship Id="rId5" Type="http://schemas.openxmlformats.org/officeDocument/2006/relationships/styles" Target="styles.xml"/><Relationship Id="rId15" Type="http://schemas.openxmlformats.org/officeDocument/2006/relationships/customXml" Target="../customXml/item7.xml"/><Relationship Id="rId23" Type="http://schemas.openxmlformats.org/officeDocument/2006/relationships/customXml" Target="../customXml/item15.xml"/><Relationship Id="rId10" Type="http://schemas.openxmlformats.org/officeDocument/2006/relationships/customXml" Target="../customXml/item2.xml"/><Relationship Id="rId19" Type="http://schemas.openxmlformats.org/officeDocument/2006/relationships/customXml" Target="../customXml/item11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Relationship Id="rId14" Type="http://schemas.openxmlformats.org/officeDocument/2006/relationships/customXml" Target="../customXml/item6.xml"/><Relationship Id="rId22" Type="http://schemas.openxmlformats.org/officeDocument/2006/relationships/customXml" Target="../customXml/item1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F" refreshedDate="44598.453144791667" createdVersion="5" refreshedVersion="7" minRefreshableVersion="3" recordCount="0" supportSubquery="1" supportAdvancedDrill="1" xr:uid="{296DE377-A010-464E-B98E-E7044AC70F31}">
  <cacheSource type="external" connectionId="2"/>
  <cacheFields count="4">
    <cacheField name="[t_Data].[Produit].[Produit]" caption="Produit" numFmtId="0" level="1">
      <sharedItems count="4">
        <s v="A"/>
        <s v="B"/>
        <s v="C"/>
        <s v="D"/>
      </sharedItems>
    </cacheField>
    <cacheField name="[Measures].[Ecart Qté]" caption="Ecart Qté" numFmtId="0" hierarchy="7" level="32767"/>
    <cacheField name="[Measures].[Ecart Valeur]" caption="Ecart Valeur" numFmtId="0" hierarchy="8" level="32767"/>
    <cacheField name="[Measures].[Moy_Prix]" caption="Moy_Prix" numFmtId="0" hierarchy="9" level="32767"/>
  </cacheFields>
  <cacheHierarchies count="12">
    <cacheHierarchy uniqueName="[t_Data].[Produit]" caption="Produit" attribute="1" defaultMemberUniqueName="[t_Data].[Produit].[All]" allUniqueName="[t_Data].[Produit].[All]" dimensionUniqueName="[t_Data]" displayFolder="" count="2" memberValueDatatype="130" unbalanced="0">
      <fieldsUsage count="2">
        <fieldUsage x="-1"/>
        <fieldUsage x="0"/>
      </fieldsUsage>
    </cacheHierarchy>
    <cacheHierarchy uniqueName="[t_Data].[Quantité réelle]" caption="Quantité réelle" attribute="1" defaultMemberUniqueName="[t_Data].[Quantité réelle].[All]" allUniqueName="[t_Data].[Quantité réelle].[All]" dimensionUniqueName="[t_Data]" displayFolder="" count="0" memberValueDatatype="20" unbalanced="0"/>
    <cacheHierarchy uniqueName="[t_Data].[taux réel]" caption="taux réel" attribute="1" defaultMemberUniqueName="[t_Data].[taux réel].[All]" allUniqueName="[t_Data].[taux réel].[All]" dimensionUniqueName="[t_Data]" displayFolder="" count="0" memberValueDatatype="20" unbalanced="0"/>
    <cacheHierarchy uniqueName="[t_Data].[Quantité Budgété]" caption="Quantité Budgété" attribute="1" defaultMemberUniqueName="[t_Data].[Quantité Budgété].[All]" allUniqueName="[t_Data].[Quantité Budgété].[All]" dimensionUniqueName="[t_Data]" displayFolder="" count="0" memberValueDatatype="20" unbalanced="0"/>
    <cacheHierarchy uniqueName="[t_Data].[taux budgété]" caption="taux budgété" attribute="1" defaultMemberUniqueName="[t_Data].[taux budgété].[All]" allUniqueName="[t_Data].[taux budgété].[All]" dimensionUniqueName="[t_Data]" displayFolder="" count="0" memberValueDatatype="20" unbalanced="0"/>
    <cacheHierarchy uniqueName="[Measures].[Nombre de taux budgété]" caption="Nombre de taux budgété" measure="1" displayFolder="" measureGroup="t_Data" count="0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Somme de taux budgété]" caption="Somme de taux budgété" measure="1" displayFolder="" measureGroup="t_Data" count="0">
      <extLst>
        <ext xmlns:x15="http://schemas.microsoft.com/office/spreadsheetml/2010/11/main" uri="{B97F6D7D-B522-45F9-BDA1-12C45D357490}">
          <x15:cacheHierarchy aggregatedColumn="4"/>
        </ext>
      </extLst>
    </cacheHierarchy>
    <cacheHierarchy uniqueName="[Measures].[Ecart Qté]" caption="Ecart Qté" measure="1" displayFolder="" measureGroup="t_Data" count="0" oneField="1">
      <fieldsUsage count="1">
        <fieldUsage x="1"/>
      </fieldsUsage>
    </cacheHierarchy>
    <cacheHierarchy uniqueName="[Measures].[Ecart Valeur]" caption="Ecart Valeur" measure="1" displayFolder="" measureGroup="t_Data" count="0" oneField="1">
      <fieldsUsage count="1">
        <fieldUsage x="2"/>
      </fieldsUsage>
    </cacheHierarchy>
    <cacheHierarchy uniqueName="[Measures].[Moy_Prix]" caption="Moy_Prix" measure="1" displayFolder="" measureGroup="t_Data" count="0" oneField="1">
      <fieldsUsage count="1">
        <fieldUsage x="3"/>
      </fieldsUsage>
    </cacheHierarchy>
    <cacheHierarchy uniqueName="[Measures].[__XL_Count t_Data]" caption="__XL_Count t_Data" measure="1" displayFolder="" measureGroup="t_Data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_Data" uniqueName="[t_Data]" caption="t_Data"/>
  </dimensions>
  <measureGroups count="1">
    <measureGroup name="t_Data" caption="t_Dat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F79DDE-3FD7-40B6-B7BB-A173FD2B4B79}" name="Tableau croisé dynamique2" cacheId="49" applyNumberFormats="0" applyBorderFormats="0" applyFontFormats="0" applyPatternFormats="0" applyAlignmentFormats="0" applyWidthHeightFormats="1" dataCaption="Valeurs" tag="b6d7730d-5ca3-4a59-ae9c-55b12a839332" updatedVersion="7" minRefreshableVersion="3" useAutoFormatting="1" itemPrintTitles="1" createdVersion="5" indent="0" outline="1" outlineData="1" multipleFieldFilters="0">
  <location ref="C27:F32" firstHeaderRow="0" firstDataRow="1" firstDataCol="1"/>
  <pivotFields count="4"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dataField="1" subtotalTop="0" showAll="0" defaultSubtotal="0"/>
    <pivotField dataField="1" subtotalTop="0" showAll="0" defaultSubtota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fld="1" subtotal="count" baseField="0" baseItem="0"/>
    <dataField fld="2" subtotal="count" baseField="0" baseItem="0"/>
    <dataField fld="3" subtotal="count" baseField="0" baseItem="0"/>
  </dataFields>
  <pivotHierarchies count="12">
    <pivotHierarchy dragToData="1"/>
    <pivotHierarchy dragToData="1"/>
    <pivotHierarchy dragToData="1"/>
    <pivotHierarchy dragToData="1"/>
    <pivotHierarchy dragToData="1"/>
    <pivotHierarchy dragToData="1"/>
    <pivotHierarchy dragToData="1" caption="Somme de taux budgété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0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Data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1B5327-60CF-4F07-99EF-5258B15307BC}" name="Tableau1" displayName="Tableau1" ref="C5:G9" totalsRowShown="0">
  <autoFilter ref="C5:G9" xr:uid="{741B5327-60CF-4F07-99EF-5258B15307BC}"/>
  <tableColumns count="5">
    <tableColumn id="1" xr3:uid="{282E13AE-3029-43BE-8945-69024905684B}" name="Produit"/>
    <tableColumn id="2" xr3:uid="{D172B4EE-B4C8-4DC7-9DC3-15E8A2515D2D}" name="Quantité réelle"/>
    <tableColumn id="3" xr3:uid="{F834567C-A1F4-44AE-81B4-FDBB3E5D20F1}" name="taux réel" dataDxfId="1" dataCellStyle="Monétaire"/>
    <tableColumn id="4" xr3:uid="{3914C0DB-CD8A-4BC5-9B0B-9242790A7789}" name="Quantité Budgété"/>
    <tableColumn id="5" xr3:uid="{7EF5E702-DB1A-409A-9BF8-16B6E5EC3244}" name="taux budgété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5EE4A-E918-455E-975D-B319B4279C8F}">
  <dimension ref="C3:K32"/>
  <sheetViews>
    <sheetView tabSelected="1" topLeftCell="B10" workbookViewId="0">
      <selection activeCell="C30" sqref="C30"/>
    </sheetView>
  </sheetViews>
  <sheetFormatPr baseColWidth="10" defaultRowHeight="14.25" x14ac:dyDescent="0.2"/>
  <cols>
    <col min="3" max="3" width="20.75" bestFit="1" customWidth="1"/>
    <col min="4" max="4" width="9.25" bestFit="1" customWidth="1"/>
    <col min="5" max="5" width="11.625" bestFit="1" customWidth="1"/>
    <col min="6" max="6" width="9" bestFit="1" customWidth="1"/>
    <col min="7" max="7" width="12.625" bestFit="1" customWidth="1"/>
    <col min="12" max="12" width="26.375" bestFit="1" customWidth="1"/>
  </cols>
  <sheetData>
    <row r="3" spans="3:11" x14ac:dyDescent="0.2">
      <c r="D3" t="s">
        <v>13</v>
      </c>
    </row>
    <row r="5" spans="3:11" x14ac:dyDescent="0.2">
      <c r="C5" t="s">
        <v>17</v>
      </c>
      <c r="D5" t="s">
        <v>0</v>
      </c>
      <c r="E5" t="s">
        <v>1</v>
      </c>
      <c r="F5" t="s">
        <v>7</v>
      </c>
      <c r="G5" t="s">
        <v>8</v>
      </c>
    </row>
    <row r="6" spans="3:11" x14ac:dyDescent="0.2">
      <c r="C6" t="s">
        <v>3</v>
      </c>
      <c r="D6">
        <v>10</v>
      </c>
      <c r="E6" s="1">
        <v>2</v>
      </c>
      <c r="F6">
        <v>8</v>
      </c>
      <c r="G6" s="1">
        <v>3</v>
      </c>
    </row>
    <row r="7" spans="3:11" x14ac:dyDescent="0.2">
      <c r="C7" t="s">
        <v>4</v>
      </c>
      <c r="D7">
        <v>5</v>
      </c>
      <c r="E7" s="1">
        <v>4</v>
      </c>
      <c r="F7">
        <v>6</v>
      </c>
      <c r="G7" s="1">
        <v>3</v>
      </c>
    </row>
    <row r="8" spans="3:11" x14ac:dyDescent="0.2">
      <c r="C8" t="s">
        <v>5</v>
      </c>
      <c r="D8">
        <v>4</v>
      </c>
      <c r="E8" s="1">
        <v>2</v>
      </c>
      <c r="F8">
        <v>7</v>
      </c>
      <c r="G8" s="1">
        <v>4</v>
      </c>
    </row>
    <row r="9" spans="3:11" x14ac:dyDescent="0.2">
      <c r="C9" t="s">
        <v>6</v>
      </c>
      <c r="D9">
        <v>2</v>
      </c>
      <c r="E9" s="1">
        <v>2</v>
      </c>
      <c r="F9">
        <v>3</v>
      </c>
      <c r="G9" s="1">
        <v>5</v>
      </c>
    </row>
    <row r="12" spans="3:11" x14ac:dyDescent="0.2">
      <c r="D12" t="s">
        <v>15</v>
      </c>
      <c r="I12" t="s">
        <v>14</v>
      </c>
    </row>
    <row r="14" spans="3:11" x14ac:dyDescent="0.2">
      <c r="C14" t="s">
        <v>9</v>
      </c>
    </row>
    <row r="16" spans="3:11" x14ac:dyDescent="0.2">
      <c r="C16" s="2"/>
      <c r="D16" s="2" t="s">
        <v>10</v>
      </c>
      <c r="E16" s="2" t="s">
        <v>2</v>
      </c>
      <c r="F16" s="2" t="s">
        <v>12</v>
      </c>
      <c r="H16" s="7"/>
      <c r="I16" s="7" t="s">
        <v>10</v>
      </c>
      <c r="J16" s="7" t="s">
        <v>2</v>
      </c>
      <c r="K16" s="7" t="s">
        <v>12</v>
      </c>
    </row>
    <row r="17" spans="3:11" x14ac:dyDescent="0.2">
      <c r="C17" s="2" t="s">
        <v>3</v>
      </c>
      <c r="D17" s="2">
        <f>D6-F6</f>
        <v>2</v>
      </c>
      <c r="E17" s="3">
        <f>G6</f>
        <v>3</v>
      </c>
      <c r="F17" s="3">
        <f>D17*E17</f>
        <v>6</v>
      </c>
      <c r="H17" s="7" t="s">
        <v>3</v>
      </c>
      <c r="I17" s="7">
        <v>2</v>
      </c>
      <c r="J17" s="8">
        <v>3</v>
      </c>
      <c r="K17" s="8">
        <f>I17*J17</f>
        <v>6</v>
      </c>
    </row>
    <row r="18" spans="3:11" x14ac:dyDescent="0.2">
      <c r="C18" s="2" t="s">
        <v>4</v>
      </c>
      <c r="D18" s="2">
        <f>D7-F7</f>
        <v>-1</v>
      </c>
      <c r="E18" s="3">
        <f>G7</f>
        <v>3</v>
      </c>
      <c r="F18" s="3">
        <f t="shared" ref="F18:F20" si="0">D18*E18</f>
        <v>-3</v>
      </c>
      <c r="H18" s="7" t="s">
        <v>4</v>
      </c>
      <c r="I18" s="7">
        <v>-1</v>
      </c>
      <c r="J18" s="8">
        <v>3</v>
      </c>
      <c r="K18" s="8">
        <f t="shared" ref="K18:K20" si="1">I18*J18</f>
        <v>-3</v>
      </c>
    </row>
    <row r="19" spans="3:11" x14ac:dyDescent="0.2">
      <c r="C19" s="2" t="s">
        <v>5</v>
      </c>
      <c r="D19" s="2">
        <f>D8-F8</f>
        <v>-3</v>
      </c>
      <c r="E19" s="3">
        <f>G8</f>
        <v>4</v>
      </c>
      <c r="F19" s="3">
        <f t="shared" si="0"/>
        <v>-12</v>
      </c>
      <c r="H19" s="7" t="s">
        <v>5</v>
      </c>
      <c r="I19" s="7">
        <v>-3</v>
      </c>
      <c r="J19" s="8">
        <v>4</v>
      </c>
      <c r="K19" s="8">
        <f t="shared" si="1"/>
        <v>-12</v>
      </c>
    </row>
    <row r="20" spans="3:11" ht="15" thickBot="1" x14ac:dyDescent="0.25">
      <c r="C20" s="4" t="s">
        <v>6</v>
      </c>
      <c r="D20" s="4">
        <f>D9-F9</f>
        <v>-1</v>
      </c>
      <c r="E20" s="5">
        <f>G9</f>
        <v>5</v>
      </c>
      <c r="F20" s="5">
        <f t="shared" si="0"/>
        <v>-5</v>
      </c>
      <c r="H20" s="9" t="s">
        <v>6</v>
      </c>
      <c r="I20" s="9">
        <v>-1</v>
      </c>
      <c r="J20" s="10">
        <v>5</v>
      </c>
      <c r="K20" s="10">
        <f t="shared" si="1"/>
        <v>-5</v>
      </c>
    </row>
    <row r="21" spans="3:11" ht="15" x14ac:dyDescent="0.25">
      <c r="C21" s="6" t="s">
        <v>11</v>
      </c>
      <c r="D21" s="6">
        <f>SUM(D17:D20)</f>
        <v>-3</v>
      </c>
      <c r="E21" s="3">
        <f>AVERAGE(E17:E20)</f>
        <v>3.75</v>
      </c>
      <c r="F21" s="12">
        <f>SUM(E17:E20)*D21</f>
        <v>-45</v>
      </c>
      <c r="H21" s="11" t="s">
        <v>11</v>
      </c>
      <c r="I21" s="11">
        <v>-3</v>
      </c>
      <c r="J21" s="8">
        <v>3.75</v>
      </c>
      <c r="K21" s="13">
        <f>SUM(K17:K20)</f>
        <v>-14</v>
      </c>
    </row>
    <row r="24" spans="3:11" x14ac:dyDescent="0.2">
      <c r="C24" s="14" t="s">
        <v>16</v>
      </c>
      <c r="D24" s="15"/>
      <c r="E24" s="15"/>
      <c r="F24" s="15"/>
      <c r="G24" s="15"/>
      <c r="H24" s="15"/>
    </row>
    <row r="27" spans="3:11" x14ac:dyDescent="0.2">
      <c r="C27" s="16" t="s">
        <v>18</v>
      </c>
      <c r="D27" t="s">
        <v>20</v>
      </c>
      <c r="E27" t="s">
        <v>21</v>
      </c>
      <c r="F27" t="s">
        <v>22</v>
      </c>
    </row>
    <row r="28" spans="3:11" x14ac:dyDescent="0.2">
      <c r="C28" s="17" t="s">
        <v>3</v>
      </c>
      <c r="D28" s="18">
        <v>2</v>
      </c>
      <c r="E28" s="18">
        <v>6</v>
      </c>
      <c r="F28" s="18">
        <v>3</v>
      </c>
    </row>
    <row r="29" spans="3:11" x14ac:dyDescent="0.2">
      <c r="C29" s="17" t="s">
        <v>4</v>
      </c>
      <c r="D29" s="18">
        <v>-1</v>
      </c>
      <c r="E29" s="18">
        <v>-3</v>
      </c>
      <c r="F29" s="18">
        <v>3</v>
      </c>
    </row>
    <row r="30" spans="3:11" x14ac:dyDescent="0.2">
      <c r="C30" s="17" t="s">
        <v>5</v>
      </c>
      <c r="D30" s="18">
        <v>-3</v>
      </c>
      <c r="E30" s="18">
        <v>-12</v>
      </c>
      <c r="F30" s="18">
        <v>4</v>
      </c>
    </row>
    <row r="31" spans="3:11" x14ac:dyDescent="0.2">
      <c r="C31" s="17" t="s">
        <v>6</v>
      </c>
      <c r="D31" s="18">
        <v>-1</v>
      </c>
      <c r="E31" s="18">
        <v>-5</v>
      </c>
      <c r="F31" s="18">
        <v>5</v>
      </c>
    </row>
    <row r="32" spans="3:11" x14ac:dyDescent="0.2">
      <c r="C32" s="17" t="s">
        <v>19</v>
      </c>
      <c r="D32" s="18">
        <v>-3</v>
      </c>
      <c r="E32" s="18">
        <v>-14</v>
      </c>
      <c r="F32" s="18">
        <v>3.75</v>
      </c>
    </row>
  </sheetData>
  <pageMargins left="0.7" right="0.7" top="0.75" bottom="0.75" header="0.3" footer="0.3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FF169ACF-64C5-4B2A-B605-286A7F1A78D2}">
  <ds:schemaRefs/>
</ds:datastoreItem>
</file>

<file path=customXml/itemProps2.xml><?xml version="1.0" encoding="utf-8"?>
<ds:datastoreItem xmlns:ds="http://schemas.openxmlformats.org/officeDocument/2006/customXml" ds:itemID="{9AABF345-EFF6-4177-BAF2-92DDBDCA75C4}">
  <ds:schemaRefs/>
</ds:datastoreItem>
</file>

<file path=customXml/itemProps3.xml><?xml version="1.0" encoding="utf-8"?>
<ds:datastoreItem xmlns:ds="http://schemas.openxmlformats.org/officeDocument/2006/customXml" ds:itemID="{56187847-45B3-4A88-994A-C0C8C8C87093}">
  <ds:schemaRefs/>
</ds:datastoreItem>
</file>

<file path=customXml/itemProps4.xml><?xml version="1.0" encoding="utf-8"?>
<ds:datastoreItem xmlns:ds="http://schemas.openxmlformats.org/officeDocument/2006/customXml" ds:itemID="{C740BA78-67D1-4193-82A7-20C5B3829DC1}">
  <ds:schemaRefs/>
</ds:datastoreItem>
</file>

<file path=customXml/itemProps5.xml><?xml version="1.0" encoding="utf-8"?>
<ds:datastoreItem xmlns:ds="http://schemas.openxmlformats.org/officeDocument/2006/customXml" ds:itemID="{03D01EA9-A5B4-4741-B473-68539318EC6F}">
  <ds:schemaRefs/>
</ds:datastoreItem>
</file>

<file path=customXml/itemProps6.xml><?xml version="1.0" encoding="utf-8"?>
<ds:datastoreItem xmlns:ds="http://schemas.openxmlformats.org/officeDocument/2006/customXml" ds:itemID="{1FE85939-8855-442E-8CE9-7A2524576AF1}">
  <ds:schemaRefs/>
</ds:datastoreItem>
</file>

<file path=customXml/itemProps7.xml><?xml version="1.0" encoding="utf-8"?>
<ds:datastoreItem xmlns:ds="http://schemas.openxmlformats.org/officeDocument/2006/customXml" ds:itemID="{B3F14F86-A9F4-432F-AE2B-191D4B0C3F67}">
  <ds:schemaRefs/>
</ds:datastoreItem>
</file>

<file path=customXml/itemProps8.xml><?xml version="1.0" encoding="utf-8"?>
<ds:datastoreItem xmlns:ds="http://schemas.openxmlformats.org/officeDocument/2006/customXml" ds:itemID="{A2D4BE05-C58D-4961-8667-2350140D0F74}">
  <ds:schemaRefs/>
</ds:datastoreItem>
</file>

<file path=customXml/itemProps9.xml><?xml version="1.0" encoding="utf-8"?>
<ds:datastoreItem xmlns:ds="http://schemas.openxmlformats.org/officeDocument/2006/customXml" ds:itemID="{DA9F7A5A-0360-4575-B8C1-B7376C68BCAE}">
  <ds:schemaRefs/>
</ds:datastoreItem>
</file>

<file path=customXml/itemProps10.xml><?xml version="1.0" encoding="utf-8"?>
<ds:datastoreItem xmlns:ds="http://schemas.openxmlformats.org/officeDocument/2006/customXml" ds:itemID="{A62D5570-8D19-4730-9D1B-870BCE78EA31}">
  <ds:schemaRefs/>
</ds:datastoreItem>
</file>

<file path=customXml/itemProps11.xml><?xml version="1.0" encoding="utf-8"?>
<ds:datastoreItem xmlns:ds="http://schemas.openxmlformats.org/officeDocument/2006/customXml" ds:itemID="{E6D0EF21-07B1-4AD5-9BDD-261D18FC9471}">
  <ds:schemaRefs/>
</ds:datastoreItem>
</file>

<file path=customXml/itemProps12.xml><?xml version="1.0" encoding="utf-8"?>
<ds:datastoreItem xmlns:ds="http://schemas.openxmlformats.org/officeDocument/2006/customXml" ds:itemID="{C9452660-EED3-4537-BA53-61C6555BC085}">
  <ds:schemaRefs>
    <ds:schemaRef ds:uri="http://schemas.microsoft.com/DataMashup"/>
  </ds:schemaRefs>
</ds:datastoreItem>
</file>

<file path=customXml/itemProps13.xml><?xml version="1.0" encoding="utf-8"?>
<ds:datastoreItem xmlns:ds="http://schemas.openxmlformats.org/officeDocument/2006/customXml" ds:itemID="{97473E5E-F77D-4A55-9E71-E2EA1CC03959}">
  <ds:schemaRefs/>
</ds:datastoreItem>
</file>

<file path=customXml/itemProps14.xml><?xml version="1.0" encoding="utf-8"?>
<ds:datastoreItem xmlns:ds="http://schemas.openxmlformats.org/officeDocument/2006/customXml" ds:itemID="{4B3AA06A-25F8-488A-B4D6-D54B32BA8B33}">
  <ds:schemaRefs/>
</ds:datastoreItem>
</file>

<file path=customXml/itemProps15.xml><?xml version="1.0" encoding="utf-8"?>
<ds:datastoreItem xmlns:ds="http://schemas.openxmlformats.org/officeDocument/2006/customXml" ds:itemID="{DF54AEA6-1980-46CE-9B0C-2A7EFDD0CC14}">
  <ds:schemaRefs/>
</ds:datastoreItem>
</file>

<file path=customXml/itemProps16.xml><?xml version="1.0" encoding="utf-8"?>
<ds:datastoreItem xmlns:ds="http://schemas.openxmlformats.org/officeDocument/2006/customXml" ds:itemID="{5C2E7F51-F81C-4659-9169-9C6CDCE83CDA}">
  <ds:schemaRefs/>
</ds:datastoreItem>
</file>

<file path=customXml/itemProps17.xml><?xml version="1.0" encoding="utf-8"?>
<ds:datastoreItem xmlns:ds="http://schemas.openxmlformats.org/officeDocument/2006/customXml" ds:itemID="{B58D6E05-3FA2-4E38-9B9C-50EE5CF9C18D}">
  <ds:schemaRefs/>
</ds:datastoreItem>
</file>

<file path=customXml/itemProps18.xml><?xml version="1.0" encoding="utf-8"?>
<ds:datastoreItem xmlns:ds="http://schemas.openxmlformats.org/officeDocument/2006/customXml" ds:itemID="{10613A10-30CA-4FC9-A220-44151917C2A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Tietcheu, Willy</dc:creator>
  <cp:lastModifiedBy>JF</cp:lastModifiedBy>
  <dcterms:created xsi:type="dcterms:W3CDTF">2022-02-06T05:49:29Z</dcterms:created>
  <dcterms:modified xsi:type="dcterms:W3CDTF">2022-02-06T09:54:28Z</dcterms:modified>
</cp:coreProperties>
</file>