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AF882AF7-F403-42EE-8B28-9E6B167D7CD1}" xr6:coauthVersionLast="47" xr6:coauthVersionMax="47" xr10:uidLastSave="{00000000-0000-0000-0000-000000000000}"/>
  <bookViews>
    <workbookView xWindow="6060" yWindow="2580" windowWidth="21225" windowHeight="933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 a="1"/>
  <c r="F10" i="1" s="1"/>
  <c r="F9" i="1" a="1"/>
  <c r="F9" i="1" s="1"/>
  <c r="V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F6" i="1"/>
  <c r="B6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F5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F4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F3" i="1"/>
  <c r="V4" i="1" l="1"/>
  <c r="V5" i="1"/>
  <c r="V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<sst xmlns="http://schemas.openxmlformats.org/spreadsheetml/2006/main" count="8" uniqueCount="8">
  <si>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TOTAL</t>
  </si>
  <si>
    <t>A</t>
  </si>
  <si>
    <t>B</t>
  </si>
  <si>
    <t>C</t>
  </si>
  <si>
    <t>ORGANISME</t>
  </si>
  <si>
    <t>Durée de remboursement en années</t>
  </si>
  <si>
    <t>Dette à rembourser</t>
  </si>
  <si>
    <t>TOTAL DEVANT CORRESPONDRE AVEC LA DETTE A REMBOURSER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</si>
</sst>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4" fontId="0" fillId="0" borderId="1" xfId="0" applyNumberFormat="1" applyBorder="1"/>
    <xf numFmtId="4" fontId="0" fillId="2" borderId="1" xfId="0" applyNumberFormat="1" applyFill="1" applyBorder="1"/>
    <xf numFmtId="4" fontId="1" fillId="0" borderId="1" xfId="0" applyNumberFormat="1" applyFont="1" applyBorder="1"/>
    <xf numFmtId="0" fontId="0" fillId="2" borderId="1" xfId="0" applyFill="1" applyBorder="1"/>
    <xf numFmtId="4" fontId="0" fillId="0" borderId="0" xfId="0" applyNumberFormat="1"/>
    <xf numFmtId="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V10"/>
  <sheetViews>
    <sheetView tabSelected="1" workbookViewId="0">
      <selection activeCell="F10" sqref="F10"/>
    </sheetView>
  </sheetViews>
  <sheetFormatPr baseColWidth="10" defaultRowHeight="15" x14ac:dyDescent="0.25"/>
  <cols>
    <col min="1" max="1" width="13.42578125" customWidth="1"/>
    <col min="2" max="2" width="12.42578125" bestFit="1" customWidth="1"/>
    <col min="3" max="3" width="1.42578125" customWidth="1"/>
    <col min="4" max="4" width="15.5703125" customWidth="1"/>
    <col min="5" max="5" width="1.7109375" customWidth="1"/>
    <col min="6" max="6" width="12.42578125" bestFit="1" customWidth="1"/>
    <col min="7" max="21" width="11.5703125" bestFit="1" customWidth="1"/>
    <col min="22" max="22" width="24.28515625" customWidth="1"/>
  </cols>
  <sheetData>
    <row r="2" spans="1:22" ht="45" x14ac:dyDescent="0.25">
      <c r="A2" s="1" t="s">
        <v>4</v>
      </c>
      <c r="B2" s="2" t="s">
        <v>6</v>
      </c>
      <c r="C2" s="1"/>
      <c r="D2" s="2" t="s">
        <v>5</v>
      </c>
      <c r="E2" s="1"/>
      <c r="F2" s="1">
        <v>2022</v>
      </c>
      <c r="G2" s="1">
        <v>2023</v>
      </c>
      <c r="H2" s="1">
        <v>2024</v>
      </c>
      <c r="I2" s="1">
        <v>2025</v>
      </c>
      <c r="J2" s="1">
        <v>2026</v>
      </c>
      <c r="K2" s="1">
        <v>2027</v>
      </c>
      <c r="L2" s="1">
        <v>2028</v>
      </c>
      <c r="M2" s="1">
        <v>2029</v>
      </c>
      <c r="N2" s="1">
        <v>2030</v>
      </c>
      <c r="O2" s="1">
        <v>2031</v>
      </c>
      <c r="P2" s="1">
        <v>2032</v>
      </c>
      <c r="Q2" s="1">
        <v>2033</v>
      </c>
      <c r="R2" s="1">
        <v>2034</v>
      </c>
      <c r="S2" s="1">
        <v>2035</v>
      </c>
      <c r="T2" s="1">
        <v>2036</v>
      </c>
      <c r="U2" s="1">
        <v>2037</v>
      </c>
      <c r="V2" s="2" t="s">
        <v>7</v>
      </c>
    </row>
    <row r="3" spans="1:22" x14ac:dyDescent="0.25">
      <c r="A3" s="3" t="s">
        <v>1</v>
      </c>
      <c r="B3" s="4">
        <v>10000000</v>
      </c>
      <c r="C3" s="3"/>
      <c r="D3" s="3">
        <v>10</v>
      </c>
      <c r="E3" s="3"/>
      <c r="F3" s="4">
        <f>$B3/$D3</f>
        <v>1000000</v>
      </c>
      <c r="G3" s="4">
        <f t="shared" ref="G3:U5" si="0">$B3/$D3</f>
        <v>1000000</v>
      </c>
      <c r="H3" s="4">
        <f t="shared" si="0"/>
        <v>1000000</v>
      </c>
      <c r="I3" s="4">
        <f t="shared" si="0"/>
        <v>1000000</v>
      </c>
      <c r="J3" s="4">
        <f t="shared" si="0"/>
        <v>1000000</v>
      </c>
      <c r="K3" s="4">
        <f t="shared" si="0"/>
        <v>1000000</v>
      </c>
      <c r="L3" s="4">
        <f t="shared" si="0"/>
        <v>1000000</v>
      </c>
      <c r="M3" s="4">
        <f t="shared" si="0"/>
        <v>1000000</v>
      </c>
      <c r="N3" s="4">
        <f t="shared" si="0"/>
        <v>1000000</v>
      </c>
      <c r="O3" s="4">
        <f t="shared" si="0"/>
        <v>1000000</v>
      </c>
      <c r="P3" s="6">
        <f t="shared" si="0"/>
        <v>1000000</v>
      </c>
      <c r="Q3" s="6">
        <f t="shared" si="0"/>
        <v>1000000</v>
      </c>
      <c r="R3" s="6">
        <f t="shared" si="0"/>
        <v>1000000</v>
      </c>
      <c r="S3" s="6">
        <f t="shared" si="0"/>
        <v>1000000</v>
      </c>
      <c r="T3" s="6">
        <f t="shared" si="0"/>
        <v>1000000</v>
      </c>
      <c r="U3" s="6">
        <f t="shared" si="0"/>
        <v>1000000</v>
      </c>
      <c r="V3" s="5">
        <f>SUM(F3:U3)</f>
        <v>16000000</v>
      </c>
    </row>
    <row r="4" spans="1:22" x14ac:dyDescent="0.25">
      <c r="A4" s="3" t="s">
        <v>2</v>
      </c>
      <c r="B4" s="4">
        <v>7000000</v>
      </c>
      <c r="C4" s="3"/>
      <c r="D4" s="3">
        <v>8</v>
      </c>
      <c r="E4" s="3"/>
      <c r="F4" s="4">
        <f>$B4/$D4</f>
        <v>875000</v>
      </c>
      <c r="G4" s="4">
        <f t="shared" si="0"/>
        <v>875000</v>
      </c>
      <c r="H4" s="4">
        <f t="shared" si="0"/>
        <v>875000</v>
      </c>
      <c r="I4" s="4">
        <f t="shared" si="0"/>
        <v>875000</v>
      </c>
      <c r="J4" s="4">
        <f t="shared" si="0"/>
        <v>875000</v>
      </c>
      <c r="K4" s="4">
        <f t="shared" si="0"/>
        <v>875000</v>
      </c>
      <c r="L4" s="4">
        <f t="shared" si="0"/>
        <v>875000</v>
      </c>
      <c r="M4" s="4">
        <f t="shared" si="0"/>
        <v>875000</v>
      </c>
      <c r="N4" s="6">
        <f t="shared" si="0"/>
        <v>875000</v>
      </c>
      <c r="O4" s="6">
        <f t="shared" si="0"/>
        <v>875000</v>
      </c>
      <c r="P4" s="6">
        <f t="shared" si="0"/>
        <v>875000</v>
      </c>
      <c r="Q4" s="6">
        <f t="shared" si="0"/>
        <v>875000</v>
      </c>
      <c r="R4" s="6">
        <f t="shared" si="0"/>
        <v>875000</v>
      </c>
      <c r="S4" s="6">
        <f t="shared" si="0"/>
        <v>875000</v>
      </c>
      <c r="T4" s="6">
        <f t="shared" si="0"/>
        <v>875000</v>
      </c>
      <c r="U4" s="6">
        <f t="shared" si="0"/>
        <v>875000</v>
      </c>
      <c r="V4" s="5">
        <f t="shared" ref="V4:V5" si="1">SUM(F4:U4)</f>
        <v>14000000</v>
      </c>
    </row>
    <row r="5" spans="1:22" x14ac:dyDescent="0.25">
      <c r="A5" s="3" t="s">
        <v>3</v>
      </c>
      <c r="B5" s="4">
        <v>2000000</v>
      </c>
      <c r="C5" s="3"/>
      <c r="D5" s="3">
        <v>3</v>
      </c>
      <c r="E5" s="3"/>
      <c r="F5" s="4">
        <f>$B5/$D5</f>
        <v>666666.66666666663</v>
      </c>
      <c r="G5" s="4">
        <f t="shared" si="0"/>
        <v>666666.66666666663</v>
      </c>
      <c r="H5" s="4">
        <f t="shared" si="0"/>
        <v>666666.66666666663</v>
      </c>
      <c r="I5" s="6">
        <f t="shared" si="0"/>
        <v>666666.66666666663</v>
      </c>
      <c r="J5" s="6">
        <f t="shared" si="0"/>
        <v>666666.66666666663</v>
      </c>
      <c r="K5" s="6">
        <f t="shared" si="0"/>
        <v>666666.66666666663</v>
      </c>
      <c r="L5" s="6">
        <f t="shared" si="0"/>
        <v>666666.66666666663</v>
      </c>
      <c r="M5" s="6">
        <f t="shared" si="0"/>
        <v>666666.66666666663</v>
      </c>
      <c r="N5" s="6">
        <f t="shared" si="0"/>
        <v>666666.66666666663</v>
      </c>
      <c r="O5" s="6">
        <f t="shared" si="0"/>
        <v>666666.66666666663</v>
      </c>
      <c r="P5" s="6">
        <f t="shared" si="0"/>
        <v>666666.66666666663</v>
      </c>
      <c r="Q5" s="6">
        <f t="shared" si="0"/>
        <v>666666.66666666663</v>
      </c>
      <c r="R5" s="6">
        <f t="shared" si="0"/>
        <v>666666.66666666663</v>
      </c>
      <c r="S5" s="6">
        <f t="shared" si="0"/>
        <v>666666.66666666663</v>
      </c>
      <c r="T5" s="6">
        <f t="shared" si="0"/>
        <v>666666.66666666663</v>
      </c>
      <c r="U5" s="6">
        <f t="shared" si="0"/>
        <v>666666.66666666663</v>
      </c>
      <c r="V5" s="5">
        <f t="shared" si="1"/>
        <v>10666666.666666666</v>
      </c>
    </row>
    <row r="6" spans="1:22" x14ac:dyDescent="0.25">
      <c r="A6" s="7" t="s">
        <v>0</v>
      </c>
      <c r="B6" s="5">
        <f>SUM(B3:B5)</f>
        <v>19000000</v>
      </c>
      <c r="C6" s="7"/>
      <c r="D6" s="7"/>
      <c r="E6" s="7"/>
      <c r="F6" s="5">
        <f>SUM(F3:F5)</f>
        <v>2541666.6666666665</v>
      </c>
      <c r="G6" s="5">
        <f t="shared" ref="G6:V6" si="2">SUM(G3:G5)</f>
        <v>2541666.6666666665</v>
      </c>
      <c r="H6" s="5">
        <f t="shared" si="2"/>
        <v>2541666.6666666665</v>
      </c>
      <c r="I6" s="5">
        <f t="shared" si="2"/>
        <v>2541666.6666666665</v>
      </c>
      <c r="J6" s="5">
        <f t="shared" si="2"/>
        <v>2541666.6666666665</v>
      </c>
      <c r="K6" s="5">
        <f t="shared" si="2"/>
        <v>2541666.6666666665</v>
      </c>
      <c r="L6" s="5">
        <f t="shared" si="2"/>
        <v>2541666.6666666665</v>
      </c>
      <c r="M6" s="5">
        <f t="shared" si="2"/>
        <v>2541666.6666666665</v>
      </c>
      <c r="N6" s="5">
        <f t="shared" si="2"/>
        <v>2541666.6666666665</v>
      </c>
      <c r="O6" s="5">
        <f t="shared" si="2"/>
        <v>2541666.6666666665</v>
      </c>
      <c r="P6" s="5">
        <f t="shared" si="2"/>
        <v>2541666.6666666665</v>
      </c>
      <c r="Q6" s="5">
        <f t="shared" si="2"/>
        <v>2541666.6666666665</v>
      </c>
      <c r="R6" s="5">
        <f t="shared" si="2"/>
        <v>2541666.6666666665</v>
      </c>
      <c r="S6" s="5">
        <f t="shared" si="2"/>
        <v>2541666.6666666665</v>
      </c>
      <c r="T6" s="5">
        <f t="shared" si="2"/>
        <v>2541666.6666666665</v>
      </c>
      <c r="U6" s="5">
        <f t="shared" si="2"/>
        <v>2541666.6666666665</v>
      </c>
      <c r="V6" s="5">
        <f t="shared" si="2"/>
        <v>40666666.666666664</v>
      </c>
    </row>
    <row r="9" spans="1:22" x14ac:dyDescent="0.25">
      <c r="B9">
        <v>7000000</v>
      </c>
      <c r="D9">
        <v>8</v>
      </c>
      <c r="F9" s="9" cm="1">
        <f t="array" ref="F9:M9">IF(_xlfn.SEQUENCE(,D9)&gt;0,$B9/$D9,"")</f>
        <v>875000</v>
      </c>
      <c r="G9" s="8">
        <v>875000</v>
      </c>
      <c r="H9" s="8">
        <v>875000</v>
      </c>
      <c r="I9" s="8">
        <v>875000</v>
      </c>
      <c r="J9" s="8">
        <v>875000</v>
      </c>
      <c r="K9" s="8">
        <v>875000</v>
      </c>
      <c r="L9" s="8">
        <v>875000</v>
      </c>
      <c r="M9" s="8">
        <v>875000</v>
      </c>
      <c r="N9" s="8"/>
      <c r="O9" s="8"/>
      <c r="P9" s="8"/>
      <c r="Q9" s="8"/>
      <c r="R9" s="8"/>
    </row>
    <row r="10" spans="1:22" x14ac:dyDescent="0.25">
      <c r="B10">
        <v>2000000</v>
      </c>
      <c r="D10">
        <v>3</v>
      </c>
      <c r="F10" s="9" cm="1">
        <f t="array" ref="F10:H10">IF(_xlfn.SEQUENCE(,D10)&gt;0,$B10/$D10,"")</f>
        <v>666666.66666666663</v>
      </c>
      <c r="G10" s="8">
        <v>666666.66666666663</v>
      </c>
      <c r="H10" s="8">
        <v>666666.66666666663</v>
      </c>
      <c r="I10" s="8"/>
      <c r="J10" s="8"/>
      <c r="K10" s="8"/>
      <c r="L10" s="8"/>
      <c r="M10" s="8"/>
      <c r="N10" s="8"/>
      <c r="O10" s="8"/>
      <c r="P10" s="8"/>
      <c r="Q10" s="8"/>
      <c r="R10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2022-01-28T20:45:21Z</dcterms:created>
  <dcterms:modified xsi:type="dcterms:W3CDTF">2022-01-28T21:15:36Z</dcterms:modified>
</cp:coreProperties>
</file>