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D58CE0F-02B0-44AB-8A28-FCC10C19E1B0}" xr6:coauthVersionLast="47" xr6:coauthVersionMax="47" xr10:uidLastSave="{00000000-0000-0000-0000-000000000000}"/>
  <bookViews>
    <workbookView xWindow="-120" yWindow="-120" windowWidth="24240" windowHeight="13740" tabRatio="785" activeTab="1" xr2:uid="{00000000-000D-0000-FFFF-FFFF00000000}"/>
  </bookViews>
  <sheets>
    <sheet name="Feuil1" sheetId="227" r:id="rId1"/>
    <sheet name="Power Query" sheetId="228" r:id="rId2"/>
  </sheets>
  <definedNames>
    <definedName name="_xlnm._FilterDatabase" localSheetId="0" hidden="1">Feuil1!$A$1:$F$49</definedName>
    <definedName name="CRITERI_France_SAMI">#REF!</definedName>
    <definedName name="DonnéesExternes_1" localSheetId="1" hidden="1">'Power Query'!$A$2:$C$9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227" l="1"/>
  <c r="K4" i="22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AD33D8A-A310-4EC0-AA39-FC6EDA0A9335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<sst xmlns="http://schemas.openxmlformats.org/spreadsheetml/2006/main" count="12" uniqueCount="11">
  <si>
    <t>Semaine</t>
  </si>
  <si>
    <t>modele</t>
  </si>
  <si>
    <t>Date de cde</t>
  </si>
  <si>
    <t>Date de livraison ddée</t>
  </si>
  <si>
    <t>SU estimée</t>
  </si>
  <si>
    <t>Reference de commande</t>
  </si>
  <si>
    <t>Référence commande</t>
  </si>
  <si>
    <t>1ère date annoncée (?)</t>
  </si>
  <si>
    <t>Dernière date annoncée (?)</t>
  </si>
  <si>
    <t>1ère date SU</t>
  </si>
  <si>
    <t xml:space="preserve">Dernière date SU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</si>
</sst>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&quot;€&quot;\ * #,##0_-;\-&quot;€&quot;\ * #,##0_-;_-&quot;€&quot;\ * &quot;-&quot;_-;_-@_-"/>
    <numFmt numFmtId="165" formatCode="_(* #,##0_);_(* \(#,##0\);_(* &quot;-&quot;_);_(@_)"/>
    <numFmt numFmtId="166" formatCode="dd/mm/yy;@"/>
  </numFmts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theme="0"/>
      <name val="Arial"/>
      <family val="2"/>
    </font>
    <font>
      <sz val="10"/>
      <name val="MS Sans Serif"/>
    </font>
  </fonts>
  <fills count="3">
    <fill>
      <patternFill patternType="none"/>
    </fill>
    <fill>
      <patternFill patternType="gray125"/>
    </fill>
    <fill>
      <patternFill patternType="solid">
        <fgColor rgb="FF140A9A"/>
        <bgColor indexed="64"/>
      </patternFill>
    </fill>
  </fills>
  <borders count="2">
    <border>
      <left/>
      <right/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</borders>
  <cellStyleXfs count="7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164" fontId="2" fillId="0" borderId="0" applyFont="0" applyFill="0" applyBorder="0" applyAlignment="0" applyProtection="0"/>
    <xf numFmtId="0" fontId="1" fillId="0" borderId="0"/>
    <xf numFmtId="0" fontId="2" fillId="0" borderId="0"/>
    <xf numFmtId="0" fontId="5" fillId="0" borderId="0"/>
  </cellStyleXfs>
  <cellXfs count="11">
    <xf numFmtId="0" fontId="0" fillId="0" borderId="0" xfId="0"/>
    <xf numFmtId="0" fontId="2" fillId="0" borderId="0" xfId="5"/>
    <xf numFmtId="0" fontId="4" fillId="2" borderId="1" xfId="5" applyFont="1" applyFill="1" applyBorder="1" applyAlignment="1">
      <alignment horizontal="center" vertical="center" wrapText="1"/>
    </xf>
    <xf numFmtId="166" fontId="2" fillId="0" borderId="0" xfId="5" applyNumberFormat="1"/>
    <xf numFmtId="0" fontId="2" fillId="0" borderId="0" xfId="5" applyAlignment="1">
      <alignment horizontal="left"/>
    </xf>
    <xf numFmtId="0" fontId="0" fillId="0" borderId="0" xfId="0" applyAlignment="1">
      <alignment horizontal="left"/>
    </xf>
    <xf numFmtId="166" fontId="0" fillId="0" borderId="0" xfId="0" applyNumberFormat="1"/>
    <xf numFmtId="0" fontId="0" fillId="0" borderId="0" xfId="0" applyAlignment="1">
      <alignment horizontal="center"/>
    </xf>
    <xf numFmtId="0" fontId="2" fillId="0" borderId="0" xfId="5" applyAlignment="1">
      <alignment horizontal="center"/>
    </xf>
    <xf numFmtId="0" fontId="2" fillId="0" borderId="0" xfId="0" applyFont="1"/>
    <xf numFmtId="14" fontId="0" fillId="0" borderId="0" xfId="0" applyNumberFormat="1"/>
  </cellXfs>
  <cellStyles count="7">
    <cellStyle name="Migliaia (0)_Foglio1" xfId="1" xr:uid="{00000000-0005-0000-0000-000000000000}"/>
    <cellStyle name="Normal" xfId="0" builtinId="0"/>
    <cellStyle name="Normale 2" xfId="5" xr:uid="{074BA1A0-9E37-4EDE-B219-85BD71479C2E}"/>
    <cellStyle name="Normale 3" xfId="4" xr:uid="{019BFDA7-D951-406E-B858-07803BAE1C63}"/>
    <cellStyle name="Normale 3 2" xfId="6" xr:uid="{B694EAC3-5F3B-4AEB-A16E-3C57D5A5C105}"/>
    <cellStyle name="Normale_Foglio1_1" xfId="2" xr:uid="{00000000-0005-0000-0000-000002000000}"/>
    <cellStyle name="Valuta (0)_Cartel1" xfId="3" xr:uid="{00000000-0005-0000-0000-000003000000}"/>
  </cellStyles>
  <dxfs count="10">
    <dxf>
      <numFmt numFmtId="19" formatCode="dd/mm/yyyy"/>
    </dxf>
    <dxf>
      <numFmt numFmtId="19" formatCode="dd/mm/yyyy"/>
    </dxf>
    <dxf>
      <numFmt numFmtId="166" formatCode="dd/mm/yy;@"/>
    </dxf>
    <dxf>
      <numFmt numFmtId="166" formatCode="dd/mm/yy;@"/>
    </dxf>
    <dxf>
      <numFmt numFmtId="166" formatCode="dd/mm/yy;@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rgb="FF140A9A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23"/>
        </left>
        <right style="thin">
          <color indexed="23"/>
        </right>
        <top/>
        <bottom/>
      </border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CA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371475</xdr:colOff>
      <xdr:row>2</xdr:row>
      <xdr:rowOff>114300</xdr:rowOff>
    </xdr:from>
    <xdr:to>
      <xdr:col>10</xdr:col>
      <xdr:colOff>323850</xdr:colOff>
      <xdr:row>7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0B4EFFC-D34B-44E9-AEF8-2C496AE9CF95}"/>
            </a:ext>
          </a:extLst>
        </xdr:cNvPr>
        <xdr:cNvSpPr txBox="1"/>
      </xdr:nvSpPr>
      <xdr:spPr>
        <a:xfrm>
          <a:off x="5200650" y="438150"/>
          <a:ext cx="4524375" cy="7715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retourné par Power Query.</a:t>
          </a:r>
        </a:p>
        <a:p>
          <a:endParaRPr lang="fr-FR" sz="1100"/>
        </a:p>
        <a:p>
          <a:r>
            <a:rPr lang="fr-FR" sz="1100"/>
            <a:t>"Actualiser</a:t>
          </a:r>
          <a:r>
            <a:rPr lang="fr-FR" sz="1100" baseline="0"/>
            <a:t> tout" pour rafraîchir les informations si la source évolue.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16CB031-C29C-4088-A668-445F7CFED4BA}" autoFormatId="16" applyNumberFormats="0" applyBorderFormats="0" applyFontFormats="0" applyPatternFormats="0" applyAlignmentFormats="0" applyWidthHeightFormats="0">
  <queryTableRefresh nextId="4">
    <queryTableFields count="3">
      <queryTableField id="1" name="Reference de commande" tableColumnId="1"/>
      <queryTableField id="2" name="1ère date SU" tableColumnId="2"/>
      <queryTableField id="3" name="Dernière date SU 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BD78FC-C4E6-40CD-961C-A8C016C4C264}" name="t_Data" displayName="t_Data" ref="A1:F49" totalsRowShown="0" headerRowDxfId="8" headerRowBorderDxfId="7" headerRowCellStyle="Normale 2" dataCellStyle="Normale 2">
  <autoFilter ref="A1:F49" xr:uid="{E6BD78FC-C4E6-40CD-961C-A8C016C4C264}"/>
  <tableColumns count="6">
    <tableColumn id="1" xr3:uid="{55B0BE2C-ABB7-4A18-9F99-537A7FCAF9DB}" name="Reference de commande" dataDxfId="6" dataCellStyle="Normale 2"/>
    <tableColumn id="2" xr3:uid="{46BFDD4F-9EA8-4EC4-8262-04C04867B06B}" name="Semaine" dataDxfId="5" dataCellStyle="Normale 2"/>
    <tableColumn id="3" xr3:uid="{7C0634C8-6425-446F-9117-5867FA2D11EF}" name="modele" dataCellStyle="Normale 2"/>
    <tableColumn id="4" xr3:uid="{F157E54D-A5DB-4792-9B1F-0999DA91BD11}" name="Date de cde" dataDxfId="4" dataCellStyle="Normale 2"/>
    <tableColumn id="5" xr3:uid="{921F06A5-25BE-4D69-9E83-4C31646AA1C0}" name="Date de livraison ddée" dataDxfId="3" dataCellStyle="Normale 2"/>
    <tableColumn id="6" xr3:uid="{9C1E8AB8-85E5-4D09-806C-1129785828FE}" name="SU estimée" dataDxfId="2" dataCellStyle="Normale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BEF99B2-CD26-48E2-9513-D23285A47E00}" name="t_Data_2" displayName="t_Data_2" ref="A2:C9" tableType="queryTable" totalsRowShown="0">
  <autoFilter ref="A2:C9" xr:uid="{4BEF99B2-CD26-48E2-9513-D23285A47E00}"/>
  <tableColumns count="3">
    <tableColumn id="1" xr3:uid="{CCCBD9F6-1768-4330-A981-B9A2D424E202}" uniqueName="1" name="Reference de commande" queryTableFieldId="1"/>
    <tableColumn id="2" xr3:uid="{A0B734B4-193F-459B-8C3E-22907E6185E4}" uniqueName="2" name="1ère date SU" queryTableFieldId="2" dataDxfId="1"/>
    <tableColumn id="3" xr3:uid="{6DA3DF6F-4BD3-4E0F-AC7D-22D36DC2E944}" uniqueName="3" name="Dernière date SU 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8F5869-765B-4E5F-8C73-E9F61E8AC276}">
  <dimension ref="A1:K49"/>
  <sheetViews>
    <sheetView workbookViewId="0">
      <selection activeCell="A9" sqref="A9"/>
    </sheetView>
  </sheetViews>
  <sheetFormatPr baseColWidth="10" defaultRowHeight="12.75" x14ac:dyDescent="0.2"/>
  <cols>
    <col min="1" max="1" width="28.7109375" bestFit="1" customWidth="1"/>
    <col min="4" max="4" width="14" customWidth="1"/>
    <col min="5" max="5" width="23.5703125" customWidth="1"/>
    <col min="6" max="6" width="13.42578125" customWidth="1"/>
  </cols>
  <sheetData>
    <row r="1" spans="1:11" x14ac:dyDescent="0.2">
      <c r="A1" s="2" t="s">
        <v>5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</row>
    <row r="2" spans="1:11" x14ac:dyDescent="0.2">
      <c r="A2" s="4">
        <v>10000</v>
      </c>
      <c r="B2" s="8">
        <v>9</v>
      </c>
      <c r="C2" s="1">
        <v>1</v>
      </c>
      <c r="D2" s="3">
        <v>44141</v>
      </c>
      <c r="E2" s="3">
        <v>44207</v>
      </c>
      <c r="F2" s="3">
        <v>44246</v>
      </c>
      <c r="I2" s="9" t="s">
        <v>6</v>
      </c>
      <c r="K2">
        <v>10003</v>
      </c>
    </row>
    <row r="3" spans="1:11" x14ac:dyDescent="0.2">
      <c r="A3" s="4">
        <v>10000</v>
      </c>
      <c r="B3" s="8">
        <v>8</v>
      </c>
      <c r="C3" s="1">
        <v>1</v>
      </c>
      <c r="D3" s="3">
        <v>44141</v>
      </c>
      <c r="E3" s="3">
        <v>44207</v>
      </c>
      <c r="F3" s="3">
        <v>44251</v>
      </c>
    </row>
    <row r="4" spans="1:11" x14ac:dyDescent="0.2">
      <c r="A4" s="4">
        <v>10000</v>
      </c>
      <c r="B4" s="7">
        <v>7</v>
      </c>
      <c r="C4">
        <v>1</v>
      </c>
      <c r="D4" s="6">
        <v>44141</v>
      </c>
      <c r="E4" s="6">
        <v>44207</v>
      </c>
      <c r="F4" s="6">
        <v>44251</v>
      </c>
      <c r="I4" s="9" t="s">
        <v>7</v>
      </c>
      <c r="K4" s="10">
        <f>_xlfn.MINIFS(t_Data[SU estimée],t_Data[Reference de commande],$K$2)</f>
        <v>44266</v>
      </c>
    </row>
    <row r="5" spans="1:11" x14ac:dyDescent="0.2">
      <c r="A5" s="4">
        <v>10002</v>
      </c>
      <c r="B5" s="8">
        <v>10</v>
      </c>
      <c r="C5">
        <v>1</v>
      </c>
      <c r="D5" s="3">
        <v>44141</v>
      </c>
      <c r="E5" s="3">
        <v>44207</v>
      </c>
      <c r="F5" s="3">
        <v>44267</v>
      </c>
      <c r="I5" s="9" t="s">
        <v>8</v>
      </c>
      <c r="K5" s="10">
        <f>_xlfn.MAXIFS(t_Data[SU estimée],t_Data[Reference de commande],$K$2)</f>
        <v>44267</v>
      </c>
    </row>
    <row r="6" spans="1:11" x14ac:dyDescent="0.2">
      <c r="A6" s="4">
        <v>10002</v>
      </c>
      <c r="B6" s="8">
        <v>9</v>
      </c>
      <c r="C6">
        <v>1</v>
      </c>
      <c r="D6" s="3">
        <v>44141</v>
      </c>
      <c r="E6" s="3">
        <v>44207</v>
      </c>
      <c r="F6" s="3">
        <v>44267</v>
      </c>
    </row>
    <row r="7" spans="1:11" x14ac:dyDescent="0.2">
      <c r="A7" s="4">
        <v>10002</v>
      </c>
      <c r="B7" s="8">
        <v>8</v>
      </c>
      <c r="C7">
        <v>1</v>
      </c>
      <c r="D7" s="3">
        <v>44141</v>
      </c>
      <c r="E7" s="3">
        <v>44207</v>
      </c>
      <c r="F7" s="3">
        <v>44267</v>
      </c>
    </row>
    <row r="8" spans="1:11" x14ac:dyDescent="0.2">
      <c r="A8" s="4">
        <v>10002</v>
      </c>
      <c r="B8" s="7">
        <v>7</v>
      </c>
      <c r="C8">
        <v>1</v>
      </c>
      <c r="D8" s="6">
        <v>44141</v>
      </c>
      <c r="E8" s="6">
        <v>44207</v>
      </c>
      <c r="F8" s="6">
        <v>44267</v>
      </c>
    </row>
    <row r="9" spans="1:11" x14ac:dyDescent="0.2">
      <c r="A9" s="4">
        <v>10003</v>
      </c>
      <c r="B9" s="8">
        <v>12</v>
      </c>
      <c r="C9" s="1">
        <v>3</v>
      </c>
      <c r="D9" s="3">
        <v>44141</v>
      </c>
      <c r="E9" s="3">
        <v>44207</v>
      </c>
      <c r="F9" s="3">
        <v>44266</v>
      </c>
    </row>
    <row r="10" spans="1:11" x14ac:dyDescent="0.2">
      <c r="A10" s="4">
        <v>10003</v>
      </c>
      <c r="B10" s="8">
        <v>11</v>
      </c>
      <c r="C10" s="1">
        <v>3</v>
      </c>
      <c r="D10" s="3">
        <v>44141</v>
      </c>
      <c r="E10" s="3">
        <v>44207</v>
      </c>
      <c r="F10" s="3">
        <v>44267</v>
      </c>
    </row>
    <row r="11" spans="1:11" x14ac:dyDescent="0.2">
      <c r="A11" s="4">
        <v>10003</v>
      </c>
      <c r="B11" s="8">
        <v>10</v>
      </c>
      <c r="C11" s="1">
        <v>3</v>
      </c>
      <c r="D11" s="3">
        <v>44141</v>
      </c>
      <c r="E11" s="3">
        <v>44207</v>
      </c>
      <c r="F11" s="3">
        <v>44267</v>
      </c>
    </row>
    <row r="12" spans="1:11" x14ac:dyDescent="0.2">
      <c r="A12" s="4">
        <v>10003</v>
      </c>
      <c r="B12" s="8">
        <v>9</v>
      </c>
      <c r="C12" s="1">
        <v>3</v>
      </c>
      <c r="D12" s="3">
        <v>44141</v>
      </c>
      <c r="E12" s="3">
        <v>44207</v>
      </c>
      <c r="F12" s="3">
        <v>44267</v>
      </c>
    </row>
    <row r="13" spans="1:11" x14ac:dyDescent="0.2">
      <c r="A13" s="4">
        <v>10003</v>
      </c>
      <c r="B13" s="8">
        <v>8</v>
      </c>
      <c r="C13" s="1">
        <v>3</v>
      </c>
      <c r="D13" s="3">
        <v>44141</v>
      </c>
      <c r="E13" s="3">
        <v>44207</v>
      </c>
      <c r="F13" s="3">
        <v>44267</v>
      </c>
    </row>
    <row r="14" spans="1:11" x14ac:dyDescent="0.2">
      <c r="A14" s="4">
        <v>10003</v>
      </c>
      <c r="B14" s="7">
        <v>7</v>
      </c>
      <c r="C14">
        <v>3</v>
      </c>
      <c r="D14" s="6">
        <v>44141</v>
      </c>
      <c r="E14" s="6">
        <v>44207</v>
      </c>
      <c r="F14" s="6">
        <v>44267</v>
      </c>
    </row>
    <row r="15" spans="1:11" x14ac:dyDescent="0.2">
      <c r="A15" s="4">
        <v>10004</v>
      </c>
      <c r="B15" s="8">
        <v>13</v>
      </c>
      <c r="C15" s="1">
        <v>5</v>
      </c>
      <c r="D15" s="3">
        <v>44141</v>
      </c>
      <c r="E15" s="3">
        <v>44242</v>
      </c>
      <c r="F15" s="3">
        <v>44274</v>
      </c>
    </row>
    <row r="16" spans="1:11" x14ac:dyDescent="0.2">
      <c r="A16" s="4">
        <v>10004</v>
      </c>
      <c r="B16" s="8">
        <v>12</v>
      </c>
      <c r="C16" s="1">
        <v>5</v>
      </c>
      <c r="D16" s="3">
        <v>44141</v>
      </c>
      <c r="E16" s="3">
        <v>44242</v>
      </c>
      <c r="F16" s="3">
        <v>44267</v>
      </c>
    </row>
    <row r="17" spans="1:6" x14ac:dyDescent="0.2">
      <c r="A17" s="4">
        <v>10004</v>
      </c>
      <c r="B17" s="8">
        <v>11</v>
      </c>
      <c r="C17" s="1">
        <v>5</v>
      </c>
      <c r="D17" s="3">
        <v>44141</v>
      </c>
      <c r="E17" s="3">
        <v>44242</v>
      </c>
      <c r="F17" s="3">
        <v>44267</v>
      </c>
    </row>
    <row r="18" spans="1:6" x14ac:dyDescent="0.2">
      <c r="A18" s="4">
        <v>10004</v>
      </c>
      <c r="B18" s="8">
        <v>10</v>
      </c>
      <c r="C18" s="1">
        <v>5</v>
      </c>
      <c r="D18" s="3">
        <v>44141</v>
      </c>
      <c r="E18" s="3">
        <v>44242</v>
      </c>
      <c r="F18" s="3">
        <v>44267</v>
      </c>
    </row>
    <row r="19" spans="1:6" x14ac:dyDescent="0.2">
      <c r="A19" s="4">
        <v>10004</v>
      </c>
      <c r="B19" s="8">
        <v>9</v>
      </c>
      <c r="C19" s="1">
        <v>5</v>
      </c>
      <c r="D19" s="3">
        <v>44141</v>
      </c>
      <c r="E19" s="3">
        <v>44242</v>
      </c>
      <c r="F19" s="3">
        <v>44267</v>
      </c>
    </row>
    <row r="20" spans="1:6" x14ac:dyDescent="0.2">
      <c r="A20" s="4">
        <v>10004</v>
      </c>
      <c r="B20" s="8">
        <v>8</v>
      </c>
      <c r="C20" s="1">
        <v>5</v>
      </c>
      <c r="D20" s="3">
        <v>44141</v>
      </c>
      <c r="E20" s="3">
        <v>44242</v>
      </c>
      <c r="F20" s="3">
        <v>44267</v>
      </c>
    </row>
    <row r="21" spans="1:6" x14ac:dyDescent="0.2">
      <c r="A21" s="4">
        <v>10004</v>
      </c>
      <c r="B21" s="7">
        <v>7</v>
      </c>
      <c r="C21" s="1">
        <v>5</v>
      </c>
      <c r="D21" s="6">
        <v>44141</v>
      </c>
      <c r="E21" s="6">
        <v>44242</v>
      </c>
      <c r="F21" s="6">
        <v>44267</v>
      </c>
    </row>
    <row r="22" spans="1:6" x14ac:dyDescent="0.2">
      <c r="A22" s="5">
        <v>10005</v>
      </c>
      <c r="B22" s="7">
        <v>22</v>
      </c>
      <c r="C22">
        <v>5</v>
      </c>
      <c r="D22" s="6">
        <v>44141</v>
      </c>
      <c r="E22" s="6">
        <v>44207</v>
      </c>
      <c r="F22" s="6">
        <v>44344</v>
      </c>
    </row>
    <row r="23" spans="1:6" x14ac:dyDescent="0.2">
      <c r="A23" s="5">
        <v>10005</v>
      </c>
      <c r="B23" s="8">
        <v>21</v>
      </c>
      <c r="C23">
        <v>5</v>
      </c>
      <c r="D23" s="3">
        <v>44141</v>
      </c>
      <c r="E23" s="3">
        <v>44207</v>
      </c>
      <c r="F23" s="3">
        <v>44344</v>
      </c>
    </row>
    <row r="24" spans="1:6" x14ac:dyDescent="0.2">
      <c r="A24" s="5">
        <v>10005</v>
      </c>
      <c r="B24" s="8">
        <v>20</v>
      </c>
      <c r="C24">
        <v>5</v>
      </c>
      <c r="D24" s="3">
        <v>44141</v>
      </c>
      <c r="E24" s="3">
        <v>44207</v>
      </c>
      <c r="F24" s="3">
        <v>44344</v>
      </c>
    </row>
    <row r="25" spans="1:6" x14ac:dyDescent="0.2">
      <c r="A25" s="5">
        <v>10005</v>
      </c>
      <c r="B25" s="8">
        <v>19</v>
      </c>
      <c r="C25">
        <v>5</v>
      </c>
      <c r="D25" s="3">
        <v>44141</v>
      </c>
      <c r="E25" s="3">
        <v>44207</v>
      </c>
      <c r="F25" s="3">
        <v>44344</v>
      </c>
    </row>
    <row r="26" spans="1:6" x14ac:dyDescent="0.2">
      <c r="A26" s="5">
        <v>10005</v>
      </c>
      <c r="B26" s="7">
        <v>18</v>
      </c>
      <c r="C26">
        <v>5</v>
      </c>
      <c r="D26" s="6">
        <v>44141</v>
      </c>
      <c r="E26" s="6">
        <v>44207</v>
      </c>
      <c r="F26" s="6">
        <v>44344</v>
      </c>
    </row>
    <row r="27" spans="1:6" x14ac:dyDescent="0.2">
      <c r="A27" s="5">
        <v>10005</v>
      </c>
      <c r="B27" s="7">
        <v>17</v>
      </c>
      <c r="C27">
        <v>5</v>
      </c>
      <c r="D27" s="6">
        <v>44141</v>
      </c>
      <c r="E27" s="6">
        <v>44207</v>
      </c>
      <c r="F27" s="6">
        <v>44344</v>
      </c>
    </row>
    <row r="28" spans="1:6" x14ac:dyDescent="0.2">
      <c r="A28" s="5">
        <v>10005</v>
      </c>
      <c r="B28" s="7">
        <v>16</v>
      </c>
      <c r="C28">
        <v>5</v>
      </c>
      <c r="D28" s="6">
        <v>44141</v>
      </c>
      <c r="E28" s="6">
        <v>44207</v>
      </c>
      <c r="F28" s="6">
        <v>44344</v>
      </c>
    </row>
    <row r="29" spans="1:6" x14ac:dyDescent="0.2">
      <c r="A29" s="5">
        <v>10005</v>
      </c>
      <c r="B29" s="8">
        <v>15</v>
      </c>
      <c r="C29">
        <v>5</v>
      </c>
      <c r="D29" s="3">
        <v>44141</v>
      </c>
      <c r="E29" s="3">
        <v>44207</v>
      </c>
      <c r="F29" s="3">
        <v>44344</v>
      </c>
    </row>
    <row r="30" spans="1:6" x14ac:dyDescent="0.2">
      <c r="A30" s="5">
        <v>10005</v>
      </c>
      <c r="B30" s="7">
        <v>14</v>
      </c>
      <c r="C30">
        <v>5</v>
      </c>
      <c r="D30" s="6">
        <v>44141</v>
      </c>
      <c r="E30" s="6">
        <v>44207</v>
      </c>
      <c r="F30" s="6">
        <v>44344</v>
      </c>
    </row>
    <row r="31" spans="1:6" x14ac:dyDescent="0.2">
      <c r="A31" s="5">
        <v>10005</v>
      </c>
      <c r="B31" s="8">
        <v>13</v>
      </c>
      <c r="C31">
        <v>5</v>
      </c>
      <c r="D31" s="3">
        <v>44141</v>
      </c>
      <c r="E31" s="3">
        <v>44207</v>
      </c>
      <c r="F31" s="3">
        <v>44344</v>
      </c>
    </row>
    <row r="32" spans="1:6" x14ac:dyDescent="0.2">
      <c r="A32" s="5">
        <v>10005</v>
      </c>
      <c r="B32" s="8">
        <v>12</v>
      </c>
      <c r="C32">
        <v>5</v>
      </c>
      <c r="D32" s="3">
        <v>44141</v>
      </c>
      <c r="E32" s="3">
        <v>44207</v>
      </c>
      <c r="F32" s="3">
        <v>44344</v>
      </c>
    </row>
    <row r="33" spans="1:6" x14ac:dyDescent="0.2">
      <c r="A33" s="5">
        <v>10005</v>
      </c>
      <c r="B33" s="8">
        <v>11</v>
      </c>
      <c r="C33">
        <v>5</v>
      </c>
      <c r="D33" s="3">
        <v>44141</v>
      </c>
      <c r="E33" s="3">
        <v>44207</v>
      </c>
      <c r="F33" s="3">
        <v>44344</v>
      </c>
    </row>
    <row r="34" spans="1:6" x14ac:dyDescent="0.2">
      <c r="A34" s="5">
        <v>10005</v>
      </c>
      <c r="B34" s="8">
        <v>10</v>
      </c>
      <c r="C34">
        <v>5</v>
      </c>
      <c r="D34" s="3">
        <v>44141</v>
      </c>
      <c r="E34" s="3">
        <v>44207</v>
      </c>
      <c r="F34" s="3">
        <v>44309</v>
      </c>
    </row>
    <row r="35" spans="1:6" x14ac:dyDescent="0.2">
      <c r="A35" s="5">
        <v>10005</v>
      </c>
      <c r="B35" s="8">
        <v>9</v>
      </c>
      <c r="C35">
        <v>5</v>
      </c>
      <c r="D35" s="3">
        <v>44141</v>
      </c>
      <c r="E35" s="3">
        <v>44207</v>
      </c>
      <c r="F35" s="3">
        <v>44309</v>
      </c>
    </row>
    <row r="36" spans="1:6" x14ac:dyDescent="0.2">
      <c r="A36" s="5">
        <v>10005</v>
      </c>
      <c r="B36" s="8">
        <v>8</v>
      </c>
      <c r="C36">
        <v>5</v>
      </c>
      <c r="D36" s="3">
        <v>44141</v>
      </c>
      <c r="E36" s="3">
        <v>44207</v>
      </c>
      <c r="F36" s="3">
        <v>44309</v>
      </c>
    </row>
    <row r="37" spans="1:6" x14ac:dyDescent="0.2">
      <c r="A37" s="5">
        <v>10005</v>
      </c>
      <c r="B37" s="7">
        <v>7</v>
      </c>
      <c r="C37">
        <v>5</v>
      </c>
      <c r="D37" s="6">
        <v>44141</v>
      </c>
      <c r="E37" s="6">
        <v>44207</v>
      </c>
      <c r="F37" s="6">
        <v>44309</v>
      </c>
    </row>
    <row r="38" spans="1:6" x14ac:dyDescent="0.2">
      <c r="A38" s="4">
        <v>10006</v>
      </c>
      <c r="B38" s="8">
        <v>12</v>
      </c>
      <c r="C38" s="1">
        <v>1</v>
      </c>
      <c r="D38" s="3">
        <v>44141</v>
      </c>
      <c r="E38" s="3">
        <v>44207</v>
      </c>
      <c r="F38" s="3">
        <v>44267</v>
      </c>
    </row>
    <row r="39" spans="1:6" x14ac:dyDescent="0.2">
      <c r="A39" s="4">
        <v>10006</v>
      </c>
      <c r="B39" s="8">
        <v>11</v>
      </c>
      <c r="C39" s="1">
        <v>1</v>
      </c>
      <c r="D39" s="3">
        <v>44141</v>
      </c>
      <c r="E39" s="3">
        <v>44207</v>
      </c>
      <c r="F39" s="3">
        <v>44267</v>
      </c>
    </row>
    <row r="40" spans="1:6" x14ac:dyDescent="0.2">
      <c r="A40" s="4">
        <v>10006</v>
      </c>
      <c r="B40" s="8">
        <v>10</v>
      </c>
      <c r="C40" s="1">
        <v>1</v>
      </c>
      <c r="D40" s="3">
        <v>44141</v>
      </c>
      <c r="E40" s="3">
        <v>44207</v>
      </c>
      <c r="F40" s="3">
        <v>44267</v>
      </c>
    </row>
    <row r="41" spans="1:6" x14ac:dyDescent="0.2">
      <c r="A41" s="4">
        <v>10006</v>
      </c>
      <c r="B41" s="8">
        <v>9</v>
      </c>
      <c r="C41" s="1">
        <v>1</v>
      </c>
      <c r="D41" s="3">
        <v>44141</v>
      </c>
      <c r="E41" s="3">
        <v>44207</v>
      </c>
      <c r="F41" s="3">
        <v>44267</v>
      </c>
    </row>
    <row r="42" spans="1:6" x14ac:dyDescent="0.2">
      <c r="A42" s="4">
        <v>10006</v>
      </c>
      <c r="B42" s="8">
        <v>8</v>
      </c>
      <c r="C42" s="1">
        <v>1</v>
      </c>
      <c r="D42" s="3">
        <v>44141</v>
      </c>
      <c r="E42" s="3">
        <v>44207</v>
      </c>
      <c r="F42" s="3">
        <v>44267</v>
      </c>
    </row>
    <row r="43" spans="1:6" x14ac:dyDescent="0.2">
      <c r="A43" s="4">
        <v>10006</v>
      </c>
      <c r="B43" s="7">
        <v>7</v>
      </c>
      <c r="C43" s="1">
        <v>1</v>
      </c>
      <c r="D43" s="6">
        <v>44141</v>
      </c>
      <c r="E43" s="6">
        <v>44207</v>
      </c>
      <c r="F43" s="6">
        <v>44267</v>
      </c>
    </row>
    <row r="44" spans="1:6" x14ac:dyDescent="0.2">
      <c r="A44" s="4">
        <v>10007</v>
      </c>
      <c r="B44" s="8">
        <v>12</v>
      </c>
      <c r="C44" s="1">
        <v>5</v>
      </c>
      <c r="D44" s="3">
        <v>44141</v>
      </c>
      <c r="E44" s="3">
        <v>44207</v>
      </c>
      <c r="F44" s="3">
        <v>44266</v>
      </c>
    </row>
    <row r="45" spans="1:6" x14ac:dyDescent="0.2">
      <c r="A45" s="4">
        <v>10007</v>
      </c>
      <c r="B45" s="8">
        <v>11</v>
      </c>
      <c r="C45" s="1">
        <v>5</v>
      </c>
      <c r="D45" s="3">
        <v>44141</v>
      </c>
      <c r="E45" s="3">
        <v>44207</v>
      </c>
      <c r="F45" s="3">
        <v>44267</v>
      </c>
    </row>
    <row r="46" spans="1:6" x14ac:dyDescent="0.2">
      <c r="A46" s="4">
        <v>10007</v>
      </c>
      <c r="B46" s="8">
        <v>10</v>
      </c>
      <c r="C46" s="1">
        <v>5</v>
      </c>
      <c r="D46" s="3">
        <v>44141</v>
      </c>
      <c r="E46" s="3">
        <v>44207</v>
      </c>
      <c r="F46" s="3">
        <v>44267</v>
      </c>
    </row>
    <row r="47" spans="1:6" x14ac:dyDescent="0.2">
      <c r="A47" s="4">
        <v>10007</v>
      </c>
      <c r="B47" s="8">
        <v>9</v>
      </c>
      <c r="C47" s="1">
        <v>5</v>
      </c>
      <c r="D47" s="3">
        <v>44141</v>
      </c>
      <c r="E47" s="3">
        <v>44207</v>
      </c>
      <c r="F47" s="3">
        <v>44267</v>
      </c>
    </row>
    <row r="48" spans="1:6" x14ac:dyDescent="0.2">
      <c r="A48" s="4">
        <v>10007</v>
      </c>
      <c r="B48" s="8">
        <v>8</v>
      </c>
      <c r="C48" s="1">
        <v>5</v>
      </c>
      <c r="D48" s="3">
        <v>44141</v>
      </c>
      <c r="E48" s="3">
        <v>44207</v>
      </c>
      <c r="F48" s="3">
        <v>44267</v>
      </c>
    </row>
    <row r="49" spans="1:6" x14ac:dyDescent="0.2">
      <c r="A49" s="4">
        <v>10007</v>
      </c>
      <c r="B49" s="7">
        <v>7</v>
      </c>
      <c r="C49" s="1">
        <v>5</v>
      </c>
      <c r="D49" s="6">
        <v>44141</v>
      </c>
      <c r="E49" s="6">
        <v>44207</v>
      </c>
      <c r="F49" s="6">
        <v>44267</v>
      </c>
    </row>
  </sheetData>
  <conditionalFormatting sqref="F2:F49">
    <cfRule type="expression" dxfId="9" priority="3">
      <formula>VLOOKUP(#REF!,#REF!,2,FALSE)&lt;&gt;F2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8A146-E9CF-4B14-B58D-C09394223477}">
  <dimension ref="A2:C9"/>
  <sheetViews>
    <sheetView showGridLines="0" tabSelected="1" workbookViewId="0">
      <selection activeCell="G11" sqref="G11"/>
    </sheetView>
  </sheetViews>
  <sheetFormatPr baseColWidth="10" defaultRowHeight="12.75" x14ac:dyDescent="0.2"/>
  <cols>
    <col min="1" max="1" width="26.42578125" bestFit="1" customWidth="1"/>
    <col min="2" max="2" width="15" bestFit="1" customWidth="1"/>
    <col min="3" max="3" width="19.5703125" bestFit="1" customWidth="1"/>
  </cols>
  <sheetData>
    <row r="2" spans="1:3" x14ac:dyDescent="0.2">
      <c r="A2" t="s">
        <v>5</v>
      </c>
      <c r="B2" t="s">
        <v>9</v>
      </c>
      <c r="C2" t="s">
        <v>10</v>
      </c>
    </row>
    <row r="3" spans="1:3" x14ac:dyDescent="0.2">
      <c r="A3">
        <v>10000</v>
      </c>
      <c r="B3" s="10">
        <v>44246</v>
      </c>
      <c r="C3" s="10">
        <v>44251</v>
      </c>
    </row>
    <row r="4" spans="1:3" x14ac:dyDescent="0.2">
      <c r="A4">
        <v>10002</v>
      </c>
      <c r="B4" s="10">
        <v>44267</v>
      </c>
      <c r="C4" s="10">
        <v>44267</v>
      </c>
    </row>
    <row r="5" spans="1:3" x14ac:dyDescent="0.2">
      <c r="A5">
        <v>10003</v>
      </c>
      <c r="B5" s="10">
        <v>44266</v>
      </c>
      <c r="C5" s="10">
        <v>44267</v>
      </c>
    </row>
    <row r="6" spans="1:3" x14ac:dyDescent="0.2">
      <c r="A6">
        <v>10004</v>
      </c>
      <c r="B6" s="10">
        <v>44267</v>
      </c>
      <c r="C6" s="10">
        <v>44274</v>
      </c>
    </row>
    <row r="7" spans="1:3" x14ac:dyDescent="0.2">
      <c r="A7">
        <v>10005</v>
      </c>
      <c r="B7" s="10">
        <v>44309</v>
      </c>
      <c r="C7" s="10">
        <v>44344</v>
      </c>
    </row>
    <row r="8" spans="1:3" x14ac:dyDescent="0.2">
      <c r="A8">
        <v>10006</v>
      </c>
      <c r="B8" s="10">
        <v>44267</v>
      </c>
      <c r="C8" s="10">
        <v>44267</v>
      </c>
    </row>
    <row r="9" spans="1:3" x14ac:dyDescent="0.2">
      <c r="A9">
        <v>10007</v>
      </c>
      <c r="B9" s="10">
        <v>44266</v>
      </c>
      <c r="C9" s="10">
        <v>44267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4B0AAEA-205B-435A-B2F5-CA57F1EF6B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>FKI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EMKUPOMS</dc:creator>
  <cp:lastModifiedBy>JF</cp:lastModifiedBy>
  <cp:lastPrinted>2017-11-22T13:03:01Z</cp:lastPrinted>
  <dcterms:created xsi:type="dcterms:W3CDTF">1999-06-16T11:56:24Z</dcterms:created>
  <dcterms:modified xsi:type="dcterms:W3CDTF">2022-01-24T10:31:49Z</dcterms:modified>
</cp:coreProperties>
</file>