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DCEBC3DD-E383-499D-A176-9E9714457BFF}" xr6:coauthVersionLast="47" xr6:coauthVersionMax="47" xr10:uidLastSave="{00000000-0000-0000-0000-000000000000}"/>
  <bookViews>
    <workbookView xWindow="-120" yWindow="-120" windowWidth="29040" windowHeight="16440" activeTab="5" xr2:uid="{21DD111D-D3E3-4E5E-8975-96CCE9CBF34A}"/>
  </bookViews>
  <sheets>
    <sheet name="BDD" sheetId="1" r:id="rId1"/>
    <sheet name="Liste" sheetId="6" r:id="rId2"/>
    <sheet name="Synthèse" sheetId="4" r:id="rId3"/>
    <sheet name="TCD" sheetId="5" r:id="rId4"/>
    <sheet name="Power Query" sheetId="7" r:id="rId5"/>
    <sheet name="Filtre" sheetId="8" r:id="rId6"/>
  </sheets>
  <definedNames>
    <definedName name="ChoixChurn" localSheetId="5">Filtre!$B$2</definedName>
    <definedName name="ChoixChurn">'Power Query'!$B$2</definedName>
    <definedName name="DonnéesExternes_1" localSheetId="4" hidden="1">'Power Query'!$B$6:$H$14</definedName>
    <definedName name="Segment_Churn">#N/A</definedName>
  </definedNames>
  <calcPr calcId="191029"/>
  <pivotCaches>
    <pivotCache cacheId="16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8" l="1" a="1"/>
  <c r="C6" i="8" s="1"/>
  <c r="C8" i="8" l="1" a="1"/>
  <c r="C8" i="8" s="1"/>
  <c r="C9" i="8" a="1"/>
  <c r="C9" i="8" s="1"/>
  <c r="C10" i="8" a="1"/>
  <c r="C10" i="8" s="1"/>
  <c r="C11" i="8" a="1"/>
  <c r="C11" i="8" s="1"/>
  <c r="C12" i="8" a="1"/>
  <c r="C12" i="8" s="1"/>
  <c r="C13" i="8" a="1"/>
  <c r="C13" i="8" s="1"/>
  <c r="C14" i="8" a="1"/>
  <c r="C14" i="8" s="1"/>
  <c r="D8" i="8" a="1"/>
  <c r="D8" i="8" s="1"/>
  <c r="E8" i="8" a="1"/>
  <c r="E8" i="8" s="1"/>
  <c r="F8" i="8" a="1"/>
  <c r="F8" i="8"/>
  <c r="G8" i="8" a="1"/>
  <c r="G8" i="8" s="1"/>
  <c r="H8" i="8" a="1"/>
  <c r="H8" i="8" s="1"/>
  <c r="D9" i="8" a="1"/>
  <c r="D9" i="8" s="1"/>
  <c r="E9" i="8" a="1"/>
  <c r="E9" i="8" s="1"/>
  <c r="F9" i="8" a="1"/>
  <c r="F9" i="8" s="1"/>
  <c r="G9" i="8" a="1"/>
  <c r="G9" i="8" s="1"/>
  <c r="H9" i="8" a="1"/>
  <c r="H9" i="8" s="1"/>
  <c r="D10" i="8" a="1"/>
  <c r="D10" i="8" s="1"/>
  <c r="E10" i="8" a="1"/>
  <c r="E10" i="8" s="1"/>
  <c r="F10" i="8" a="1"/>
  <c r="F10" i="8" s="1"/>
  <c r="G10" i="8" a="1"/>
  <c r="G10" i="8" s="1"/>
  <c r="H10" i="8" a="1"/>
  <c r="H10" i="8" s="1"/>
  <c r="D11" i="8" a="1"/>
  <c r="D11" i="8" s="1"/>
  <c r="E11" i="8" a="1"/>
  <c r="E11" i="8" s="1"/>
  <c r="F11" i="8" a="1"/>
  <c r="F11" i="8" s="1"/>
  <c r="G11" i="8" a="1"/>
  <c r="G11" i="8" s="1"/>
  <c r="H11" i="8" a="1"/>
  <c r="H11" i="8" s="1"/>
  <c r="D12" i="8" a="1"/>
  <c r="D12" i="8" s="1"/>
  <c r="E12" i="8" a="1"/>
  <c r="E12" i="8" s="1"/>
  <c r="F12" i="8" a="1"/>
  <c r="F12" i="8" s="1"/>
  <c r="G12" i="8" a="1"/>
  <c r="G12" i="8" s="1"/>
  <c r="H12" i="8" a="1"/>
  <c r="H12" i="8" s="1"/>
  <c r="D13" i="8" a="1"/>
  <c r="D13" i="8" s="1"/>
  <c r="E13" i="8" a="1"/>
  <c r="E13" i="8" s="1"/>
  <c r="F13" i="8" a="1"/>
  <c r="F13" i="8" s="1"/>
  <c r="G13" i="8" a="1"/>
  <c r="G13" i="8" s="1"/>
  <c r="H13" i="8" a="1"/>
  <c r="H13" i="8" s="1"/>
  <c r="D14" i="8" a="1"/>
  <c r="D14" i="8" s="1"/>
  <c r="E14" i="8" a="1"/>
  <c r="E14" i="8" s="1"/>
  <c r="F14" i="8" a="1"/>
  <c r="F14" i="8" s="1"/>
  <c r="G14" i="8" a="1"/>
  <c r="G14" i="8" s="1"/>
  <c r="H14" i="8" a="1"/>
  <c r="H14" i="8" s="1"/>
  <c r="H7" i="8" a="1"/>
  <c r="H7" i="8" s="1"/>
  <c r="G7" i="8" a="1"/>
  <c r="G7" i="8" s="1"/>
  <c r="F7" i="8" a="1"/>
  <c r="F7" i="8" s="1"/>
  <c r="E7" i="8" a="1"/>
  <c r="E7" i="8" s="1"/>
  <c r="D7" i="8" a="1"/>
  <c r="D7" i="8" s="1"/>
  <c r="C7" i="8" a="1"/>
  <c r="C7" i="8" s="1"/>
  <c r="B7" i="8" a="1"/>
  <c r="B7" i="8" s="1"/>
  <c r="A2" i="6" a="1"/>
  <c r="A2" i="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C6655F-3AB2-49B2-9F97-A138AD3F72E3}" keepAlive="1" name="Requête - ChoixChurn" description="Connexion à la requête « ChoixChurn » dans le classeur." type="5" refreshedVersion="0" background="1">
    <dbPr connection="Provider=Microsoft.Mashup.OleDb.1;Data Source=$Workbook$;Location=ChoixChurn;Extended Properties=&quot;&quot;" command="SELECT * FROM [ChoixChurn]"/>
  </connection>
  <connection id="2" xr16:uid="{BDDDD6B4-EFA8-4865-A343-BB42AA547906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<sst xmlns="http://schemas.openxmlformats.org/spreadsheetml/2006/main" count="636" uniqueCount="28">
  <si>
    <t>Juin</t>
  </si>
  <si>
    <t>Juillet</t>
  </si>
  <si>
    <t>Août</t>
  </si>
  <si>
    <t>Septembre</t>
  </si>
  <si>
    <t>Octobre</t>
  </si>
  <si>
    <t>Novembre</t>
  </si>
  <si>
    <t>CHURN MOBILE</t>
  </si>
  <si>
    <t>CHURN PRECOCE MOBILE</t>
  </si>
  <si>
    <t>CHURN B612</t>
  </si>
  <si>
    <t>CHURN PRECOCE B612</t>
  </si>
  <si>
    <t>ADDENDUM</t>
  </si>
  <si>
    <t>GOLD FAOUZ</t>
  </si>
  <si>
    <t>HI LINK</t>
  </si>
  <si>
    <t>NAD DEVLOP</t>
  </si>
  <si>
    <t>ORIENET</t>
  </si>
  <si>
    <t>SMART ACTIVE AGENCY</t>
  </si>
  <si>
    <t>Partenaire</t>
  </si>
  <si>
    <t>Churn</t>
  </si>
  <si>
    <t>AMZIL TELECOM CONSULTING</t>
  </si>
  <si>
    <t>FOURTH DIMENSION TECHNOLOGY</t>
  </si>
  <si>
    <t>Mois</t>
  </si>
  <si>
    <t>%</t>
  </si>
  <si>
    <t>Étiquettes de colonnes</t>
  </si>
  <si>
    <t>Étiquettes de lignes</t>
  </si>
  <si>
    <t>Somme de %</t>
  </si>
  <si>
    <t>(Actualiser tout après changement du choix)</t>
  </si>
  <si>
    <t>Partenaires</t>
  </si>
  <si>
    <t>(Fonctionnalités Excel 365 et 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</si>
</sst>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indent="1"/>
    </xf>
    <xf numFmtId="0" fontId="2" fillId="3" borderId="0" xfId="0" applyFont="1" applyFill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9" fontId="2" fillId="2" borderId="1" xfId="0" applyNumberFormat="1" applyFont="1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9" fontId="0" fillId="2" borderId="0" xfId="1" applyFont="1" applyFill="1" applyBorder="1" applyAlignment="1" applyProtection="1">
      <alignment horizontal="left" vertical="center" indent="2"/>
    </xf>
    <xf numFmtId="0" fontId="0" fillId="2" borderId="0" xfId="0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indent="1"/>
    </xf>
    <xf numFmtId="0" fontId="5" fillId="2" borderId="2" xfId="0" applyFont="1" applyFill="1" applyBorder="1" applyAlignment="1">
      <alignment horizontal="left" vertical="center" indent="2"/>
    </xf>
    <xf numFmtId="9" fontId="5" fillId="2" borderId="2" xfId="1" applyFont="1" applyFill="1" applyBorder="1" applyAlignment="1" applyProtection="1">
      <alignment horizontal="left" vertical="center" indent="2"/>
    </xf>
    <xf numFmtId="9" fontId="0" fillId="2" borderId="0" xfId="1" applyFont="1" applyFill="1" applyAlignment="1" applyProtection="1">
      <alignment horizontal="left" vertical="center" indent="2"/>
    </xf>
    <xf numFmtId="0" fontId="0" fillId="2" borderId="0" xfId="0" applyFill="1" applyBorder="1" applyAlignment="1">
      <alignment horizontal="left" vertical="center" indent="2"/>
    </xf>
    <xf numFmtId="0" fontId="0" fillId="2" borderId="0" xfId="0" applyFill="1" applyBorder="1" applyAlignment="1">
      <alignment horizontal="left" vertical="center" indent="1"/>
    </xf>
    <xf numFmtId="0" fontId="4" fillId="5" borderId="4" xfId="0" applyFont="1" applyFill="1" applyBorder="1" applyAlignment="1">
      <alignment horizontal="center" vertical="center" wrapText="1"/>
    </xf>
    <xf numFmtId="9" fontId="4" fillId="5" borderId="5" xfId="1" applyFont="1" applyFill="1" applyBorder="1" applyAlignment="1" applyProtection="1">
      <alignment horizontal="center" vertical="center" wrapText="1"/>
    </xf>
    <xf numFmtId="9" fontId="5" fillId="3" borderId="2" xfId="0" applyNumberFormat="1" applyFont="1" applyFill="1" applyBorder="1" applyAlignment="1">
      <alignment horizontal="left" vertical="center" indent="1"/>
    </xf>
    <xf numFmtId="0" fontId="0" fillId="2" borderId="0" xfId="0" applyNumberFormat="1" applyFill="1" applyAlignment="1">
      <alignment horizontal="left" vertical="center" indent="1"/>
    </xf>
    <xf numFmtId="0" fontId="3" fillId="5" borderId="3" xfId="0" applyNumberFormat="1" applyFont="1" applyFill="1" applyBorder="1" applyAlignment="1">
      <alignment horizontal="center" vertical="center" wrapText="1"/>
    </xf>
    <xf numFmtId="9" fontId="2" fillId="2" borderId="0" xfId="0" applyNumberFormat="1" applyFont="1" applyFill="1" applyAlignment="1">
      <alignment horizontal="left" vertical="center" indent="1"/>
    </xf>
    <xf numFmtId="9" fontId="5" fillId="3" borderId="1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3" formatCode="0%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723900</xdr:colOff>
      <xdr:row>0</xdr:row>
      <xdr:rowOff>171450</xdr:rowOff>
    </xdr:from>
    <xdr:to>
      <xdr:col>12</xdr:col>
      <xdr:colOff>266700</xdr:colOff>
      <xdr:row>14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hurn">
              <a:extLst>
                <a:ext uri="{FF2B5EF4-FFF2-40B4-BE49-F238E27FC236}">
                  <a16:creationId xmlns:a16="http://schemas.microsoft.com/office/drawing/2014/main" id="{1EF18F8E-5FCA-432A-B15B-FED1D2E181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ur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82050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4566.673110069445" createdVersion="7" refreshedVersion="7" minRefreshableVersion="3" recordCount="192" xr:uid="{A8B4EA38-38DB-453D-8D96-EDBAF5C832F9}">
  <cacheSource type="worksheet">
    <worksheetSource name="t_Data"/>
  </cacheSource>
  <cacheFields count="4">
    <cacheField name="Partenaire" numFmtId="0">
      <sharedItems count="8">
        <s v="SMART ACTIVE AGENCY"/>
        <s v="FOURTH DIMENSION TECHNOLOGY"/>
        <s v="ORIENET"/>
        <s v="AMZIL TELECOM CONSULTING"/>
        <s v="GOLD FAOUZ"/>
        <s v="NAD DEVLOP"/>
        <s v="ADDENDUM"/>
        <s v="HI LINK"/>
      </sharedItems>
    </cacheField>
    <cacheField name="Churn" numFmtId="0">
      <sharedItems count="4">
        <s v="CHURN B612"/>
        <s v="CHURN MOBILE"/>
        <s v="CHURN PRECOCE B612"/>
        <s v="CHURN PRECOCE MOBILE"/>
      </sharedItems>
    </cacheField>
    <cacheField name="Mois" numFmtId="0">
      <sharedItems count="6">
        <s v="Juin"/>
        <s v="Juillet"/>
        <s v="Août"/>
        <s v="Septembre"/>
        <s v="Octobre"/>
        <s v="Novembre"/>
      </sharedItems>
    </cacheField>
    <cacheField name="%" numFmtId="9">
      <sharedItems containsString="0" containsBlank="1" containsNumber="1" minValue="0.01" maxValue="1.1499999999999999"/>
    </cacheField>
  </cacheFields>
  <extLst>
    <ext xmlns:x14="http://schemas.microsoft.com/office/spreadsheetml/2009/9/main" uri="{725AE2AE-9491-48be-B2B4-4EB974FC3084}">
      <x14:pivotCacheDefinition pivotCacheId="20411814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x v="0"/>
    <x v="0"/>
    <x v="0"/>
    <n v="7.0000000000000007E-2"/>
  </r>
  <r>
    <x v="1"/>
    <x v="0"/>
    <x v="0"/>
    <n v="7.0000000000000007E-2"/>
  </r>
  <r>
    <x v="2"/>
    <x v="0"/>
    <x v="0"/>
    <n v="0.08"/>
  </r>
  <r>
    <x v="3"/>
    <x v="0"/>
    <x v="0"/>
    <n v="0.08"/>
  </r>
  <r>
    <x v="4"/>
    <x v="0"/>
    <x v="0"/>
    <n v="7.0000000000000007E-2"/>
  </r>
  <r>
    <x v="5"/>
    <x v="0"/>
    <x v="0"/>
    <n v="0.05"/>
  </r>
  <r>
    <x v="6"/>
    <x v="0"/>
    <x v="0"/>
    <n v="0.05"/>
  </r>
  <r>
    <x v="7"/>
    <x v="0"/>
    <x v="0"/>
    <n v="0.06"/>
  </r>
  <r>
    <x v="3"/>
    <x v="1"/>
    <x v="0"/>
    <n v="0.46"/>
  </r>
  <r>
    <x v="0"/>
    <x v="1"/>
    <x v="0"/>
    <n v="0.12"/>
  </r>
  <r>
    <x v="1"/>
    <x v="1"/>
    <x v="0"/>
    <n v="0.35"/>
  </r>
  <r>
    <x v="2"/>
    <x v="1"/>
    <x v="0"/>
    <n v="0.43"/>
  </r>
  <r>
    <x v="4"/>
    <x v="1"/>
    <x v="0"/>
    <n v="0.13"/>
  </r>
  <r>
    <x v="7"/>
    <x v="1"/>
    <x v="0"/>
    <n v="0.08"/>
  </r>
  <r>
    <x v="6"/>
    <x v="1"/>
    <x v="0"/>
    <n v="7.0000000000000007E-2"/>
  </r>
  <r>
    <x v="5"/>
    <x v="1"/>
    <x v="0"/>
    <n v="0.05"/>
  </r>
  <r>
    <x v="0"/>
    <x v="2"/>
    <x v="0"/>
    <n v="0.22"/>
  </r>
  <r>
    <x v="4"/>
    <x v="2"/>
    <x v="0"/>
    <n v="0.28000000000000003"/>
  </r>
  <r>
    <x v="3"/>
    <x v="2"/>
    <x v="0"/>
    <n v="0.25"/>
  </r>
  <r>
    <x v="1"/>
    <x v="2"/>
    <x v="0"/>
    <n v="0.33"/>
  </r>
  <r>
    <x v="2"/>
    <x v="2"/>
    <x v="0"/>
    <n v="0.09"/>
  </r>
  <r>
    <x v="5"/>
    <x v="2"/>
    <x v="0"/>
    <n v="0.17"/>
  </r>
  <r>
    <x v="6"/>
    <x v="2"/>
    <x v="0"/>
    <m/>
  </r>
  <r>
    <x v="7"/>
    <x v="2"/>
    <x v="0"/>
    <n v="0.11"/>
  </r>
  <r>
    <x v="5"/>
    <x v="3"/>
    <x v="0"/>
    <n v="0.32"/>
  </r>
  <r>
    <x v="4"/>
    <x v="3"/>
    <x v="0"/>
    <n v="0.4"/>
  </r>
  <r>
    <x v="1"/>
    <x v="3"/>
    <x v="0"/>
    <n v="0.08"/>
  </r>
  <r>
    <x v="0"/>
    <x v="3"/>
    <x v="0"/>
    <n v="0.37"/>
  </r>
  <r>
    <x v="2"/>
    <x v="3"/>
    <x v="0"/>
    <n v="0.17"/>
  </r>
  <r>
    <x v="6"/>
    <x v="3"/>
    <x v="0"/>
    <n v="0.19"/>
  </r>
  <r>
    <x v="3"/>
    <x v="3"/>
    <x v="0"/>
    <n v="0.39"/>
  </r>
  <r>
    <x v="7"/>
    <x v="3"/>
    <x v="0"/>
    <n v="0.6"/>
  </r>
  <r>
    <x v="0"/>
    <x v="0"/>
    <x v="1"/>
    <n v="0.1"/>
  </r>
  <r>
    <x v="1"/>
    <x v="0"/>
    <x v="1"/>
    <n v="0.09"/>
  </r>
  <r>
    <x v="2"/>
    <x v="0"/>
    <x v="1"/>
    <n v="0.18"/>
  </r>
  <r>
    <x v="3"/>
    <x v="0"/>
    <x v="1"/>
    <n v="0.08"/>
  </r>
  <r>
    <x v="4"/>
    <x v="0"/>
    <x v="1"/>
    <n v="7.0000000000000007E-2"/>
  </r>
  <r>
    <x v="5"/>
    <x v="0"/>
    <x v="1"/>
    <n v="0.06"/>
  </r>
  <r>
    <x v="6"/>
    <x v="0"/>
    <x v="1"/>
    <n v="0.05"/>
  </r>
  <r>
    <x v="7"/>
    <x v="0"/>
    <x v="1"/>
    <n v="7.0000000000000007E-2"/>
  </r>
  <r>
    <x v="3"/>
    <x v="1"/>
    <x v="1"/>
    <n v="0.38"/>
  </r>
  <r>
    <x v="0"/>
    <x v="1"/>
    <x v="1"/>
    <n v="0.19"/>
  </r>
  <r>
    <x v="1"/>
    <x v="1"/>
    <x v="1"/>
    <n v="0.35"/>
  </r>
  <r>
    <x v="2"/>
    <x v="1"/>
    <x v="1"/>
    <n v="1.1499999999999999"/>
  </r>
  <r>
    <x v="4"/>
    <x v="1"/>
    <x v="1"/>
    <n v="0.09"/>
  </r>
  <r>
    <x v="7"/>
    <x v="1"/>
    <x v="1"/>
    <n v="0.04"/>
  </r>
  <r>
    <x v="6"/>
    <x v="1"/>
    <x v="1"/>
    <n v="0.73"/>
  </r>
  <r>
    <x v="5"/>
    <x v="1"/>
    <x v="1"/>
    <n v="0.08"/>
  </r>
  <r>
    <x v="0"/>
    <x v="2"/>
    <x v="1"/>
    <n v="0.34"/>
  </r>
  <r>
    <x v="4"/>
    <x v="2"/>
    <x v="1"/>
    <n v="0.3"/>
  </r>
  <r>
    <x v="3"/>
    <x v="2"/>
    <x v="1"/>
    <n v="0.27"/>
  </r>
  <r>
    <x v="1"/>
    <x v="2"/>
    <x v="1"/>
    <n v="0.26"/>
  </r>
  <r>
    <x v="2"/>
    <x v="2"/>
    <x v="1"/>
    <n v="0.39"/>
  </r>
  <r>
    <x v="5"/>
    <x v="2"/>
    <x v="1"/>
    <n v="0.24"/>
  </r>
  <r>
    <x v="6"/>
    <x v="2"/>
    <x v="1"/>
    <m/>
  </r>
  <r>
    <x v="7"/>
    <x v="2"/>
    <x v="1"/>
    <n v="0.18"/>
  </r>
  <r>
    <x v="5"/>
    <x v="3"/>
    <x v="1"/>
    <n v="0.5"/>
  </r>
  <r>
    <x v="4"/>
    <x v="3"/>
    <x v="1"/>
    <n v="0.45"/>
  </r>
  <r>
    <x v="1"/>
    <x v="3"/>
    <x v="1"/>
    <n v="0.26"/>
  </r>
  <r>
    <x v="0"/>
    <x v="3"/>
    <x v="1"/>
    <n v="0.47"/>
  </r>
  <r>
    <x v="2"/>
    <x v="3"/>
    <x v="1"/>
    <n v="0.37"/>
  </r>
  <r>
    <x v="6"/>
    <x v="3"/>
    <x v="1"/>
    <n v="0.69"/>
  </r>
  <r>
    <x v="3"/>
    <x v="3"/>
    <x v="1"/>
    <n v="0.06"/>
  </r>
  <r>
    <x v="7"/>
    <x v="3"/>
    <x v="1"/>
    <m/>
  </r>
  <r>
    <x v="0"/>
    <x v="0"/>
    <x v="2"/>
    <n v="0.13"/>
  </r>
  <r>
    <x v="1"/>
    <x v="0"/>
    <x v="2"/>
    <n v="0.11"/>
  </r>
  <r>
    <x v="2"/>
    <x v="0"/>
    <x v="2"/>
    <n v="0.08"/>
  </r>
  <r>
    <x v="3"/>
    <x v="0"/>
    <x v="2"/>
    <n v="7.0000000000000007E-2"/>
  </r>
  <r>
    <x v="4"/>
    <x v="0"/>
    <x v="2"/>
    <n v="7.0000000000000007E-2"/>
  </r>
  <r>
    <x v="5"/>
    <x v="0"/>
    <x v="2"/>
    <n v="7.0000000000000007E-2"/>
  </r>
  <r>
    <x v="6"/>
    <x v="0"/>
    <x v="2"/>
    <n v="0.04"/>
  </r>
  <r>
    <x v="7"/>
    <x v="0"/>
    <x v="2"/>
    <n v="0.06"/>
  </r>
  <r>
    <x v="3"/>
    <x v="1"/>
    <x v="2"/>
    <n v="0.43"/>
  </r>
  <r>
    <x v="0"/>
    <x v="1"/>
    <x v="2"/>
    <n v="0.24"/>
  </r>
  <r>
    <x v="1"/>
    <x v="1"/>
    <x v="2"/>
    <n v="0.75"/>
  </r>
  <r>
    <x v="2"/>
    <x v="1"/>
    <x v="2"/>
    <n v="1.06"/>
  </r>
  <r>
    <x v="4"/>
    <x v="1"/>
    <x v="2"/>
    <n v="0.14000000000000001"/>
  </r>
  <r>
    <x v="7"/>
    <x v="1"/>
    <x v="2"/>
    <m/>
  </r>
  <r>
    <x v="6"/>
    <x v="1"/>
    <x v="2"/>
    <n v="1.1200000000000001"/>
  </r>
  <r>
    <x v="5"/>
    <x v="1"/>
    <x v="2"/>
    <n v="0.11"/>
  </r>
  <r>
    <x v="0"/>
    <x v="2"/>
    <x v="2"/>
    <n v="0.35"/>
  </r>
  <r>
    <x v="4"/>
    <x v="2"/>
    <x v="2"/>
    <n v="0.31"/>
  </r>
  <r>
    <x v="3"/>
    <x v="2"/>
    <x v="2"/>
    <n v="0.4"/>
  </r>
  <r>
    <x v="1"/>
    <x v="2"/>
    <x v="2"/>
    <n v="0.4"/>
  </r>
  <r>
    <x v="2"/>
    <x v="2"/>
    <x v="2"/>
    <n v="0.05"/>
  </r>
  <r>
    <x v="5"/>
    <x v="2"/>
    <x v="2"/>
    <n v="0.38"/>
  </r>
  <r>
    <x v="6"/>
    <x v="2"/>
    <x v="2"/>
    <m/>
  </r>
  <r>
    <x v="7"/>
    <x v="2"/>
    <x v="2"/>
    <n v="0.22"/>
  </r>
  <r>
    <x v="5"/>
    <x v="3"/>
    <x v="2"/>
    <n v="0.62"/>
  </r>
  <r>
    <x v="4"/>
    <x v="3"/>
    <x v="2"/>
    <n v="0.28999999999999998"/>
  </r>
  <r>
    <x v="1"/>
    <x v="3"/>
    <x v="2"/>
    <n v="0.13"/>
  </r>
  <r>
    <x v="0"/>
    <x v="3"/>
    <x v="2"/>
    <n v="0.6"/>
  </r>
  <r>
    <x v="2"/>
    <x v="3"/>
    <x v="2"/>
    <n v="0.36"/>
  </r>
  <r>
    <x v="6"/>
    <x v="3"/>
    <x v="2"/>
    <n v="0.91"/>
  </r>
  <r>
    <x v="3"/>
    <x v="3"/>
    <x v="2"/>
    <n v="0.5"/>
  </r>
  <r>
    <x v="7"/>
    <x v="3"/>
    <x v="2"/>
    <m/>
  </r>
  <r>
    <x v="0"/>
    <x v="0"/>
    <x v="3"/>
    <n v="0.15"/>
  </r>
  <r>
    <x v="1"/>
    <x v="0"/>
    <x v="3"/>
    <n v="0.13"/>
  </r>
  <r>
    <x v="2"/>
    <x v="0"/>
    <x v="3"/>
    <n v="0.1"/>
  </r>
  <r>
    <x v="3"/>
    <x v="0"/>
    <x v="3"/>
    <n v="7.0000000000000007E-2"/>
  </r>
  <r>
    <x v="4"/>
    <x v="0"/>
    <x v="3"/>
    <n v="7.0000000000000007E-2"/>
  </r>
  <r>
    <x v="5"/>
    <x v="0"/>
    <x v="3"/>
    <n v="7.0000000000000007E-2"/>
  </r>
  <r>
    <x v="6"/>
    <x v="0"/>
    <x v="3"/>
    <n v="0.05"/>
  </r>
  <r>
    <x v="7"/>
    <x v="0"/>
    <x v="3"/>
    <n v="7.0000000000000007E-2"/>
  </r>
  <r>
    <x v="3"/>
    <x v="1"/>
    <x v="3"/>
    <n v="0.21"/>
  </r>
  <r>
    <x v="0"/>
    <x v="1"/>
    <x v="3"/>
    <n v="0.2"/>
  </r>
  <r>
    <x v="1"/>
    <x v="1"/>
    <x v="3"/>
    <n v="0.62"/>
  </r>
  <r>
    <x v="2"/>
    <x v="1"/>
    <x v="3"/>
    <n v="0.79"/>
  </r>
  <r>
    <x v="4"/>
    <x v="1"/>
    <x v="3"/>
    <n v="0.14000000000000001"/>
  </r>
  <r>
    <x v="7"/>
    <x v="1"/>
    <x v="3"/>
    <n v="0.01"/>
  </r>
  <r>
    <x v="6"/>
    <x v="1"/>
    <x v="3"/>
    <n v="0.08"/>
  </r>
  <r>
    <x v="5"/>
    <x v="1"/>
    <x v="3"/>
    <n v="0.12"/>
  </r>
  <r>
    <x v="0"/>
    <x v="2"/>
    <x v="3"/>
    <n v="0.42"/>
  </r>
  <r>
    <x v="4"/>
    <x v="2"/>
    <x v="3"/>
    <n v="0.15"/>
  </r>
  <r>
    <x v="3"/>
    <x v="2"/>
    <x v="3"/>
    <n v="0.25"/>
  </r>
  <r>
    <x v="1"/>
    <x v="2"/>
    <x v="3"/>
    <n v="0.45"/>
  </r>
  <r>
    <x v="2"/>
    <x v="2"/>
    <x v="3"/>
    <n v="0.16"/>
  </r>
  <r>
    <x v="5"/>
    <x v="2"/>
    <x v="3"/>
    <n v="0.61"/>
  </r>
  <r>
    <x v="6"/>
    <x v="2"/>
    <x v="3"/>
    <n v="0.33"/>
  </r>
  <r>
    <x v="7"/>
    <x v="2"/>
    <x v="3"/>
    <n v="0.24"/>
  </r>
  <r>
    <x v="5"/>
    <x v="3"/>
    <x v="3"/>
    <n v="0.57999999999999996"/>
  </r>
  <r>
    <x v="4"/>
    <x v="3"/>
    <x v="3"/>
    <n v="0.88"/>
  </r>
  <r>
    <x v="1"/>
    <x v="3"/>
    <x v="3"/>
    <n v="0.5"/>
  </r>
  <r>
    <x v="0"/>
    <x v="3"/>
    <x v="3"/>
    <n v="0.57999999999999996"/>
  </r>
  <r>
    <x v="2"/>
    <x v="3"/>
    <x v="3"/>
    <m/>
  </r>
  <r>
    <x v="6"/>
    <x v="3"/>
    <x v="3"/>
    <m/>
  </r>
  <r>
    <x v="3"/>
    <x v="3"/>
    <x v="3"/>
    <n v="0.16"/>
  </r>
  <r>
    <x v="7"/>
    <x v="3"/>
    <x v="3"/>
    <m/>
  </r>
  <r>
    <x v="0"/>
    <x v="0"/>
    <x v="4"/>
    <n v="0.14000000000000001"/>
  </r>
  <r>
    <x v="1"/>
    <x v="0"/>
    <x v="4"/>
    <n v="0.1"/>
  </r>
  <r>
    <x v="2"/>
    <x v="0"/>
    <x v="4"/>
    <n v="0.14000000000000001"/>
  </r>
  <r>
    <x v="3"/>
    <x v="0"/>
    <x v="4"/>
    <n v="7.0000000000000007E-2"/>
  </r>
  <r>
    <x v="4"/>
    <x v="0"/>
    <x v="4"/>
    <n v="0.05"/>
  </r>
  <r>
    <x v="5"/>
    <x v="0"/>
    <x v="4"/>
    <n v="0.05"/>
  </r>
  <r>
    <x v="6"/>
    <x v="0"/>
    <x v="4"/>
    <n v="0.03"/>
  </r>
  <r>
    <x v="7"/>
    <x v="0"/>
    <x v="4"/>
    <n v="0.04"/>
  </r>
  <r>
    <x v="3"/>
    <x v="1"/>
    <x v="4"/>
    <n v="0.23"/>
  </r>
  <r>
    <x v="0"/>
    <x v="1"/>
    <x v="4"/>
    <n v="0.24"/>
  </r>
  <r>
    <x v="1"/>
    <x v="1"/>
    <x v="4"/>
    <n v="0.28000000000000003"/>
  </r>
  <r>
    <x v="2"/>
    <x v="1"/>
    <x v="4"/>
    <n v="0.02"/>
  </r>
  <r>
    <x v="4"/>
    <x v="1"/>
    <x v="4"/>
    <n v="0.22"/>
  </r>
  <r>
    <x v="7"/>
    <x v="1"/>
    <x v="4"/>
    <n v="0.04"/>
  </r>
  <r>
    <x v="6"/>
    <x v="1"/>
    <x v="4"/>
    <n v="0.03"/>
  </r>
  <r>
    <x v="5"/>
    <x v="1"/>
    <x v="4"/>
    <n v="0.05"/>
  </r>
  <r>
    <x v="0"/>
    <x v="2"/>
    <x v="4"/>
    <n v="0.56999999999999995"/>
  </r>
  <r>
    <x v="4"/>
    <x v="2"/>
    <x v="4"/>
    <n v="0.28000000000000003"/>
  </r>
  <r>
    <x v="3"/>
    <x v="2"/>
    <x v="4"/>
    <n v="0.43"/>
  </r>
  <r>
    <x v="1"/>
    <x v="2"/>
    <x v="4"/>
    <n v="0.37"/>
  </r>
  <r>
    <x v="2"/>
    <x v="2"/>
    <x v="4"/>
    <n v="0.37"/>
  </r>
  <r>
    <x v="5"/>
    <x v="2"/>
    <x v="4"/>
    <n v="0.53"/>
  </r>
  <r>
    <x v="6"/>
    <x v="2"/>
    <x v="4"/>
    <m/>
  </r>
  <r>
    <x v="7"/>
    <x v="2"/>
    <x v="4"/>
    <n v="0.06"/>
  </r>
  <r>
    <x v="5"/>
    <x v="3"/>
    <x v="4"/>
    <n v="0.44"/>
  </r>
  <r>
    <x v="4"/>
    <x v="3"/>
    <x v="4"/>
    <n v="0.93"/>
  </r>
  <r>
    <x v="1"/>
    <x v="3"/>
    <x v="4"/>
    <n v="0.36"/>
  </r>
  <r>
    <x v="0"/>
    <x v="3"/>
    <x v="4"/>
    <n v="0.46"/>
  </r>
  <r>
    <x v="2"/>
    <x v="3"/>
    <x v="4"/>
    <n v="0.1"/>
  </r>
  <r>
    <x v="6"/>
    <x v="3"/>
    <x v="4"/>
    <m/>
  </r>
  <r>
    <x v="3"/>
    <x v="3"/>
    <x v="4"/>
    <n v="0.52"/>
  </r>
  <r>
    <x v="7"/>
    <x v="3"/>
    <x v="4"/>
    <n v="0.25"/>
  </r>
  <r>
    <x v="0"/>
    <x v="0"/>
    <x v="5"/>
    <n v="0.12"/>
  </r>
  <r>
    <x v="1"/>
    <x v="0"/>
    <x v="5"/>
    <n v="0.08"/>
  </r>
  <r>
    <x v="2"/>
    <x v="0"/>
    <x v="5"/>
    <n v="7.0000000000000007E-2"/>
  </r>
  <r>
    <x v="3"/>
    <x v="0"/>
    <x v="5"/>
    <n v="0.06"/>
  </r>
  <r>
    <x v="4"/>
    <x v="0"/>
    <x v="5"/>
    <n v="0.06"/>
  </r>
  <r>
    <x v="5"/>
    <x v="0"/>
    <x v="5"/>
    <n v="0.06"/>
  </r>
  <r>
    <x v="6"/>
    <x v="0"/>
    <x v="5"/>
    <n v="0.05"/>
  </r>
  <r>
    <x v="7"/>
    <x v="0"/>
    <x v="5"/>
    <n v="0.05"/>
  </r>
  <r>
    <x v="3"/>
    <x v="1"/>
    <x v="5"/>
    <n v="0.25"/>
  </r>
  <r>
    <x v="0"/>
    <x v="1"/>
    <x v="5"/>
    <n v="0.24"/>
  </r>
  <r>
    <x v="1"/>
    <x v="1"/>
    <x v="5"/>
    <n v="0.23"/>
  </r>
  <r>
    <x v="2"/>
    <x v="1"/>
    <x v="5"/>
    <n v="0.16"/>
  </r>
  <r>
    <x v="4"/>
    <x v="1"/>
    <x v="5"/>
    <n v="0.08"/>
  </r>
  <r>
    <x v="7"/>
    <x v="1"/>
    <x v="5"/>
    <n v="0.05"/>
  </r>
  <r>
    <x v="6"/>
    <x v="1"/>
    <x v="5"/>
    <n v="0.02"/>
  </r>
  <r>
    <x v="5"/>
    <x v="1"/>
    <x v="5"/>
    <n v="0.02"/>
  </r>
  <r>
    <x v="0"/>
    <x v="2"/>
    <x v="5"/>
    <n v="0.54"/>
  </r>
  <r>
    <x v="4"/>
    <x v="2"/>
    <x v="5"/>
    <n v="0.43"/>
  </r>
  <r>
    <x v="3"/>
    <x v="2"/>
    <x v="5"/>
    <n v="0.34"/>
  </r>
  <r>
    <x v="1"/>
    <x v="2"/>
    <x v="5"/>
    <n v="0.33"/>
  </r>
  <r>
    <x v="2"/>
    <x v="2"/>
    <x v="5"/>
    <n v="0.17"/>
  </r>
  <r>
    <x v="5"/>
    <x v="2"/>
    <x v="5"/>
    <n v="0.09"/>
  </r>
  <r>
    <x v="6"/>
    <x v="2"/>
    <x v="5"/>
    <m/>
  </r>
  <r>
    <x v="7"/>
    <x v="2"/>
    <x v="5"/>
    <m/>
  </r>
  <r>
    <x v="5"/>
    <x v="3"/>
    <x v="5"/>
    <n v="0.6"/>
  </r>
  <r>
    <x v="4"/>
    <x v="3"/>
    <x v="5"/>
    <n v="0.4"/>
  </r>
  <r>
    <x v="1"/>
    <x v="3"/>
    <x v="5"/>
    <n v="0.38"/>
  </r>
  <r>
    <x v="0"/>
    <x v="3"/>
    <x v="5"/>
    <n v="0.36"/>
  </r>
  <r>
    <x v="2"/>
    <x v="3"/>
    <x v="5"/>
    <n v="0.35"/>
  </r>
  <r>
    <x v="6"/>
    <x v="3"/>
    <x v="5"/>
    <n v="0.22"/>
  </r>
  <r>
    <x v="3"/>
    <x v="3"/>
    <x v="5"/>
    <n v="0.16"/>
  </r>
  <r>
    <x v="7"/>
    <x v="3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E76937-0485-4E81-9806-355608EDC945}" name="Tableau croisé dynamique2" cacheId="16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>
  <location ref="A3:G12" firstHeaderRow="1" firstDataRow="2" firstDataCol="1"/>
  <pivotFields count="4">
    <pivotField axis="axisRow" showAll="0">
      <items count="9">
        <item x="6"/>
        <item x="3"/>
        <item x="1"/>
        <item x="4"/>
        <item x="7"/>
        <item x="5"/>
        <item x="2"/>
        <item x="0"/>
        <item t="default"/>
      </items>
    </pivotField>
    <pivotField showAll="0">
      <items count="5">
        <item x="0"/>
        <item h="1" x="1"/>
        <item h="1" x="2"/>
        <item h="1" x="3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Somme de %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283CBBF-BADB-40E3-B73E-BBC35259EDEE}" autoFormatId="16" applyNumberFormats="0" applyBorderFormats="0" applyFontFormats="0" applyPatternFormats="0" applyAlignmentFormats="0" applyWidthHeightFormats="0">
  <queryTableRefresh nextId="8">
    <queryTableFields count="7">
      <queryTableField id="1" name="Partenaire" tableColumnId="1"/>
      <queryTableField id="2" name="Juin" tableColumnId="2"/>
      <queryTableField id="3" name="Juillet" tableColumnId="3"/>
      <queryTableField id="4" name="Août" tableColumnId="4"/>
      <queryTableField id="5" name="Septembre" tableColumnId="5"/>
      <queryTableField id="6" name="Octobre" tableColumnId="6"/>
      <queryTableField id="7" name="Novembre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urn" xr10:uid="{61F0F5E4-0268-4D17-A68E-13CCDA235699}" sourceName="Churn">
  <pivotTables>
    <pivotTable tabId="5" name="Tableau croisé dynamique2"/>
  </pivotTables>
  <data>
    <tabular pivotCacheId="2041181431">
      <items count="4">
        <i x="0" s="1"/>
        <i x="1"/>
        <i x="2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urn" xr10:uid="{C1300085-26EE-4393-94BA-9C2DCBC39E5C}" cache="Segment_Churn" caption="Churn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7B4FFE-61BD-4FA3-94AA-19C56DD94807}" name="t_Data" displayName="t_Data" ref="A1:D193" totalsRowShown="0" headerRowDxfId="0">
  <autoFilter ref="A1:D193" xr:uid="{187B4FFE-61BD-4FA3-94AA-19C56DD94807}"/>
  <tableColumns count="4">
    <tableColumn id="1" xr3:uid="{9B7D80B0-3538-4A8E-AF09-6C8405CDE912}" name="Partenaire" dataDxfId="4"/>
    <tableColumn id="2" xr3:uid="{35B58DDC-1340-4A23-8DD6-39BDA93E8ADD}" name="Churn" dataDxfId="3"/>
    <tableColumn id="3" xr3:uid="{4B89CF14-4E45-4119-AE06-F5468C9A56A5}" name="Mois" dataDxfId="2"/>
    <tableColumn id="4" xr3:uid="{46367AFF-7FD7-4887-9A60-5C467C86C99F}" name="%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38005B1-59C5-4AB1-9A39-6F0E27457401}" name="t_Data_2" displayName="t_Data_2" ref="B6:H14" tableType="queryTable" totalsRowShown="0">
  <autoFilter ref="B6:H14" xr:uid="{B38005B1-59C5-4AB1-9A39-6F0E27457401}"/>
  <tableColumns count="7">
    <tableColumn id="1" xr3:uid="{10BFE1CF-EEB6-42C0-AF24-7A5D541A9AB6}" uniqueName="1" name="Partenaire" queryTableFieldId="1"/>
    <tableColumn id="2" xr3:uid="{34E6CF37-04C2-4A53-8009-3CC99C68F9AC}" uniqueName="2" name="Juin" queryTableFieldId="2"/>
    <tableColumn id="3" xr3:uid="{2CFA3AD7-1F69-46B6-AC35-A24E655BA6F5}" uniqueName="3" name="Juillet" queryTableFieldId="3"/>
    <tableColumn id="4" xr3:uid="{23563B3B-A944-4D22-A342-07F3A485F4E3}" uniqueName="4" name="Août" queryTableFieldId="4"/>
    <tableColumn id="5" xr3:uid="{CD5BC317-6A9F-48AC-8A92-0D3190B53FBC}" uniqueName="5" name="Septembre" queryTableFieldId="5"/>
    <tableColumn id="6" xr3:uid="{43BAB5B3-8EEC-4978-AC9F-05DDD68B1D35}" uniqueName="6" name="Octobre" queryTableFieldId="6"/>
    <tableColumn id="7" xr3:uid="{2C5DE3ED-B308-470B-B606-67EDE0ADAF37}" uniqueName="7" name="Novembr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DD75E-E858-41FB-91BA-2A3607E08C08}">
  <dimension ref="A1:G193"/>
  <sheetViews>
    <sheetView workbookViewId="0">
      <pane ySplit="1" topLeftCell="A2" activePane="bottomLeft" state="frozen"/>
      <selection pane="bottomLeft" activeCell="A150" sqref="A150"/>
    </sheetView>
  </sheetViews>
  <sheetFormatPr baseColWidth="10" defaultRowHeight="12" x14ac:dyDescent="0.25"/>
  <cols>
    <col min="1" max="1" width="28.42578125" style="3" bestFit="1" customWidth="1"/>
    <col min="2" max="2" width="20.7109375" style="3" bestFit="1" customWidth="1"/>
    <col min="3" max="3" width="10.7109375" style="3" bestFit="1" customWidth="1"/>
    <col min="4" max="4" width="6.140625" style="3" bestFit="1" customWidth="1"/>
    <col min="5" max="16384" width="11.42578125" style="3"/>
  </cols>
  <sheetData>
    <row r="1" spans="1:7" s="2" customFormat="1" x14ac:dyDescent="0.25">
      <c r="A1" s="1" t="s">
        <v>16</v>
      </c>
      <c r="B1" s="1" t="s">
        <v>17</v>
      </c>
      <c r="C1" s="1" t="s">
        <v>20</v>
      </c>
      <c r="D1" s="1" t="s">
        <v>21</v>
      </c>
    </row>
    <row r="2" spans="1:7" ht="9" customHeight="1" x14ac:dyDescent="0.25">
      <c r="A2" s="4" t="s">
        <v>15</v>
      </c>
      <c r="B2" s="5" t="s">
        <v>8</v>
      </c>
      <c r="C2" s="5" t="s">
        <v>0</v>
      </c>
      <c r="D2" s="6">
        <v>7.0000000000000007E-2</v>
      </c>
    </row>
    <row r="3" spans="1:7" ht="9" customHeight="1" x14ac:dyDescent="0.25">
      <c r="A3" s="4" t="s">
        <v>19</v>
      </c>
      <c r="B3" s="5" t="s">
        <v>8</v>
      </c>
      <c r="C3" s="5" t="s">
        <v>0</v>
      </c>
      <c r="D3" s="6">
        <v>7.0000000000000007E-2</v>
      </c>
    </row>
    <row r="4" spans="1:7" ht="9" customHeight="1" x14ac:dyDescent="0.25">
      <c r="A4" s="4" t="s">
        <v>14</v>
      </c>
      <c r="B4" s="5" t="s">
        <v>8</v>
      </c>
      <c r="C4" s="5" t="s">
        <v>0</v>
      </c>
      <c r="D4" s="6">
        <v>0.08</v>
      </c>
      <c r="G4" s="22"/>
    </row>
    <row r="5" spans="1:7" ht="9" customHeight="1" x14ac:dyDescent="0.25">
      <c r="A5" s="4" t="s">
        <v>18</v>
      </c>
      <c r="B5" s="5" t="s">
        <v>8</v>
      </c>
      <c r="C5" s="5" t="s">
        <v>0</v>
      </c>
      <c r="D5" s="6">
        <v>0.08</v>
      </c>
    </row>
    <row r="6" spans="1:7" ht="9" customHeight="1" x14ac:dyDescent="0.25">
      <c r="A6" s="4" t="s">
        <v>11</v>
      </c>
      <c r="B6" s="5" t="s">
        <v>8</v>
      </c>
      <c r="C6" s="5" t="s">
        <v>0</v>
      </c>
      <c r="D6" s="6">
        <v>7.0000000000000007E-2</v>
      </c>
    </row>
    <row r="7" spans="1:7" ht="9" customHeight="1" x14ac:dyDescent="0.25">
      <c r="A7" s="4" t="s">
        <v>13</v>
      </c>
      <c r="B7" s="5" t="s">
        <v>8</v>
      </c>
      <c r="C7" s="5" t="s">
        <v>0</v>
      </c>
      <c r="D7" s="6">
        <v>0.05</v>
      </c>
    </row>
    <row r="8" spans="1:7" ht="9" customHeight="1" x14ac:dyDescent="0.25">
      <c r="A8" s="4" t="s">
        <v>10</v>
      </c>
      <c r="B8" s="5" t="s">
        <v>8</v>
      </c>
      <c r="C8" s="5" t="s">
        <v>0</v>
      </c>
      <c r="D8" s="6">
        <v>0.05</v>
      </c>
    </row>
    <row r="9" spans="1:7" ht="9" customHeight="1" x14ac:dyDescent="0.25">
      <c r="A9" s="4" t="s">
        <v>12</v>
      </c>
      <c r="B9" s="5" t="s">
        <v>8</v>
      </c>
      <c r="C9" s="5" t="s">
        <v>0</v>
      </c>
      <c r="D9" s="6">
        <v>0.06</v>
      </c>
    </row>
    <row r="10" spans="1:7" ht="9" customHeight="1" x14ac:dyDescent="0.25">
      <c r="A10" s="4" t="s">
        <v>18</v>
      </c>
      <c r="B10" s="5" t="s">
        <v>6</v>
      </c>
      <c r="C10" s="5" t="s">
        <v>0</v>
      </c>
      <c r="D10" s="6">
        <v>0.46</v>
      </c>
    </row>
    <row r="11" spans="1:7" ht="9" customHeight="1" x14ac:dyDescent="0.25">
      <c r="A11" s="4" t="s">
        <v>15</v>
      </c>
      <c r="B11" s="5" t="s">
        <v>6</v>
      </c>
      <c r="C11" s="5" t="s">
        <v>0</v>
      </c>
      <c r="D11" s="6">
        <v>0.12</v>
      </c>
    </row>
    <row r="12" spans="1:7" ht="9" customHeight="1" x14ac:dyDescent="0.25">
      <c r="A12" s="4" t="s">
        <v>19</v>
      </c>
      <c r="B12" s="5" t="s">
        <v>6</v>
      </c>
      <c r="C12" s="5" t="s">
        <v>0</v>
      </c>
      <c r="D12" s="6">
        <v>0.35</v>
      </c>
    </row>
    <row r="13" spans="1:7" ht="9" customHeight="1" x14ac:dyDescent="0.25">
      <c r="A13" s="4" t="s">
        <v>14</v>
      </c>
      <c r="B13" s="5" t="s">
        <v>6</v>
      </c>
      <c r="C13" s="5" t="s">
        <v>0</v>
      </c>
      <c r="D13" s="6">
        <v>0.43</v>
      </c>
    </row>
    <row r="14" spans="1:7" ht="9" customHeight="1" x14ac:dyDescent="0.25">
      <c r="A14" s="4" t="s">
        <v>11</v>
      </c>
      <c r="B14" s="5" t="s">
        <v>6</v>
      </c>
      <c r="C14" s="5" t="s">
        <v>0</v>
      </c>
      <c r="D14" s="6">
        <v>0.13</v>
      </c>
    </row>
    <row r="15" spans="1:7" ht="9" customHeight="1" x14ac:dyDescent="0.25">
      <c r="A15" s="4" t="s">
        <v>12</v>
      </c>
      <c r="B15" s="5" t="s">
        <v>6</v>
      </c>
      <c r="C15" s="5" t="s">
        <v>0</v>
      </c>
      <c r="D15" s="6">
        <v>0.08</v>
      </c>
    </row>
    <row r="16" spans="1:7" ht="9" customHeight="1" x14ac:dyDescent="0.25">
      <c r="A16" s="4" t="s">
        <v>10</v>
      </c>
      <c r="B16" s="5" t="s">
        <v>6</v>
      </c>
      <c r="C16" s="5" t="s">
        <v>0</v>
      </c>
      <c r="D16" s="6">
        <v>7.0000000000000007E-2</v>
      </c>
    </row>
    <row r="17" spans="1:4" ht="9" customHeight="1" x14ac:dyDescent="0.25">
      <c r="A17" s="4" t="s">
        <v>13</v>
      </c>
      <c r="B17" s="5" t="s">
        <v>6</v>
      </c>
      <c r="C17" s="5" t="s">
        <v>0</v>
      </c>
      <c r="D17" s="6">
        <v>0.05</v>
      </c>
    </row>
    <row r="18" spans="1:4" ht="9" customHeight="1" x14ac:dyDescent="0.25">
      <c r="A18" s="4" t="s">
        <v>15</v>
      </c>
      <c r="B18" s="5" t="s">
        <v>9</v>
      </c>
      <c r="C18" s="5" t="s">
        <v>0</v>
      </c>
      <c r="D18" s="6">
        <v>0.22</v>
      </c>
    </row>
    <row r="19" spans="1:4" ht="9" customHeight="1" x14ac:dyDescent="0.25">
      <c r="A19" s="4" t="s">
        <v>11</v>
      </c>
      <c r="B19" s="5" t="s">
        <v>9</v>
      </c>
      <c r="C19" s="5" t="s">
        <v>0</v>
      </c>
      <c r="D19" s="6">
        <v>0.28000000000000003</v>
      </c>
    </row>
    <row r="20" spans="1:4" ht="9" customHeight="1" x14ac:dyDescent="0.25">
      <c r="A20" s="4" t="s">
        <v>18</v>
      </c>
      <c r="B20" s="5" t="s">
        <v>9</v>
      </c>
      <c r="C20" s="5" t="s">
        <v>0</v>
      </c>
      <c r="D20" s="6">
        <v>0.25</v>
      </c>
    </row>
    <row r="21" spans="1:4" ht="9" customHeight="1" x14ac:dyDescent="0.25">
      <c r="A21" s="4" t="s">
        <v>19</v>
      </c>
      <c r="B21" s="5" t="s">
        <v>9</v>
      </c>
      <c r="C21" s="5" t="s">
        <v>0</v>
      </c>
      <c r="D21" s="6">
        <v>0.33</v>
      </c>
    </row>
    <row r="22" spans="1:4" ht="9" customHeight="1" x14ac:dyDescent="0.25">
      <c r="A22" s="4" t="s">
        <v>14</v>
      </c>
      <c r="B22" s="5" t="s">
        <v>9</v>
      </c>
      <c r="C22" s="5" t="s">
        <v>0</v>
      </c>
      <c r="D22" s="6">
        <v>0.09</v>
      </c>
    </row>
    <row r="23" spans="1:4" ht="9" customHeight="1" x14ac:dyDescent="0.25">
      <c r="A23" s="4" t="s">
        <v>13</v>
      </c>
      <c r="B23" s="5" t="s">
        <v>9</v>
      </c>
      <c r="C23" s="5" t="s">
        <v>0</v>
      </c>
      <c r="D23" s="6">
        <v>0.17</v>
      </c>
    </row>
    <row r="24" spans="1:4" ht="9" customHeight="1" x14ac:dyDescent="0.25">
      <c r="A24" s="4" t="s">
        <v>10</v>
      </c>
      <c r="B24" s="5" t="s">
        <v>9</v>
      </c>
      <c r="C24" s="5" t="s">
        <v>0</v>
      </c>
      <c r="D24" s="6"/>
    </row>
    <row r="25" spans="1:4" ht="9" customHeight="1" x14ac:dyDescent="0.25">
      <c r="A25" s="4" t="s">
        <v>12</v>
      </c>
      <c r="B25" s="5" t="s">
        <v>9</v>
      </c>
      <c r="C25" s="5" t="s">
        <v>0</v>
      </c>
      <c r="D25" s="6">
        <v>0.11</v>
      </c>
    </row>
    <row r="26" spans="1:4" ht="9" customHeight="1" x14ac:dyDescent="0.25">
      <c r="A26" s="4" t="s">
        <v>13</v>
      </c>
      <c r="B26" s="5" t="s">
        <v>7</v>
      </c>
      <c r="C26" s="5" t="s">
        <v>0</v>
      </c>
      <c r="D26" s="6">
        <v>0.32</v>
      </c>
    </row>
    <row r="27" spans="1:4" ht="9" customHeight="1" x14ac:dyDescent="0.25">
      <c r="A27" s="4" t="s">
        <v>11</v>
      </c>
      <c r="B27" s="5" t="s">
        <v>7</v>
      </c>
      <c r="C27" s="5" t="s">
        <v>0</v>
      </c>
      <c r="D27" s="6">
        <v>0.4</v>
      </c>
    </row>
    <row r="28" spans="1:4" ht="9" customHeight="1" x14ac:dyDescent="0.25">
      <c r="A28" s="4" t="s">
        <v>19</v>
      </c>
      <c r="B28" s="5" t="s">
        <v>7</v>
      </c>
      <c r="C28" s="5" t="s">
        <v>0</v>
      </c>
      <c r="D28" s="6">
        <v>0.08</v>
      </c>
    </row>
    <row r="29" spans="1:4" ht="9" customHeight="1" x14ac:dyDescent="0.25">
      <c r="A29" s="4" t="s">
        <v>15</v>
      </c>
      <c r="B29" s="5" t="s">
        <v>7</v>
      </c>
      <c r="C29" s="5" t="s">
        <v>0</v>
      </c>
      <c r="D29" s="6">
        <v>0.37</v>
      </c>
    </row>
    <row r="30" spans="1:4" ht="9" customHeight="1" x14ac:dyDescent="0.25">
      <c r="A30" s="4" t="s">
        <v>14</v>
      </c>
      <c r="B30" s="5" t="s">
        <v>7</v>
      </c>
      <c r="C30" s="5" t="s">
        <v>0</v>
      </c>
      <c r="D30" s="6">
        <v>0.17</v>
      </c>
    </row>
    <row r="31" spans="1:4" ht="9" customHeight="1" x14ac:dyDescent="0.25">
      <c r="A31" s="4" t="s">
        <v>10</v>
      </c>
      <c r="B31" s="5" t="s">
        <v>7</v>
      </c>
      <c r="C31" s="5" t="s">
        <v>0</v>
      </c>
      <c r="D31" s="6">
        <v>0.19</v>
      </c>
    </row>
    <row r="32" spans="1:4" ht="9" customHeight="1" x14ac:dyDescent="0.25">
      <c r="A32" s="4" t="s">
        <v>18</v>
      </c>
      <c r="B32" s="5" t="s">
        <v>7</v>
      </c>
      <c r="C32" s="5" t="s">
        <v>0</v>
      </c>
      <c r="D32" s="6">
        <v>0.39</v>
      </c>
    </row>
    <row r="33" spans="1:4" ht="9" customHeight="1" x14ac:dyDescent="0.25">
      <c r="A33" s="4" t="s">
        <v>12</v>
      </c>
      <c r="B33" s="5" t="s">
        <v>7</v>
      </c>
      <c r="C33" s="5" t="s">
        <v>0</v>
      </c>
      <c r="D33" s="6">
        <v>0.6</v>
      </c>
    </row>
    <row r="34" spans="1:4" ht="9" customHeight="1" x14ac:dyDescent="0.25">
      <c r="A34" s="4" t="s">
        <v>15</v>
      </c>
      <c r="B34" s="5" t="s">
        <v>8</v>
      </c>
      <c r="C34" s="5" t="s">
        <v>1</v>
      </c>
      <c r="D34" s="6">
        <v>0.1</v>
      </c>
    </row>
    <row r="35" spans="1:4" ht="9" customHeight="1" x14ac:dyDescent="0.25">
      <c r="A35" s="4" t="s">
        <v>19</v>
      </c>
      <c r="B35" s="5" t="s">
        <v>8</v>
      </c>
      <c r="C35" s="5" t="s">
        <v>1</v>
      </c>
      <c r="D35" s="6">
        <v>0.09</v>
      </c>
    </row>
    <row r="36" spans="1:4" ht="9" customHeight="1" x14ac:dyDescent="0.25">
      <c r="A36" s="4" t="s">
        <v>14</v>
      </c>
      <c r="B36" s="5" t="s">
        <v>8</v>
      </c>
      <c r="C36" s="5" t="s">
        <v>1</v>
      </c>
      <c r="D36" s="6">
        <v>0.18</v>
      </c>
    </row>
    <row r="37" spans="1:4" ht="9" customHeight="1" x14ac:dyDescent="0.25">
      <c r="A37" s="4" t="s">
        <v>18</v>
      </c>
      <c r="B37" s="5" t="s">
        <v>8</v>
      </c>
      <c r="C37" s="5" t="s">
        <v>1</v>
      </c>
      <c r="D37" s="6">
        <v>0.08</v>
      </c>
    </row>
    <row r="38" spans="1:4" ht="9" customHeight="1" x14ac:dyDescent="0.25">
      <c r="A38" s="4" t="s">
        <v>11</v>
      </c>
      <c r="B38" s="5" t="s">
        <v>8</v>
      </c>
      <c r="C38" s="5" t="s">
        <v>1</v>
      </c>
      <c r="D38" s="6">
        <v>7.0000000000000007E-2</v>
      </c>
    </row>
    <row r="39" spans="1:4" ht="9" customHeight="1" x14ac:dyDescent="0.25">
      <c r="A39" s="4" t="s">
        <v>13</v>
      </c>
      <c r="B39" s="5" t="s">
        <v>8</v>
      </c>
      <c r="C39" s="5" t="s">
        <v>1</v>
      </c>
      <c r="D39" s="6">
        <v>0.06</v>
      </c>
    </row>
    <row r="40" spans="1:4" ht="9" customHeight="1" x14ac:dyDescent="0.25">
      <c r="A40" s="4" t="s">
        <v>10</v>
      </c>
      <c r="B40" s="5" t="s">
        <v>8</v>
      </c>
      <c r="C40" s="5" t="s">
        <v>1</v>
      </c>
      <c r="D40" s="6">
        <v>0.05</v>
      </c>
    </row>
    <row r="41" spans="1:4" ht="9" customHeight="1" x14ac:dyDescent="0.25">
      <c r="A41" s="4" t="s">
        <v>12</v>
      </c>
      <c r="B41" s="5" t="s">
        <v>8</v>
      </c>
      <c r="C41" s="5" t="s">
        <v>1</v>
      </c>
      <c r="D41" s="6">
        <v>7.0000000000000007E-2</v>
      </c>
    </row>
    <row r="42" spans="1:4" ht="9" customHeight="1" x14ac:dyDescent="0.25">
      <c r="A42" s="4" t="s">
        <v>18</v>
      </c>
      <c r="B42" s="5" t="s">
        <v>6</v>
      </c>
      <c r="C42" s="5" t="s">
        <v>1</v>
      </c>
      <c r="D42" s="6">
        <v>0.38</v>
      </c>
    </row>
    <row r="43" spans="1:4" ht="9" customHeight="1" x14ac:dyDescent="0.25">
      <c r="A43" s="4" t="s">
        <v>15</v>
      </c>
      <c r="B43" s="5" t="s">
        <v>6</v>
      </c>
      <c r="C43" s="5" t="s">
        <v>1</v>
      </c>
      <c r="D43" s="6">
        <v>0.19</v>
      </c>
    </row>
    <row r="44" spans="1:4" ht="9" customHeight="1" x14ac:dyDescent="0.25">
      <c r="A44" s="4" t="s">
        <v>19</v>
      </c>
      <c r="B44" s="5" t="s">
        <v>6</v>
      </c>
      <c r="C44" s="5" t="s">
        <v>1</v>
      </c>
      <c r="D44" s="6">
        <v>0.35</v>
      </c>
    </row>
    <row r="45" spans="1:4" ht="9" customHeight="1" x14ac:dyDescent="0.25">
      <c r="A45" s="4" t="s">
        <v>14</v>
      </c>
      <c r="B45" s="5" t="s">
        <v>6</v>
      </c>
      <c r="C45" s="5" t="s">
        <v>1</v>
      </c>
      <c r="D45" s="6">
        <v>1.1499999999999999</v>
      </c>
    </row>
    <row r="46" spans="1:4" ht="9" customHeight="1" x14ac:dyDescent="0.25">
      <c r="A46" s="4" t="s">
        <v>11</v>
      </c>
      <c r="B46" s="5" t="s">
        <v>6</v>
      </c>
      <c r="C46" s="5" t="s">
        <v>1</v>
      </c>
      <c r="D46" s="6">
        <v>0.09</v>
      </c>
    </row>
    <row r="47" spans="1:4" ht="9" customHeight="1" x14ac:dyDescent="0.25">
      <c r="A47" s="4" t="s">
        <v>12</v>
      </c>
      <c r="B47" s="5" t="s">
        <v>6</v>
      </c>
      <c r="C47" s="5" t="s">
        <v>1</v>
      </c>
      <c r="D47" s="6">
        <v>0.04</v>
      </c>
    </row>
    <row r="48" spans="1:4" ht="9" customHeight="1" x14ac:dyDescent="0.25">
      <c r="A48" s="4" t="s">
        <v>10</v>
      </c>
      <c r="B48" s="5" t="s">
        <v>6</v>
      </c>
      <c r="C48" s="5" t="s">
        <v>1</v>
      </c>
      <c r="D48" s="6">
        <v>0.73</v>
      </c>
    </row>
    <row r="49" spans="1:4" ht="9" customHeight="1" x14ac:dyDescent="0.25">
      <c r="A49" s="4" t="s">
        <v>13</v>
      </c>
      <c r="B49" s="5" t="s">
        <v>6</v>
      </c>
      <c r="C49" s="5" t="s">
        <v>1</v>
      </c>
      <c r="D49" s="6">
        <v>0.08</v>
      </c>
    </row>
    <row r="50" spans="1:4" ht="9" customHeight="1" x14ac:dyDescent="0.25">
      <c r="A50" s="4" t="s">
        <v>15</v>
      </c>
      <c r="B50" s="5" t="s">
        <v>9</v>
      </c>
      <c r="C50" s="5" t="s">
        <v>1</v>
      </c>
      <c r="D50" s="6">
        <v>0.34</v>
      </c>
    </row>
    <row r="51" spans="1:4" ht="9" customHeight="1" x14ac:dyDescent="0.25">
      <c r="A51" s="4" t="s">
        <v>11</v>
      </c>
      <c r="B51" s="5" t="s">
        <v>9</v>
      </c>
      <c r="C51" s="5" t="s">
        <v>1</v>
      </c>
      <c r="D51" s="6">
        <v>0.3</v>
      </c>
    </row>
    <row r="52" spans="1:4" ht="9" customHeight="1" x14ac:dyDescent="0.25">
      <c r="A52" s="4" t="s">
        <v>18</v>
      </c>
      <c r="B52" s="5" t="s">
        <v>9</v>
      </c>
      <c r="C52" s="5" t="s">
        <v>1</v>
      </c>
      <c r="D52" s="6">
        <v>0.27</v>
      </c>
    </row>
    <row r="53" spans="1:4" ht="9" customHeight="1" x14ac:dyDescent="0.25">
      <c r="A53" s="4" t="s">
        <v>19</v>
      </c>
      <c r="B53" s="5" t="s">
        <v>9</v>
      </c>
      <c r="C53" s="5" t="s">
        <v>1</v>
      </c>
      <c r="D53" s="6">
        <v>0.26</v>
      </c>
    </row>
    <row r="54" spans="1:4" ht="9" customHeight="1" x14ac:dyDescent="0.25">
      <c r="A54" s="4" t="s">
        <v>14</v>
      </c>
      <c r="B54" s="5" t="s">
        <v>9</v>
      </c>
      <c r="C54" s="5" t="s">
        <v>1</v>
      </c>
      <c r="D54" s="6">
        <v>0.39</v>
      </c>
    </row>
    <row r="55" spans="1:4" ht="9" customHeight="1" x14ac:dyDescent="0.25">
      <c r="A55" s="4" t="s">
        <v>13</v>
      </c>
      <c r="B55" s="5" t="s">
        <v>9</v>
      </c>
      <c r="C55" s="5" t="s">
        <v>1</v>
      </c>
      <c r="D55" s="6">
        <v>0.24</v>
      </c>
    </row>
    <row r="56" spans="1:4" ht="9" customHeight="1" x14ac:dyDescent="0.25">
      <c r="A56" s="4" t="s">
        <v>10</v>
      </c>
      <c r="B56" s="5" t="s">
        <v>9</v>
      </c>
      <c r="C56" s="5" t="s">
        <v>1</v>
      </c>
      <c r="D56" s="6"/>
    </row>
    <row r="57" spans="1:4" ht="9" customHeight="1" x14ac:dyDescent="0.25">
      <c r="A57" s="4" t="s">
        <v>12</v>
      </c>
      <c r="B57" s="5" t="s">
        <v>9</v>
      </c>
      <c r="C57" s="5" t="s">
        <v>1</v>
      </c>
      <c r="D57" s="6">
        <v>0.18</v>
      </c>
    </row>
    <row r="58" spans="1:4" ht="9" customHeight="1" x14ac:dyDescent="0.25">
      <c r="A58" s="4" t="s">
        <v>13</v>
      </c>
      <c r="B58" s="5" t="s">
        <v>7</v>
      </c>
      <c r="C58" s="5" t="s">
        <v>1</v>
      </c>
      <c r="D58" s="6">
        <v>0.5</v>
      </c>
    </row>
    <row r="59" spans="1:4" ht="9" customHeight="1" x14ac:dyDescent="0.25">
      <c r="A59" s="4" t="s">
        <v>11</v>
      </c>
      <c r="B59" s="5" t="s">
        <v>7</v>
      </c>
      <c r="C59" s="5" t="s">
        <v>1</v>
      </c>
      <c r="D59" s="6">
        <v>0.45</v>
      </c>
    </row>
    <row r="60" spans="1:4" ht="9" customHeight="1" x14ac:dyDescent="0.25">
      <c r="A60" s="4" t="s">
        <v>19</v>
      </c>
      <c r="B60" s="5" t="s">
        <v>7</v>
      </c>
      <c r="C60" s="5" t="s">
        <v>1</v>
      </c>
      <c r="D60" s="6">
        <v>0.26</v>
      </c>
    </row>
    <row r="61" spans="1:4" ht="9" customHeight="1" x14ac:dyDescent="0.25">
      <c r="A61" s="4" t="s">
        <v>15</v>
      </c>
      <c r="B61" s="5" t="s">
        <v>7</v>
      </c>
      <c r="C61" s="5" t="s">
        <v>1</v>
      </c>
      <c r="D61" s="6">
        <v>0.47</v>
      </c>
    </row>
    <row r="62" spans="1:4" ht="9" customHeight="1" x14ac:dyDescent="0.25">
      <c r="A62" s="4" t="s">
        <v>14</v>
      </c>
      <c r="B62" s="5" t="s">
        <v>7</v>
      </c>
      <c r="C62" s="5" t="s">
        <v>1</v>
      </c>
      <c r="D62" s="6">
        <v>0.37</v>
      </c>
    </row>
    <row r="63" spans="1:4" ht="9" customHeight="1" x14ac:dyDescent="0.25">
      <c r="A63" s="4" t="s">
        <v>10</v>
      </c>
      <c r="B63" s="5" t="s">
        <v>7</v>
      </c>
      <c r="C63" s="5" t="s">
        <v>1</v>
      </c>
      <c r="D63" s="6">
        <v>0.69</v>
      </c>
    </row>
    <row r="64" spans="1:4" ht="9" customHeight="1" x14ac:dyDescent="0.25">
      <c r="A64" s="4" t="s">
        <v>18</v>
      </c>
      <c r="B64" s="5" t="s">
        <v>7</v>
      </c>
      <c r="C64" s="5" t="s">
        <v>1</v>
      </c>
      <c r="D64" s="6">
        <v>0.06</v>
      </c>
    </row>
    <row r="65" spans="1:4" ht="9" customHeight="1" x14ac:dyDescent="0.25">
      <c r="A65" s="4" t="s">
        <v>12</v>
      </c>
      <c r="B65" s="5" t="s">
        <v>7</v>
      </c>
      <c r="C65" s="5" t="s">
        <v>1</v>
      </c>
      <c r="D65" s="6"/>
    </row>
    <row r="66" spans="1:4" ht="9" customHeight="1" x14ac:dyDescent="0.25">
      <c r="A66" s="4" t="s">
        <v>15</v>
      </c>
      <c r="B66" s="5" t="s">
        <v>8</v>
      </c>
      <c r="C66" s="5" t="s">
        <v>2</v>
      </c>
      <c r="D66" s="6">
        <v>0.13</v>
      </c>
    </row>
    <row r="67" spans="1:4" ht="9" customHeight="1" x14ac:dyDescent="0.25">
      <c r="A67" s="4" t="s">
        <v>19</v>
      </c>
      <c r="B67" s="5" t="s">
        <v>8</v>
      </c>
      <c r="C67" s="5" t="s">
        <v>2</v>
      </c>
      <c r="D67" s="6">
        <v>0.11</v>
      </c>
    </row>
    <row r="68" spans="1:4" ht="9" customHeight="1" x14ac:dyDescent="0.25">
      <c r="A68" s="4" t="s">
        <v>14</v>
      </c>
      <c r="B68" s="5" t="s">
        <v>8</v>
      </c>
      <c r="C68" s="5" t="s">
        <v>2</v>
      </c>
      <c r="D68" s="6">
        <v>0.08</v>
      </c>
    </row>
    <row r="69" spans="1:4" ht="9" customHeight="1" x14ac:dyDescent="0.25">
      <c r="A69" s="4" t="s">
        <v>18</v>
      </c>
      <c r="B69" s="5" t="s">
        <v>8</v>
      </c>
      <c r="C69" s="5" t="s">
        <v>2</v>
      </c>
      <c r="D69" s="6">
        <v>7.0000000000000007E-2</v>
      </c>
    </row>
    <row r="70" spans="1:4" ht="9" customHeight="1" x14ac:dyDescent="0.25">
      <c r="A70" s="4" t="s">
        <v>11</v>
      </c>
      <c r="B70" s="5" t="s">
        <v>8</v>
      </c>
      <c r="C70" s="5" t="s">
        <v>2</v>
      </c>
      <c r="D70" s="6">
        <v>7.0000000000000007E-2</v>
      </c>
    </row>
    <row r="71" spans="1:4" ht="9" customHeight="1" x14ac:dyDescent="0.25">
      <c r="A71" s="4" t="s">
        <v>13</v>
      </c>
      <c r="B71" s="5" t="s">
        <v>8</v>
      </c>
      <c r="C71" s="5" t="s">
        <v>2</v>
      </c>
      <c r="D71" s="6">
        <v>7.0000000000000007E-2</v>
      </c>
    </row>
    <row r="72" spans="1:4" ht="9" customHeight="1" x14ac:dyDescent="0.25">
      <c r="A72" s="4" t="s">
        <v>10</v>
      </c>
      <c r="B72" s="5" t="s">
        <v>8</v>
      </c>
      <c r="C72" s="5" t="s">
        <v>2</v>
      </c>
      <c r="D72" s="6">
        <v>0.04</v>
      </c>
    </row>
    <row r="73" spans="1:4" ht="9" customHeight="1" x14ac:dyDescent="0.25">
      <c r="A73" s="4" t="s">
        <v>12</v>
      </c>
      <c r="B73" s="5" t="s">
        <v>8</v>
      </c>
      <c r="C73" s="5" t="s">
        <v>2</v>
      </c>
      <c r="D73" s="6">
        <v>0.06</v>
      </c>
    </row>
    <row r="74" spans="1:4" ht="9" customHeight="1" x14ac:dyDescent="0.25">
      <c r="A74" s="4" t="s">
        <v>18</v>
      </c>
      <c r="B74" s="5" t="s">
        <v>6</v>
      </c>
      <c r="C74" s="5" t="s">
        <v>2</v>
      </c>
      <c r="D74" s="6">
        <v>0.43</v>
      </c>
    </row>
    <row r="75" spans="1:4" ht="9" customHeight="1" x14ac:dyDescent="0.25">
      <c r="A75" s="4" t="s">
        <v>15</v>
      </c>
      <c r="B75" s="5" t="s">
        <v>6</v>
      </c>
      <c r="C75" s="5" t="s">
        <v>2</v>
      </c>
      <c r="D75" s="6">
        <v>0.24</v>
      </c>
    </row>
    <row r="76" spans="1:4" ht="9" customHeight="1" x14ac:dyDescent="0.25">
      <c r="A76" s="4" t="s">
        <v>19</v>
      </c>
      <c r="B76" s="5" t="s">
        <v>6</v>
      </c>
      <c r="C76" s="5" t="s">
        <v>2</v>
      </c>
      <c r="D76" s="6">
        <v>0.75</v>
      </c>
    </row>
    <row r="77" spans="1:4" ht="9" customHeight="1" x14ac:dyDescent="0.25">
      <c r="A77" s="4" t="s">
        <v>14</v>
      </c>
      <c r="B77" s="5" t="s">
        <v>6</v>
      </c>
      <c r="C77" s="5" t="s">
        <v>2</v>
      </c>
      <c r="D77" s="6">
        <v>1.06</v>
      </c>
    </row>
    <row r="78" spans="1:4" ht="9" customHeight="1" x14ac:dyDescent="0.25">
      <c r="A78" s="4" t="s">
        <v>11</v>
      </c>
      <c r="B78" s="5" t="s">
        <v>6</v>
      </c>
      <c r="C78" s="5" t="s">
        <v>2</v>
      </c>
      <c r="D78" s="6">
        <v>0.14000000000000001</v>
      </c>
    </row>
    <row r="79" spans="1:4" ht="9" customHeight="1" x14ac:dyDescent="0.25">
      <c r="A79" s="4" t="s">
        <v>12</v>
      </c>
      <c r="B79" s="5" t="s">
        <v>6</v>
      </c>
      <c r="C79" s="5" t="s">
        <v>2</v>
      </c>
      <c r="D79" s="6"/>
    </row>
    <row r="80" spans="1:4" ht="9" customHeight="1" x14ac:dyDescent="0.25">
      <c r="A80" s="4" t="s">
        <v>10</v>
      </c>
      <c r="B80" s="5" t="s">
        <v>6</v>
      </c>
      <c r="C80" s="5" t="s">
        <v>2</v>
      </c>
      <c r="D80" s="6">
        <v>1.1200000000000001</v>
      </c>
    </row>
    <row r="81" spans="1:4" ht="9" customHeight="1" x14ac:dyDescent="0.25">
      <c r="A81" s="4" t="s">
        <v>13</v>
      </c>
      <c r="B81" s="5" t="s">
        <v>6</v>
      </c>
      <c r="C81" s="5" t="s">
        <v>2</v>
      </c>
      <c r="D81" s="6">
        <v>0.11</v>
      </c>
    </row>
    <row r="82" spans="1:4" ht="9" customHeight="1" x14ac:dyDescent="0.25">
      <c r="A82" s="4" t="s">
        <v>15</v>
      </c>
      <c r="B82" s="5" t="s">
        <v>9</v>
      </c>
      <c r="C82" s="5" t="s">
        <v>2</v>
      </c>
      <c r="D82" s="6">
        <v>0.35</v>
      </c>
    </row>
    <row r="83" spans="1:4" ht="9" customHeight="1" x14ac:dyDescent="0.25">
      <c r="A83" s="4" t="s">
        <v>11</v>
      </c>
      <c r="B83" s="5" t="s">
        <v>9</v>
      </c>
      <c r="C83" s="5" t="s">
        <v>2</v>
      </c>
      <c r="D83" s="6">
        <v>0.31</v>
      </c>
    </row>
    <row r="84" spans="1:4" ht="9" customHeight="1" x14ac:dyDescent="0.25">
      <c r="A84" s="4" t="s">
        <v>18</v>
      </c>
      <c r="B84" s="5" t="s">
        <v>9</v>
      </c>
      <c r="C84" s="5" t="s">
        <v>2</v>
      </c>
      <c r="D84" s="6">
        <v>0.4</v>
      </c>
    </row>
    <row r="85" spans="1:4" ht="9" customHeight="1" x14ac:dyDescent="0.25">
      <c r="A85" s="4" t="s">
        <v>19</v>
      </c>
      <c r="B85" s="5" t="s">
        <v>9</v>
      </c>
      <c r="C85" s="5" t="s">
        <v>2</v>
      </c>
      <c r="D85" s="6">
        <v>0.4</v>
      </c>
    </row>
    <row r="86" spans="1:4" ht="9" customHeight="1" x14ac:dyDescent="0.25">
      <c r="A86" s="4" t="s">
        <v>14</v>
      </c>
      <c r="B86" s="5" t="s">
        <v>9</v>
      </c>
      <c r="C86" s="5" t="s">
        <v>2</v>
      </c>
      <c r="D86" s="6">
        <v>0.05</v>
      </c>
    </row>
    <row r="87" spans="1:4" ht="9" customHeight="1" x14ac:dyDescent="0.25">
      <c r="A87" s="4" t="s">
        <v>13</v>
      </c>
      <c r="B87" s="5" t="s">
        <v>9</v>
      </c>
      <c r="C87" s="5" t="s">
        <v>2</v>
      </c>
      <c r="D87" s="6">
        <v>0.38</v>
      </c>
    </row>
    <row r="88" spans="1:4" ht="9" customHeight="1" x14ac:dyDescent="0.25">
      <c r="A88" s="4" t="s">
        <v>10</v>
      </c>
      <c r="B88" s="5" t="s">
        <v>9</v>
      </c>
      <c r="C88" s="5" t="s">
        <v>2</v>
      </c>
      <c r="D88" s="6"/>
    </row>
    <row r="89" spans="1:4" ht="9" customHeight="1" x14ac:dyDescent="0.25">
      <c r="A89" s="4" t="s">
        <v>12</v>
      </c>
      <c r="B89" s="5" t="s">
        <v>9</v>
      </c>
      <c r="C89" s="5" t="s">
        <v>2</v>
      </c>
      <c r="D89" s="6">
        <v>0.22</v>
      </c>
    </row>
    <row r="90" spans="1:4" ht="9" customHeight="1" x14ac:dyDescent="0.25">
      <c r="A90" s="4" t="s">
        <v>13</v>
      </c>
      <c r="B90" s="5" t="s">
        <v>7</v>
      </c>
      <c r="C90" s="5" t="s">
        <v>2</v>
      </c>
      <c r="D90" s="6">
        <v>0.62</v>
      </c>
    </row>
    <row r="91" spans="1:4" ht="9" customHeight="1" x14ac:dyDescent="0.25">
      <c r="A91" s="4" t="s">
        <v>11</v>
      </c>
      <c r="B91" s="5" t="s">
        <v>7</v>
      </c>
      <c r="C91" s="5" t="s">
        <v>2</v>
      </c>
      <c r="D91" s="6">
        <v>0.28999999999999998</v>
      </c>
    </row>
    <row r="92" spans="1:4" ht="9" customHeight="1" x14ac:dyDescent="0.25">
      <c r="A92" s="4" t="s">
        <v>19</v>
      </c>
      <c r="B92" s="5" t="s">
        <v>7</v>
      </c>
      <c r="C92" s="5" t="s">
        <v>2</v>
      </c>
      <c r="D92" s="6">
        <v>0.13</v>
      </c>
    </row>
    <row r="93" spans="1:4" ht="9" customHeight="1" x14ac:dyDescent="0.25">
      <c r="A93" s="4" t="s">
        <v>15</v>
      </c>
      <c r="B93" s="5" t="s">
        <v>7</v>
      </c>
      <c r="C93" s="5" t="s">
        <v>2</v>
      </c>
      <c r="D93" s="6">
        <v>0.6</v>
      </c>
    </row>
    <row r="94" spans="1:4" ht="9" customHeight="1" x14ac:dyDescent="0.25">
      <c r="A94" s="4" t="s">
        <v>14</v>
      </c>
      <c r="B94" s="5" t="s">
        <v>7</v>
      </c>
      <c r="C94" s="5" t="s">
        <v>2</v>
      </c>
      <c r="D94" s="6">
        <v>0.36</v>
      </c>
    </row>
    <row r="95" spans="1:4" ht="9" customHeight="1" x14ac:dyDescent="0.25">
      <c r="A95" s="4" t="s">
        <v>10</v>
      </c>
      <c r="B95" s="5" t="s">
        <v>7</v>
      </c>
      <c r="C95" s="5" t="s">
        <v>2</v>
      </c>
      <c r="D95" s="6">
        <v>0.91</v>
      </c>
    </row>
    <row r="96" spans="1:4" ht="9" customHeight="1" x14ac:dyDescent="0.25">
      <c r="A96" s="4" t="s">
        <v>18</v>
      </c>
      <c r="B96" s="5" t="s">
        <v>7</v>
      </c>
      <c r="C96" s="5" t="s">
        <v>2</v>
      </c>
      <c r="D96" s="6">
        <v>0.5</v>
      </c>
    </row>
    <row r="97" spans="1:4" ht="9" customHeight="1" x14ac:dyDescent="0.25">
      <c r="A97" s="4" t="s">
        <v>12</v>
      </c>
      <c r="B97" s="5" t="s">
        <v>7</v>
      </c>
      <c r="C97" s="5" t="s">
        <v>2</v>
      </c>
      <c r="D97" s="6"/>
    </row>
    <row r="98" spans="1:4" ht="9" customHeight="1" x14ac:dyDescent="0.25">
      <c r="A98" s="4" t="s">
        <v>15</v>
      </c>
      <c r="B98" s="5" t="s">
        <v>8</v>
      </c>
      <c r="C98" s="5" t="s">
        <v>3</v>
      </c>
      <c r="D98" s="6">
        <v>0.15</v>
      </c>
    </row>
    <row r="99" spans="1:4" ht="9" customHeight="1" x14ac:dyDescent="0.25">
      <c r="A99" s="4" t="s">
        <v>19</v>
      </c>
      <c r="B99" s="5" t="s">
        <v>8</v>
      </c>
      <c r="C99" s="5" t="s">
        <v>3</v>
      </c>
      <c r="D99" s="6">
        <v>0.13</v>
      </c>
    </row>
    <row r="100" spans="1:4" ht="9" customHeight="1" x14ac:dyDescent="0.25">
      <c r="A100" s="4" t="s">
        <v>14</v>
      </c>
      <c r="B100" s="5" t="s">
        <v>8</v>
      </c>
      <c r="C100" s="5" t="s">
        <v>3</v>
      </c>
      <c r="D100" s="6">
        <v>0.1</v>
      </c>
    </row>
    <row r="101" spans="1:4" ht="9" customHeight="1" x14ac:dyDescent="0.25">
      <c r="A101" s="4" t="s">
        <v>18</v>
      </c>
      <c r="B101" s="5" t="s">
        <v>8</v>
      </c>
      <c r="C101" s="5" t="s">
        <v>3</v>
      </c>
      <c r="D101" s="6">
        <v>7.0000000000000007E-2</v>
      </c>
    </row>
    <row r="102" spans="1:4" ht="9" customHeight="1" x14ac:dyDescent="0.25">
      <c r="A102" s="4" t="s">
        <v>11</v>
      </c>
      <c r="B102" s="5" t="s">
        <v>8</v>
      </c>
      <c r="C102" s="5" t="s">
        <v>3</v>
      </c>
      <c r="D102" s="6">
        <v>7.0000000000000007E-2</v>
      </c>
    </row>
    <row r="103" spans="1:4" ht="9" customHeight="1" x14ac:dyDescent="0.25">
      <c r="A103" s="4" t="s">
        <v>13</v>
      </c>
      <c r="B103" s="5" t="s">
        <v>8</v>
      </c>
      <c r="C103" s="5" t="s">
        <v>3</v>
      </c>
      <c r="D103" s="6">
        <v>7.0000000000000007E-2</v>
      </c>
    </row>
    <row r="104" spans="1:4" ht="9" customHeight="1" x14ac:dyDescent="0.25">
      <c r="A104" s="4" t="s">
        <v>10</v>
      </c>
      <c r="B104" s="5" t="s">
        <v>8</v>
      </c>
      <c r="C104" s="5" t="s">
        <v>3</v>
      </c>
      <c r="D104" s="6">
        <v>0.05</v>
      </c>
    </row>
    <row r="105" spans="1:4" ht="9" customHeight="1" x14ac:dyDescent="0.25">
      <c r="A105" s="4" t="s">
        <v>12</v>
      </c>
      <c r="B105" s="5" t="s">
        <v>8</v>
      </c>
      <c r="C105" s="5" t="s">
        <v>3</v>
      </c>
      <c r="D105" s="6">
        <v>7.0000000000000007E-2</v>
      </c>
    </row>
    <row r="106" spans="1:4" ht="9" customHeight="1" x14ac:dyDescent="0.25">
      <c r="A106" s="4" t="s">
        <v>18</v>
      </c>
      <c r="B106" s="5" t="s">
        <v>6</v>
      </c>
      <c r="C106" s="5" t="s">
        <v>3</v>
      </c>
      <c r="D106" s="6">
        <v>0.21</v>
      </c>
    </row>
    <row r="107" spans="1:4" ht="9" customHeight="1" x14ac:dyDescent="0.25">
      <c r="A107" s="4" t="s">
        <v>15</v>
      </c>
      <c r="B107" s="5" t="s">
        <v>6</v>
      </c>
      <c r="C107" s="5" t="s">
        <v>3</v>
      </c>
      <c r="D107" s="6">
        <v>0.2</v>
      </c>
    </row>
    <row r="108" spans="1:4" ht="9" customHeight="1" x14ac:dyDescent="0.25">
      <c r="A108" s="4" t="s">
        <v>19</v>
      </c>
      <c r="B108" s="5" t="s">
        <v>6</v>
      </c>
      <c r="C108" s="5" t="s">
        <v>3</v>
      </c>
      <c r="D108" s="6">
        <v>0.62</v>
      </c>
    </row>
    <row r="109" spans="1:4" ht="9" customHeight="1" x14ac:dyDescent="0.25">
      <c r="A109" s="4" t="s">
        <v>14</v>
      </c>
      <c r="B109" s="5" t="s">
        <v>6</v>
      </c>
      <c r="C109" s="5" t="s">
        <v>3</v>
      </c>
      <c r="D109" s="6">
        <v>0.79</v>
      </c>
    </row>
    <row r="110" spans="1:4" ht="9" customHeight="1" x14ac:dyDescent="0.25">
      <c r="A110" s="4" t="s">
        <v>11</v>
      </c>
      <c r="B110" s="5" t="s">
        <v>6</v>
      </c>
      <c r="C110" s="5" t="s">
        <v>3</v>
      </c>
      <c r="D110" s="6">
        <v>0.14000000000000001</v>
      </c>
    </row>
    <row r="111" spans="1:4" ht="9" customHeight="1" x14ac:dyDescent="0.25">
      <c r="A111" s="4" t="s">
        <v>12</v>
      </c>
      <c r="B111" s="5" t="s">
        <v>6</v>
      </c>
      <c r="C111" s="5" t="s">
        <v>3</v>
      </c>
      <c r="D111" s="6">
        <v>0.01</v>
      </c>
    </row>
    <row r="112" spans="1:4" ht="9" customHeight="1" x14ac:dyDescent="0.25">
      <c r="A112" s="4" t="s">
        <v>10</v>
      </c>
      <c r="B112" s="5" t="s">
        <v>6</v>
      </c>
      <c r="C112" s="5" t="s">
        <v>3</v>
      </c>
      <c r="D112" s="6">
        <v>0.08</v>
      </c>
    </row>
    <row r="113" spans="1:4" ht="9" customHeight="1" x14ac:dyDescent="0.25">
      <c r="A113" s="4" t="s">
        <v>13</v>
      </c>
      <c r="B113" s="5" t="s">
        <v>6</v>
      </c>
      <c r="C113" s="5" t="s">
        <v>3</v>
      </c>
      <c r="D113" s="6">
        <v>0.12</v>
      </c>
    </row>
    <row r="114" spans="1:4" ht="9" customHeight="1" x14ac:dyDescent="0.25">
      <c r="A114" s="4" t="s">
        <v>15</v>
      </c>
      <c r="B114" s="5" t="s">
        <v>9</v>
      </c>
      <c r="C114" s="5" t="s">
        <v>3</v>
      </c>
      <c r="D114" s="6">
        <v>0.42</v>
      </c>
    </row>
    <row r="115" spans="1:4" ht="9" customHeight="1" x14ac:dyDescent="0.25">
      <c r="A115" s="4" t="s">
        <v>11</v>
      </c>
      <c r="B115" s="5" t="s">
        <v>9</v>
      </c>
      <c r="C115" s="5" t="s">
        <v>3</v>
      </c>
      <c r="D115" s="6">
        <v>0.15</v>
      </c>
    </row>
    <row r="116" spans="1:4" ht="9" customHeight="1" x14ac:dyDescent="0.25">
      <c r="A116" s="4" t="s">
        <v>18</v>
      </c>
      <c r="B116" s="5" t="s">
        <v>9</v>
      </c>
      <c r="C116" s="5" t="s">
        <v>3</v>
      </c>
      <c r="D116" s="6">
        <v>0.25</v>
      </c>
    </row>
    <row r="117" spans="1:4" ht="9" customHeight="1" x14ac:dyDescent="0.25">
      <c r="A117" s="4" t="s">
        <v>19</v>
      </c>
      <c r="B117" s="5" t="s">
        <v>9</v>
      </c>
      <c r="C117" s="5" t="s">
        <v>3</v>
      </c>
      <c r="D117" s="6">
        <v>0.45</v>
      </c>
    </row>
    <row r="118" spans="1:4" ht="9" customHeight="1" x14ac:dyDescent="0.25">
      <c r="A118" s="4" t="s">
        <v>14</v>
      </c>
      <c r="B118" s="5" t="s">
        <v>9</v>
      </c>
      <c r="C118" s="5" t="s">
        <v>3</v>
      </c>
      <c r="D118" s="6">
        <v>0.16</v>
      </c>
    </row>
    <row r="119" spans="1:4" ht="9" customHeight="1" x14ac:dyDescent="0.25">
      <c r="A119" s="4" t="s">
        <v>13</v>
      </c>
      <c r="B119" s="5" t="s">
        <v>9</v>
      </c>
      <c r="C119" s="5" t="s">
        <v>3</v>
      </c>
      <c r="D119" s="6">
        <v>0.61</v>
      </c>
    </row>
    <row r="120" spans="1:4" ht="9" customHeight="1" x14ac:dyDescent="0.25">
      <c r="A120" s="4" t="s">
        <v>10</v>
      </c>
      <c r="B120" s="5" t="s">
        <v>9</v>
      </c>
      <c r="C120" s="5" t="s">
        <v>3</v>
      </c>
      <c r="D120" s="6">
        <v>0.33</v>
      </c>
    </row>
    <row r="121" spans="1:4" ht="9" customHeight="1" x14ac:dyDescent="0.25">
      <c r="A121" s="4" t="s">
        <v>12</v>
      </c>
      <c r="B121" s="5" t="s">
        <v>9</v>
      </c>
      <c r="C121" s="5" t="s">
        <v>3</v>
      </c>
      <c r="D121" s="6">
        <v>0.24</v>
      </c>
    </row>
    <row r="122" spans="1:4" ht="9" customHeight="1" x14ac:dyDescent="0.25">
      <c r="A122" s="4" t="s">
        <v>13</v>
      </c>
      <c r="B122" s="5" t="s">
        <v>7</v>
      </c>
      <c r="C122" s="5" t="s">
        <v>3</v>
      </c>
      <c r="D122" s="6">
        <v>0.57999999999999996</v>
      </c>
    </row>
    <row r="123" spans="1:4" ht="9" customHeight="1" x14ac:dyDescent="0.25">
      <c r="A123" s="4" t="s">
        <v>11</v>
      </c>
      <c r="B123" s="5" t="s">
        <v>7</v>
      </c>
      <c r="C123" s="5" t="s">
        <v>3</v>
      </c>
      <c r="D123" s="6">
        <v>0.88</v>
      </c>
    </row>
    <row r="124" spans="1:4" ht="9" customHeight="1" x14ac:dyDescent="0.25">
      <c r="A124" s="4" t="s">
        <v>19</v>
      </c>
      <c r="B124" s="5" t="s">
        <v>7</v>
      </c>
      <c r="C124" s="5" t="s">
        <v>3</v>
      </c>
      <c r="D124" s="6">
        <v>0.5</v>
      </c>
    </row>
    <row r="125" spans="1:4" ht="9" customHeight="1" x14ac:dyDescent="0.25">
      <c r="A125" s="4" t="s">
        <v>15</v>
      </c>
      <c r="B125" s="5" t="s">
        <v>7</v>
      </c>
      <c r="C125" s="5" t="s">
        <v>3</v>
      </c>
      <c r="D125" s="6">
        <v>0.57999999999999996</v>
      </c>
    </row>
    <row r="126" spans="1:4" ht="9" customHeight="1" x14ac:dyDescent="0.25">
      <c r="A126" s="4" t="s">
        <v>14</v>
      </c>
      <c r="B126" s="5" t="s">
        <v>7</v>
      </c>
      <c r="C126" s="5" t="s">
        <v>3</v>
      </c>
      <c r="D126" s="6"/>
    </row>
    <row r="127" spans="1:4" ht="9" customHeight="1" x14ac:dyDescent="0.25">
      <c r="A127" s="4" t="s">
        <v>10</v>
      </c>
      <c r="B127" s="5" t="s">
        <v>7</v>
      </c>
      <c r="C127" s="5" t="s">
        <v>3</v>
      </c>
      <c r="D127" s="6"/>
    </row>
    <row r="128" spans="1:4" ht="9" customHeight="1" x14ac:dyDescent="0.25">
      <c r="A128" s="4" t="s">
        <v>18</v>
      </c>
      <c r="B128" s="5" t="s">
        <v>7</v>
      </c>
      <c r="C128" s="5" t="s">
        <v>3</v>
      </c>
      <c r="D128" s="6">
        <v>0.16</v>
      </c>
    </row>
    <row r="129" spans="1:4" ht="9" customHeight="1" x14ac:dyDescent="0.25">
      <c r="A129" s="4" t="s">
        <v>12</v>
      </c>
      <c r="B129" s="5" t="s">
        <v>7</v>
      </c>
      <c r="C129" s="5" t="s">
        <v>3</v>
      </c>
      <c r="D129" s="6"/>
    </row>
    <row r="130" spans="1:4" ht="9" customHeight="1" x14ac:dyDescent="0.25">
      <c r="A130" s="4" t="s">
        <v>15</v>
      </c>
      <c r="B130" s="5" t="s">
        <v>8</v>
      </c>
      <c r="C130" s="5" t="s">
        <v>4</v>
      </c>
      <c r="D130" s="6">
        <v>0.14000000000000001</v>
      </c>
    </row>
    <row r="131" spans="1:4" ht="9" customHeight="1" x14ac:dyDescent="0.25">
      <c r="A131" s="4" t="s">
        <v>19</v>
      </c>
      <c r="B131" s="5" t="s">
        <v>8</v>
      </c>
      <c r="C131" s="5" t="s">
        <v>4</v>
      </c>
      <c r="D131" s="6">
        <v>0.1</v>
      </c>
    </row>
    <row r="132" spans="1:4" ht="9" customHeight="1" x14ac:dyDescent="0.25">
      <c r="A132" s="4" t="s">
        <v>14</v>
      </c>
      <c r="B132" s="5" t="s">
        <v>8</v>
      </c>
      <c r="C132" s="5" t="s">
        <v>4</v>
      </c>
      <c r="D132" s="6">
        <v>0.14000000000000001</v>
      </c>
    </row>
    <row r="133" spans="1:4" ht="9" customHeight="1" x14ac:dyDescent="0.25">
      <c r="A133" s="4" t="s">
        <v>18</v>
      </c>
      <c r="B133" s="5" t="s">
        <v>8</v>
      </c>
      <c r="C133" s="5" t="s">
        <v>4</v>
      </c>
      <c r="D133" s="6">
        <v>7.0000000000000007E-2</v>
      </c>
    </row>
    <row r="134" spans="1:4" ht="9" customHeight="1" x14ac:dyDescent="0.25">
      <c r="A134" s="4" t="s">
        <v>11</v>
      </c>
      <c r="B134" s="5" t="s">
        <v>8</v>
      </c>
      <c r="C134" s="5" t="s">
        <v>4</v>
      </c>
      <c r="D134" s="6">
        <v>0.05</v>
      </c>
    </row>
    <row r="135" spans="1:4" ht="9" customHeight="1" x14ac:dyDescent="0.25">
      <c r="A135" s="4" t="s">
        <v>13</v>
      </c>
      <c r="B135" s="5" t="s">
        <v>8</v>
      </c>
      <c r="C135" s="5" t="s">
        <v>4</v>
      </c>
      <c r="D135" s="6">
        <v>0.05</v>
      </c>
    </row>
    <row r="136" spans="1:4" ht="9" customHeight="1" x14ac:dyDescent="0.25">
      <c r="A136" s="4" t="s">
        <v>10</v>
      </c>
      <c r="B136" s="5" t="s">
        <v>8</v>
      </c>
      <c r="C136" s="5" t="s">
        <v>4</v>
      </c>
      <c r="D136" s="6">
        <v>0.03</v>
      </c>
    </row>
    <row r="137" spans="1:4" ht="9" customHeight="1" x14ac:dyDescent="0.25">
      <c r="A137" s="4" t="s">
        <v>12</v>
      </c>
      <c r="B137" s="5" t="s">
        <v>8</v>
      </c>
      <c r="C137" s="5" t="s">
        <v>4</v>
      </c>
      <c r="D137" s="6">
        <v>0.04</v>
      </c>
    </row>
    <row r="138" spans="1:4" ht="9" customHeight="1" x14ac:dyDescent="0.25">
      <c r="A138" s="4" t="s">
        <v>18</v>
      </c>
      <c r="B138" s="5" t="s">
        <v>6</v>
      </c>
      <c r="C138" s="5" t="s">
        <v>4</v>
      </c>
      <c r="D138" s="6">
        <v>0.23</v>
      </c>
    </row>
    <row r="139" spans="1:4" ht="9" customHeight="1" x14ac:dyDescent="0.25">
      <c r="A139" s="4" t="s">
        <v>15</v>
      </c>
      <c r="B139" s="5" t="s">
        <v>6</v>
      </c>
      <c r="C139" s="5" t="s">
        <v>4</v>
      </c>
      <c r="D139" s="6">
        <v>0.24</v>
      </c>
    </row>
    <row r="140" spans="1:4" ht="9" customHeight="1" x14ac:dyDescent="0.25">
      <c r="A140" s="4" t="s">
        <v>19</v>
      </c>
      <c r="B140" s="5" t="s">
        <v>6</v>
      </c>
      <c r="C140" s="5" t="s">
        <v>4</v>
      </c>
      <c r="D140" s="6">
        <v>0.28000000000000003</v>
      </c>
    </row>
    <row r="141" spans="1:4" ht="9" customHeight="1" x14ac:dyDescent="0.25">
      <c r="A141" s="4" t="s">
        <v>14</v>
      </c>
      <c r="B141" s="5" t="s">
        <v>6</v>
      </c>
      <c r="C141" s="5" t="s">
        <v>4</v>
      </c>
      <c r="D141" s="6">
        <v>0.02</v>
      </c>
    </row>
    <row r="142" spans="1:4" ht="9" customHeight="1" x14ac:dyDescent="0.25">
      <c r="A142" s="4" t="s">
        <v>11</v>
      </c>
      <c r="B142" s="5" t="s">
        <v>6</v>
      </c>
      <c r="C142" s="5" t="s">
        <v>4</v>
      </c>
      <c r="D142" s="6">
        <v>0.22</v>
      </c>
    </row>
    <row r="143" spans="1:4" ht="9" customHeight="1" x14ac:dyDescent="0.25">
      <c r="A143" s="4" t="s">
        <v>12</v>
      </c>
      <c r="B143" s="5" t="s">
        <v>6</v>
      </c>
      <c r="C143" s="5" t="s">
        <v>4</v>
      </c>
      <c r="D143" s="6">
        <v>0.04</v>
      </c>
    </row>
    <row r="144" spans="1:4" ht="9" customHeight="1" x14ac:dyDescent="0.25">
      <c r="A144" s="4" t="s">
        <v>10</v>
      </c>
      <c r="B144" s="5" t="s">
        <v>6</v>
      </c>
      <c r="C144" s="5" t="s">
        <v>4</v>
      </c>
      <c r="D144" s="6">
        <v>0.03</v>
      </c>
    </row>
    <row r="145" spans="1:4" ht="9" customHeight="1" x14ac:dyDescent="0.25">
      <c r="A145" s="4" t="s">
        <v>13</v>
      </c>
      <c r="B145" s="5" t="s">
        <v>6</v>
      </c>
      <c r="C145" s="5" t="s">
        <v>4</v>
      </c>
      <c r="D145" s="6">
        <v>0.05</v>
      </c>
    </row>
    <row r="146" spans="1:4" ht="9" customHeight="1" x14ac:dyDescent="0.25">
      <c r="A146" s="4" t="s">
        <v>15</v>
      </c>
      <c r="B146" s="5" t="s">
        <v>9</v>
      </c>
      <c r="C146" s="5" t="s">
        <v>4</v>
      </c>
      <c r="D146" s="6">
        <v>0.56999999999999995</v>
      </c>
    </row>
    <row r="147" spans="1:4" ht="9" customHeight="1" x14ac:dyDescent="0.25">
      <c r="A147" s="4" t="s">
        <v>11</v>
      </c>
      <c r="B147" s="5" t="s">
        <v>9</v>
      </c>
      <c r="C147" s="5" t="s">
        <v>4</v>
      </c>
      <c r="D147" s="6">
        <v>0.28000000000000003</v>
      </c>
    </row>
    <row r="148" spans="1:4" ht="9" customHeight="1" x14ac:dyDescent="0.25">
      <c r="A148" s="4" t="s">
        <v>18</v>
      </c>
      <c r="B148" s="5" t="s">
        <v>9</v>
      </c>
      <c r="C148" s="5" t="s">
        <v>4</v>
      </c>
      <c r="D148" s="6">
        <v>0.43</v>
      </c>
    </row>
    <row r="149" spans="1:4" ht="9" customHeight="1" x14ac:dyDescent="0.25">
      <c r="A149" s="4" t="s">
        <v>19</v>
      </c>
      <c r="B149" s="5" t="s">
        <v>9</v>
      </c>
      <c r="C149" s="5" t="s">
        <v>4</v>
      </c>
      <c r="D149" s="6">
        <v>0.37</v>
      </c>
    </row>
    <row r="150" spans="1:4" ht="9" customHeight="1" x14ac:dyDescent="0.25">
      <c r="A150" s="4" t="s">
        <v>14</v>
      </c>
      <c r="B150" s="5" t="s">
        <v>9</v>
      </c>
      <c r="C150" s="5" t="s">
        <v>4</v>
      </c>
      <c r="D150" s="6">
        <v>0.37</v>
      </c>
    </row>
    <row r="151" spans="1:4" ht="9" customHeight="1" x14ac:dyDescent="0.25">
      <c r="A151" s="4" t="s">
        <v>13</v>
      </c>
      <c r="B151" s="5" t="s">
        <v>9</v>
      </c>
      <c r="C151" s="5" t="s">
        <v>4</v>
      </c>
      <c r="D151" s="6">
        <v>0.53</v>
      </c>
    </row>
    <row r="152" spans="1:4" ht="9" customHeight="1" x14ac:dyDescent="0.25">
      <c r="A152" s="4" t="s">
        <v>10</v>
      </c>
      <c r="B152" s="5" t="s">
        <v>9</v>
      </c>
      <c r="C152" s="5" t="s">
        <v>4</v>
      </c>
      <c r="D152" s="6"/>
    </row>
    <row r="153" spans="1:4" ht="9" customHeight="1" x14ac:dyDescent="0.25">
      <c r="A153" s="4" t="s">
        <v>12</v>
      </c>
      <c r="B153" s="5" t="s">
        <v>9</v>
      </c>
      <c r="C153" s="5" t="s">
        <v>4</v>
      </c>
      <c r="D153" s="6">
        <v>0.06</v>
      </c>
    </row>
    <row r="154" spans="1:4" ht="9" customHeight="1" x14ac:dyDescent="0.25">
      <c r="A154" s="4" t="s">
        <v>13</v>
      </c>
      <c r="B154" s="5" t="s">
        <v>7</v>
      </c>
      <c r="C154" s="5" t="s">
        <v>4</v>
      </c>
      <c r="D154" s="6">
        <v>0.44</v>
      </c>
    </row>
    <row r="155" spans="1:4" ht="9" customHeight="1" x14ac:dyDescent="0.25">
      <c r="A155" s="4" t="s">
        <v>11</v>
      </c>
      <c r="B155" s="5" t="s">
        <v>7</v>
      </c>
      <c r="C155" s="5" t="s">
        <v>4</v>
      </c>
      <c r="D155" s="6">
        <v>0.93</v>
      </c>
    </row>
    <row r="156" spans="1:4" ht="9" customHeight="1" x14ac:dyDescent="0.25">
      <c r="A156" s="4" t="s">
        <v>19</v>
      </c>
      <c r="B156" s="5" t="s">
        <v>7</v>
      </c>
      <c r="C156" s="5" t="s">
        <v>4</v>
      </c>
      <c r="D156" s="6">
        <v>0.36</v>
      </c>
    </row>
    <row r="157" spans="1:4" ht="9" customHeight="1" x14ac:dyDescent="0.25">
      <c r="A157" s="4" t="s">
        <v>15</v>
      </c>
      <c r="B157" s="5" t="s">
        <v>7</v>
      </c>
      <c r="C157" s="5" t="s">
        <v>4</v>
      </c>
      <c r="D157" s="6">
        <v>0.46</v>
      </c>
    </row>
    <row r="158" spans="1:4" ht="9" customHeight="1" x14ac:dyDescent="0.25">
      <c r="A158" s="4" t="s">
        <v>14</v>
      </c>
      <c r="B158" s="5" t="s">
        <v>7</v>
      </c>
      <c r="C158" s="5" t="s">
        <v>4</v>
      </c>
      <c r="D158" s="6">
        <v>0.1</v>
      </c>
    </row>
    <row r="159" spans="1:4" ht="9" customHeight="1" x14ac:dyDescent="0.25">
      <c r="A159" s="4" t="s">
        <v>10</v>
      </c>
      <c r="B159" s="5" t="s">
        <v>7</v>
      </c>
      <c r="C159" s="5" t="s">
        <v>4</v>
      </c>
      <c r="D159" s="6"/>
    </row>
    <row r="160" spans="1:4" ht="9" customHeight="1" x14ac:dyDescent="0.25">
      <c r="A160" s="4" t="s">
        <v>18</v>
      </c>
      <c r="B160" s="5" t="s">
        <v>7</v>
      </c>
      <c r="C160" s="5" t="s">
        <v>4</v>
      </c>
      <c r="D160" s="6">
        <v>0.52</v>
      </c>
    </row>
    <row r="161" spans="1:4" ht="9" customHeight="1" x14ac:dyDescent="0.25">
      <c r="A161" s="4" t="s">
        <v>12</v>
      </c>
      <c r="B161" s="5" t="s">
        <v>7</v>
      </c>
      <c r="C161" s="5" t="s">
        <v>4</v>
      </c>
      <c r="D161" s="6">
        <v>0.25</v>
      </c>
    </row>
    <row r="162" spans="1:4" ht="9" customHeight="1" x14ac:dyDescent="0.25">
      <c r="A162" s="4" t="s">
        <v>15</v>
      </c>
      <c r="B162" s="5" t="s">
        <v>8</v>
      </c>
      <c r="C162" s="5" t="s">
        <v>5</v>
      </c>
      <c r="D162" s="6">
        <v>0.12</v>
      </c>
    </row>
    <row r="163" spans="1:4" ht="9" customHeight="1" x14ac:dyDescent="0.25">
      <c r="A163" s="4" t="s">
        <v>19</v>
      </c>
      <c r="B163" s="5" t="s">
        <v>8</v>
      </c>
      <c r="C163" s="5" t="s">
        <v>5</v>
      </c>
      <c r="D163" s="6">
        <v>0.08</v>
      </c>
    </row>
    <row r="164" spans="1:4" ht="9" customHeight="1" x14ac:dyDescent="0.25">
      <c r="A164" s="4" t="s">
        <v>14</v>
      </c>
      <c r="B164" s="5" t="s">
        <v>8</v>
      </c>
      <c r="C164" s="5" t="s">
        <v>5</v>
      </c>
      <c r="D164" s="6">
        <v>7.0000000000000007E-2</v>
      </c>
    </row>
    <row r="165" spans="1:4" ht="9" customHeight="1" x14ac:dyDescent="0.25">
      <c r="A165" s="4" t="s">
        <v>18</v>
      </c>
      <c r="B165" s="5" t="s">
        <v>8</v>
      </c>
      <c r="C165" s="5" t="s">
        <v>5</v>
      </c>
      <c r="D165" s="6">
        <v>0.06</v>
      </c>
    </row>
    <row r="166" spans="1:4" ht="9" customHeight="1" x14ac:dyDescent="0.25">
      <c r="A166" s="4" t="s">
        <v>11</v>
      </c>
      <c r="B166" s="5" t="s">
        <v>8</v>
      </c>
      <c r="C166" s="5" t="s">
        <v>5</v>
      </c>
      <c r="D166" s="6">
        <v>0.06</v>
      </c>
    </row>
    <row r="167" spans="1:4" ht="9" customHeight="1" x14ac:dyDescent="0.25">
      <c r="A167" s="4" t="s">
        <v>13</v>
      </c>
      <c r="B167" s="5" t="s">
        <v>8</v>
      </c>
      <c r="C167" s="5" t="s">
        <v>5</v>
      </c>
      <c r="D167" s="6">
        <v>0.06</v>
      </c>
    </row>
    <row r="168" spans="1:4" ht="9" customHeight="1" x14ac:dyDescent="0.25">
      <c r="A168" s="4" t="s">
        <v>10</v>
      </c>
      <c r="B168" s="5" t="s">
        <v>8</v>
      </c>
      <c r="C168" s="5" t="s">
        <v>5</v>
      </c>
      <c r="D168" s="6">
        <v>0.05</v>
      </c>
    </row>
    <row r="169" spans="1:4" ht="9" customHeight="1" x14ac:dyDescent="0.25">
      <c r="A169" s="4" t="s">
        <v>12</v>
      </c>
      <c r="B169" s="5" t="s">
        <v>8</v>
      </c>
      <c r="C169" s="5" t="s">
        <v>5</v>
      </c>
      <c r="D169" s="6">
        <v>0.05</v>
      </c>
    </row>
    <row r="170" spans="1:4" ht="9" customHeight="1" x14ac:dyDescent="0.25">
      <c r="A170" s="4" t="s">
        <v>18</v>
      </c>
      <c r="B170" s="5" t="s">
        <v>6</v>
      </c>
      <c r="C170" s="5" t="s">
        <v>5</v>
      </c>
      <c r="D170" s="6">
        <v>0.25</v>
      </c>
    </row>
    <row r="171" spans="1:4" ht="9" customHeight="1" x14ac:dyDescent="0.25">
      <c r="A171" s="4" t="s">
        <v>15</v>
      </c>
      <c r="B171" s="5" t="s">
        <v>6</v>
      </c>
      <c r="C171" s="5" t="s">
        <v>5</v>
      </c>
      <c r="D171" s="6">
        <v>0.24</v>
      </c>
    </row>
    <row r="172" spans="1:4" ht="9" customHeight="1" x14ac:dyDescent="0.25">
      <c r="A172" s="4" t="s">
        <v>19</v>
      </c>
      <c r="B172" s="5" t="s">
        <v>6</v>
      </c>
      <c r="C172" s="5" t="s">
        <v>5</v>
      </c>
      <c r="D172" s="6">
        <v>0.23</v>
      </c>
    </row>
    <row r="173" spans="1:4" ht="9" customHeight="1" x14ac:dyDescent="0.25">
      <c r="A173" s="4" t="s">
        <v>14</v>
      </c>
      <c r="B173" s="5" t="s">
        <v>6</v>
      </c>
      <c r="C173" s="5" t="s">
        <v>5</v>
      </c>
      <c r="D173" s="6">
        <v>0.16</v>
      </c>
    </row>
    <row r="174" spans="1:4" ht="9" customHeight="1" x14ac:dyDescent="0.25">
      <c r="A174" s="4" t="s">
        <v>11</v>
      </c>
      <c r="B174" s="5" t="s">
        <v>6</v>
      </c>
      <c r="C174" s="5" t="s">
        <v>5</v>
      </c>
      <c r="D174" s="6">
        <v>0.08</v>
      </c>
    </row>
    <row r="175" spans="1:4" ht="9" customHeight="1" x14ac:dyDescent="0.25">
      <c r="A175" s="4" t="s">
        <v>12</v>
      </c>
      <c r="B175" s="5" t="s">
        <v>6</v>
      </c>
      <c r="C175" s="5" t="s">
        <v>5</v>
      </c>
      <c r="D175" s="6">
        <v>0.05</v>
      </c>
    </row>
    <row r="176" spans="1:4" ht="9" customHeight="1" x14ac:dyDescent="0.25">
      <c r="A176" s="4" t="s">
        <v>10</v>
      </c>
      <c r="B176" s="5" t="s">
        <v>6</v>
      </c>
      <c r="C176" s="5" t="s">
        <v>5</v>
      </c>
      <c r="D176" s="6">
        <v>0.02</v>
      </c>
    </row>
    <row r="177" spans="1:4" ht="9" customHeight="1" x14ac:dyDescent="0.25">
      <c r="A177" s="4" t="s">
        <v>13</v>
      </c>
      <c r="B177" s="5" t="s">
        <v>6</v>
      </c>
      <c r="C177" s="5" t="s">
        <v>5</v>
      </c>
      <c r="D177" s="6">
        <v>0.02</v>
      </c>
    </row>
    <row r="178" spans="1:4" ht="9" customHeight="1" x14ac:dyDescent="0.25">
      <c r="A178" s="4" t="s">
        <v>15</v>
      </c>
      <c r="B178" s="5" t="s">
        <v>9</v>
      </c>
      <c r="C178" s="5" t="s">
        <v>5</v>
      </c>
      <c r="D178" s="6">
        <v>0.54</v>
      </c>
    </row>
    <row r="179" spans="1:4" ht="9" customHeight="1" x14ac:dyDescent="0.25">
      <c r="A179" s="4" t="s">
        <v>11</v>
      </c>
      <c r="B179" s="5" t="s">
        <v>9</v>
      </c>
      <c r="C179" s="5" t="s">
        <v>5</v>
      </c>
      <c r="D179" s="6">
        <v>0.43</v>
      </c>
    </row>
    <row r="180" spans="1:4" ht="9" customHeight="1" x14ac:dyDescent="0.25">
      <c r="A180" s="4" t="s">
        <v>18</v>
      </c>
      <c r="B180" s="5" t="s">
        <v>9</v>
      </c>
      <c r="C180" s="5" t="s">
        <v>5</v>
      </c>
      <c r="D180" s="6">
        <v>0.34</v>
      </c>
    </row>
    <row r="181" spans="1:4" ht="9" customHeight="1" x14ac:dyDescent="0.25">
      <c r="A181" s="4" t="s">
        <v>19</v>
      </c>
      <c r="B181" s="5" t="s">
        <v>9</v>
      </c>
      <c r="C181" s="5" t="s">
        <v>5</v>
      </c>
      <c r="D181" s="6">
        <v>0.33</v>
      </c>
    </row>
    <row r="182" spans="1:4" ht="9" customHeight="1" x14ac:dyDescent="0.25">
      <c r="A182" s="4" t="s">
        <v>14</v>
      </c>
      <c r="B182" s="5" t="s">
        <v>9</v>
      </c>
      <c r="C182" s="5" t="s">
        <v>5</v>
      </c>
      <c r="D182" s="6">
        <v>0.17</v>
      </c>
    </row>
    <row r="183" spans="1:4" ht="9" customHeight="1" x14ac:dyDescent="0.25">
      <c r="A183" s="4" t="s">
        <v>13</v>
      </c>
      <c r="B183" s="5" t="s">
        <v>9</v>
      </c>
      <c r="C183" s="5" t="s">
        <v>5</v>
      </c>
      <c r="D183" s="6">
        <v>0.09</v>
      </c>
    </row>
    <row r="184" spans="1:4" ht="9" customHeight="1" x14ac:dyDescent="0.25">
      <c r="A184" s="4" t="s">
        <v>10</v>
      </c>
      <c r="B184" s="5" t="s">
        <v>9</v>
      </c>
      <c r="C184" s="5" t="s">
        <v>5</v>
      </c>
      <c r="D184" s="6"/>
    </row>
    <row r="185" spans="1:4" ht="9" customHeight="1" x14ac:dyDescent="0.25">
      <c r="A185" s="4" t="s">
        <v>12</v>
      </c>
      <c r="B185" s="5" t="s">
        <v>9</v>
      </c>
      <c r="C185" s="5" t="s">
        <v>5</v>
      </c>
      <c r="D185" s="6"/>
    </row>
    <row r="186" spans="1:4" ht="9" customHeight="1" x14ac:dyDescent="0.25">
      <c r="A186" s="4" t="s">
        <v>13</v>
      </c>
      <c r="B186" s="5" t="s">
        <v>7</v>
      </c>
      <c r="C186" s="5" t="s">
        <v>5</v>
      </c>
      <c r="D186" s="6">
        <v>0.6</v>
      </c>
    </row>
    <row r="187" spans="1:4" ht="9" customHeight="1" x14ac:dyDescent="0.25">
      <c r="A187" s="4" t="s">
        <v>11</v>
      </c>
      <c r="B187" s="5" t="s">
        <v>7</v>
      </c>
      <c r="C187" s="5" t="s">
        <v>5</v>
      </c>
      <c r="D187" s="6">
        <v>0.4</v>
      </c>
    </row>
    <row r="188" spans="1:4" ht="9" customHeight="1" x14ac:dyDescent="0.25">
      <c r="A188" s="4" t="s">
        <v>19</v>
      </c>
      <c r="B188" s="5" t="s">
        <v>7</v>
      </c>
      <c r="C188" s="5" t="s">
        <v>5</v>
      </c>
      <c r="D188" s="6">
        <v>0.38</v>
      </c>
    </row>
    <row r="189" spans="1:4" ht="9" customHeight="1" x14ac:dyDescent="0.25">
      <c r="A189" s="4" t="s">
        <v>15</v>
      </c>
      <c r="B189" s="5" t="s">
        <v>7</v>
      </c>
      <c r="C189" s="5" t="s">
        <v>5</v>
      </c>
      <c r="D189" s="6">
        <v>0.36</v>
      </c>
    </row>
    <row r="190" spans="1:4" ht="9" customHeight="1" x14ac:dyDescent="0.25">
      <c r="A190" s="4" t="s">
        <v>14</v>
      </c>
      <c r="B190" s="5" t="s">
        <v>7</v>
      </c>
      <c r="C190" s="5" t="s">
        <v>5</v>
      </c>
      <c r="D190" s="6">
        <v>0.35</v>
      </c>
    </row>
    <row r="191" spans="1:4" ht="9" customHeight="1" x14ac:dyDescent="0.25">
      <c r="A191" s="4" t="s">
        <v>10</v>
      </c>
      <c r="B191" s="5" t="s">
        <v>7</v>
      </c>
      <c r="C191" s="5" t="s">
        <v>5</v>
      </c>
      <c r="D191" s="6">
        <v>0.22</v>
      </c>
    </row>
    <row r="192" spans="1:4" ht="9" customHeight="1" x14ac:dyDescent="0.25">
      <c r="A192" s="4" t="s">
        <v>18</v>
      </c>
      <c r="B192" s="5" t="s">
        <v>7</v>
      </c>
      <c r="C192" s="5" t="s">
        <v>5</v>
      </c>
      <c r="D192" s="6">
        <v>0.16</v>
      </c>
    </row>
    <row r="193" spans="1:4" ht="9" customHeight="1" x14ac:dyDescent="0.25">
      <c r="A193" s="4" t="s">
        <v>12</v>
      </c>
      <c r="B193" s="5" t="s">
        <v>7</v>
      </c>
      <c r="C193" s="5" t="s">
        <v>5</v>
      </c>
      <c r="D193" s="6"/>
    </row>
  </sheetData>
  <sortState xmlns:xlrd2="http://schemas.microsoft.com/office/spreadsheetml/2017/richdata2" ref="A2:D33">
    <sortCondition ref="B2:B33"/>
  </sortState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B6140-F041-4EED-9F0D-5F087D9ADFA9}">
  <dimension ref="A1:A5"/>
  <sheetViews>
    <sheetView showGridLines="0" workbookViewId="0">
      <selection activeCell="A4" sqref="A4"/>
    </sheetView>
  </sheetViews>
  <sheetFormatPr baseColWidth="10" defaultRowHeight="15" x14ac:dyDescent="0.25"/>
  <cols>
    <col min="1" max="1" width="23.140625" bestFit="1" customWidth="1"/>
  </cols>
  <sheetData>
    <row r="1" spans="1:1" x14ac:dyDescent="0.25">
      <c r="A1" t="s">
        <v>17</v>
      </c>
    </row>
    <row r="2" spans="1:1" x14ac:dyDescent="0.25">
      <c r="A2" t="str" cm="1">
        <f t="array" ref="A2:A5">_xlfn.UNIQUE(t_Data[Churn])</f>
        <v>CHURN B612</v>
      </c>
    </row>
    <row r="3" spans="1:1" x14ac:dyDescent="0.25">
      <c r="A3" t="str">
        <v>CHURN MOBILE</v>
      </c>
    </row>
    <row r="4" spans="1:1" x14ac:dyDescent="0.25">
      <c r="A4" t="str">
        <v>CHURN PRECOCE B612</v>
      </c>
    </row>
    <row r="5" spans="1:1" x14ac:dyDescent="0.25">
      <c r="A5" t="str">
        <v>CHURN PRECOCE MOBILE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7751-C124-4587-ABB0-381B45EDA37E}">
  <dimension ref="C1:I12"/>
  <sheetViews>
    <sheetView workbookViewId="0">
      <selection activeCell="C10" sqref="C10"/>
    </sheetView>
  </sheetViews>
  <sheetFormatPr baseColWidth="10" defaultRowHeight="9.9499999999999993" customHeight="1" x14ac:dyDescent="0.25"/>
  <cols>
    <col min="1" max="1" width="18.7109375" style="7" customWidth="1"/>
    <col min="2" max="2" width="8.7109375" style="7" customWidth="1"/>
    <col min="3" max="3" width="26.7109375" style="20" customWidth="1"/>
    <col min="4" max="6" width="8.7109375" style="8" customWidth="1"/>
    <col min="7" max="7" width="8.7109375" style="7" customWidth="1"/>
    <col min="8" max="8" width="8.7109375" style="8" customWidth="1"/>
    <col min="9" max="9" width="8.7109375" style="14" customWidth="1"/>
    <col min="10" max="16384" width="11.42578125" style="7"/>
  </cols>
  <sheetData>
    <row r="1" spans="3:9" ht="9.9499999999999993" customHeight="1" x14ac:dyDescent="0.25">
      <c r="D1" s="15"/>
      <c r="E1" s="15"/>
      <c r="F1" s="15"/>
      <c r="G1" s="16"/>
      <c r="H1" s="15"/>
      <c r="I1" s="9"/>
    </row>
    <row r="2" spans="3:9" ht="12" customHeight="1" x14ac:dyDescent="0.25">
      <c r="C2" s="23" t="s">
        <v>8</v>
      </c>
      <c r="D2" s="15"/>
      <c r="E2" s="15"/>
      <c r="F2" s="15"/>
      <c r="G2" s="16"/>
      <c r="H2" s="15"/>
      <c r="I2" s="9"/>
    </row>
    <row r="3" spans="3:9" ht="9.9499999999999993" customHeight="1" x14ac:dyDescent="0.25">
      <c r="I3" s="9"/>
    </row>
    <row r="4" spans="3:9" s="10" customFormat="1" ht="15" x14ac:dyDescent="0.25">
      <c r="C4" s="21" t="s">
        <v>16</v>
      </c>
      <c r="D4" s="17" t="s">
        <v>0</v>
      </c>
      <c r="E4" s="17" t="s">
        <v>1</v>
      </c>
      <c r="F4" s="17" t="s">
        <v>2</v>
      </c>
      <c r="G4" s="17" t="s">
        <v>3</v>
      </c>
      <c r="H4" s="17" t="s">
        <v>4</v>
      </c>
      <c r="I4" s="18" t="s">
        <v>5</v>
      </c>
    </row>
    <row r="5" spans="3:9" s="11" customFormat="1" ht="9" customHeight="1" x14ac:dyDescent="0.25">
      <c r="C5" s="19" t="s">
        <v>10</v>
      </c>
      <c r="D5" s="12"/>
      <c r="E5" s="12"/>
      <c r="F5" s="12"/>
      <c r="G5" s="12"/>
      <c r="H5" s="12"/>
      <c r="I5" s="12"/>
    </row>
    <row r="6" spans="3:9" s="11" customFormat="1" ht="9" customHeight="1" x14ac:dyDescent="0.25">
      <c r="C6" s="19" t="s">
        <v>18</v>
      </c>
      <c r="D6" s="12"/>
      <c r="E6" s="12"/>
      <c r="F6" s="12"/>
      <c r="G6" s="12"/>
      <c r="H6" s="12"/>
      <c r="I6" s="13"/>
    </row>
    <row r="7" spans="3:9" s="11" customFormat="1" ht="9" customHeight="1" x14ac:dyDescent="0.25">
      <c r="C7" s="19" t="s">
        <v>19</v>
      </c>
      <c r="D7" s="12"/>
      <c r="E7" s="12"/>
      <c r="F7" s="12"/>
      <c r="G7" s="12"/>
      <c r="H7" s="12"/>
      <c r="I7" s="13"/>
    </row>
    <row r="8" spans="3:9" s="11" customFormat="1" ht="9" customHeight="1" x14ac:dyDescent="0.25">
      <c r="C8" s="19" t="s">
        <v>11</v>
      </c>
      <c r="D8" s="12"/>
      <c r="E8" s="12"/>
      <c r="F8" s="12"/>
      <c r="G8" s="12"/>
      <c r="H8" s="12"/>
      <c r="I8" s="13"/>
    </row>
    <row r="9" spans="3:9" s="11" customFormat="1" ht="9" customHeight="1" x14ac:dyDescent="0.25">
      <c r="C9" s="19" t="s">
        <v>12</v>
      </c>
      <c r="D9" s="12"/>
      <c r="E9" s="12"/>
      <c r="F9" s="12"/>
      <c r="G9" s="12"/>
      <c r="H9" s="12"/>
      <c r="I9" s="13"/>
    </row>
    <row r="10" spans="3:9" s="11" customFormat="1" ht="9" customHeight="1" x14ac:dyDescent="0.25">
      <c r="C10" s="19" t="s">
        <v>13</v>
      </c>
      <c r="D10" s="12"/>
      <c r="E10" s="12"/>
      <c r="F10" s="12"/>
      <c r="G10" s="12"/>
      <c r="H10" s="12"/>
      <c r="I10" s="13"/>
    </row>
    <row r="11" spans="3:9" s="11" customFormat="1" ht="9" customHeight="1" x14ac:dyDescent="0.25">
      <c r="C11" s="19" t="s">
        <v>14</v>
      </c>
      <c r="D11" s="12"/>
      <c r="E11" s="12"/>
      <c r="F11" s="12"/>
      <c r="G11" s="12"/>
      <c r="H11" s="12"/>
      <c r="I11" s="13"/>
    </row>
    <row r="12" spans="3:9" s="11" customFormat="1" ht="9" customHeight="1" x14ac:dyDescent="0.25">
      <c r="C12" s="19" t="s">
        <v>15</v>
      </c>
      <c r="D12" s="12"/>
      <c r="E12" s="12"/>
      <c r="F12" s="12"/>
      <c r="G12" s="12"/>
      <c r="H12" s="12"/>
      <c r="I12" s="13"/>
    </row>
  </sheetData>
  <dataValidations count="1">
    <dataValidation type="list" allowBlank="1" showInputMessage="1" showErrorMessage="1" sqref="C2:F2" xr:uid="{63BDE3C5-42DE-495B-9EFE-D804D896C371}">
      <formula1>"CHURN B612,CHURN PRECOCE B612,CHURN MOBILE,CHURN PRECOCE MOBILE"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7BEAF-2E6A-40D5-A37E-8E64E1FBB6F5}">
  <dimension ref="A3:G12"/>
  <sheetViews>
    <sheetView showGridLines="0" workbookViewId="0">
      <selection activeCell="B7" sqref="B7"/>
    </sheetView>
  </sheetViews>
  <sheetFormatPr baseColWidth="10" defaultRowHeight="15" x14ac:dyDescent="0.25"/>
  <cols>
    <col min="1" max="1" width="31.85546875" bestFit="1" customWidth="1"/>
    <col min="2" max="2" width="23.85546875" bestFit="1" customWidth="1"/>
    <col min="3" max="3" width="6.42578125" bestFit="1" customWidth="1"/>
    <col min="4" max="4" width="5.28515625" bestFit="1" customWidth="1"/>
    <col min="5" max="5" width="10.85546875" bestFit="1" customWidth="1"/>
    <col min="6" max="6" width="8.140625" bestFit="1" customWidth="1"/>
    <col min="7" max="7" width="10.42578125" bestFit="1" customWidth="1"/>
    <col min="8" max="8" width="12.5703125" bestFit="1" customWidth="1"/>
  </cols>
  <sheetData>
    <row r="3" spans="1:7" x14ac:dyDescent="0.25">
      <c r="A3" s="24" t="s">
        <v>24</v>
      </c>
      <c r="B3" s="24" t="s">
        <v>22</v>
      </c>
    </row>
    <row r="4" spans="1:7" x14ac:dyDescent="0.25">
      <c r="A4" s="24" t="s">
        <v>23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</row>
    <row r="5" spans="1:7" x14ac:dyDescent="0.25">
      <c r="A5" s="25" t="s">
        <v>10</v>
      </c>
      <c r="B5" s="26">
        <v>0.05</v>
      </c>
      <c r="C5" s="26">
        <v>0.05</v>
      </c>
      <c r="D5" s="26">
        <v>0.04</v>
      </c>
      <c r="E5" s="26">
        <v>0.05</v>
      </c>
      <c r="F5" s="26">
        <v>0.03</v>
      </c>
      <c r="G5" s="26">
        <v>0.05</v>
      </c>
    </row>
    <row r="6" spans="1:7" x14ac:dyDescent="0.25">
      <c r="A6" s="25" t="s">
        <v>18</v>
      </c>
      <c r="B6" s="26">
        <v>0.08</v>
      </c>
      <c r="C6" s="26">
        <v>0.08</v>
      </c>
      <c r="D6" s="26">
        <v>7.0000000000000007E-2</v>
      </c>
      <c r="E6" s="26">
        <v>7.0000000000000007E-2</v>
      </c>
      <c r="F6" s="26">
        <v>7.0000000000000007E-2</v>
      </c>
      <c r="G6" s="26">
        <v>0.06</v>
      </c>
    </row>
    <row r="7" spans="1:7" x14ac:dyDescent="0.25">
      <c r="A7" s="25" t="s">
        <v>19</v>
      </c>
      <c r="B7" s="26">
        <v>7.0000000000000007E-2</v>
      </c>
      <c r="C7" s="26">
        <v>0.09</v>
      </c>
      <c r="D7" s="26">
        <v>0.11</v>
      </c>
      <c r="E7" s="26">
        <v>0.13</v>
      </c>
      <c r="F7" s="26">
        <v>0.1</v>
      </c>
      <c r="G7" s="26">
        <v>0.08</v>
      </c>
    </row>
    <row r="8" spans="1:7" x14ac:dyDescent="0.25">
      <c r="A8" s="25" t="s">
        <v>11</v>
      </c>
      <c r="B8" s="26">
        <v>7.0000000000000007E-2</v>
      </c>
      <c r="C8" s="26">
        <v>7.0000000000000007E-2</v>
      </c>
      <c r="D8" s="26">
        <v>7.0000000000000007E-2</v>
      </c>
      <c r="E8" s="26">
        <v>7.0000000000000007E-2</v>
      </c>
      <c r="F8" s="26">
        <v>0.05</v>
      </c>
      <c r="G8" s="26">
        <v>0.06</v>
      </c>
    </row>
    <row r="9" spans="1:7" x14ac:dyDescent="0.25">
      <c r="A9" s="25" t="s">
        <v>12</v>
      </c>
      <c r="B9" s="26">
        <v>0.06</v>
      </c>
      <c r="C9" s="26">
        <v>7.0000000000000007E-2</v>
      </c>
      <c r="D9" s="26">
        <v>0.06</v>
      </c>
      <c r="E9" s="26">
        <v>7.0000000000000007E-2</v>
      </c>
      <c r="F9" s="26">
        <v>0.04</v>
      </c>
      <c r="G9" s="26">
        <v>0.05</v>
      </c>
    </row>
    <row r="10" spans="1:7" x14ac:dyDescent="0.25">
      <c r="A10" s="25" t="s">
        <v>13</v>
      </c>
      <c r="B10" s="26">
        <v>0.05</v>
      </c>
      <c r="C10" s="26">
        <v>0.06</v>
      </c>
      <c r="D10" s="26">
        <v>7.0000000000000007E-2</v>
      </c>
      <c r="E10" s="26">
        <v>7.0000000000000007E-2</v>
      </c>
      <c r="F10" s="26">
        <v>0.05</v>
      </c>
      <c r="G10" s="26">
        <v>0.06</v>
      </c>
    </row>
    <row r="11" spans="1:7" x14ac:dyDescent="0.25">
      <c r="A11" s="25" t="s">
        <v>14</v>
      </c>
      <c r="B11" s="26">
        <v>0.08</v>
      </c>
      <c r="C11" s="26">
        <v>0.18</v>
      </c>
      <c r="D11" s="26">
        <v>0.08</v>
      </c>
      <c r="E11" s="26">
        <v>0.1</v>
      </c>
      <c r="F11" s="26">
        <v>0.14000000000000001</v>
      </c>
      <c r="G11" s="26">
        <v>7.0000000000000007E-2</v>
      </c>
    </row>
    <row r="12" spans="1:7" x14ac:dyDescent="0.25">
      <c r="A12" s="25" t="s">
        <v>15</v>
      </c>
      <c r="B12" s="26">
        <v>7.0000000000000007E-2</v>
      </c>
      <c r="C12" s="26">
        <v>0.1</v>
      </c>
      <c r="D12" s="26">
        <v>0.13</v>
      </c>
      <c r="E12" s="26">
        <v>0.15</v>
      </c>
      <c r="F12" s="26">
        <v>0.14000000000000001</v>
      </c>
      <c r="G12" s="26">
        <v>0.12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A9F91-8812-46EA-8755-0BD550C22F57}">
  <dimension ref="A2:H14"/>
  <sheetViews>
    <sheetView showGridLines="0" workbookViewId="0">
      <selection activeCell="B2" sqref="B2"/>
    </sheetView>
  </sheetViews>
  <sheetFormatPr baseColWidth="10" defaultRowHeight="15" x14ac:dyDescent="0.25"/>
  <cols>
    <col min="2" max="2" width="31.85546875" bestFit="1" customWidth="1"/>
    <col min="3" max="3" width="6.85546875" bestFit="1" customWidth="1"/>
    <col min="4" max="4" width="8.7109375" bestFit="1" customWidth="1"/>
    <col min="5" max="5" width="7.5703125" bestFit="1" customWidth="1"/>
    <col min="6" max="6" width="13.140625" bestFit="1" customWidth="1"/>
    <col min="7" max="7" width="10.42578125" bestFit="1" customWidth="1"/>
    <col min="8" max="8" width="12.7109375" bestFit="1" customWidth="1"/>
  </cols>
  <sheetData>
    <row r="2" spans="1:8" x14ac:dyDescent="0.25">
      <c r="A2" t="s">
        <v>17</v>
      </c>
      <c r="B2" t="s">
        <v>8</v>
      </c>
      <c r="E2" t="s">
        <v>25</v>
      </c>
    </row>
    <row r="6" spans="1:8" x14ac:dyDescent="0.25">
      <c r="B6" t="s">
        <v>16</v>
      </c>
      <c r="C6" t="s">
        <v>0</v>
      </c>
      <c r="D6" t="s">
        <v>1</v>
      </c>
      <c r="E6" t="s">
        <v>2</v>
      </c>
      <c r="F6" t="s">
        <v>3</v>
      </c>
      <c r="G6" t="s">
        <v>4</v>
      </c>
      <c r="H6" t="s">
        <v>5</v>
      </c>
    </row>
    <row r="7" spans="1:8" x14ac:dyDescent="0.25">
      <c r="B7" t="s">
        <v>10</v>
      </c>
      <c r="C7">
        <v>0.05</v>
      </c>
      <c r="D7">
        <v>0.05</v>
      </c>
      <c r="E7">
        <v>0.04</v>
      </c>
      <c r="F7">
        <v>0.05</v>
      </c>
      <c r="G7">
        <v>0.03</v>
      </c>
      <c r="H7">
        <v>0.05</v>
      </c>
    </row>
    <row r="8" spans="1:8" x14ac:dyDescent="0.25">
      <c r="B8" t="s">
        <v>18</v>
      </c>
      <c r="C8">
        <v>0.08</v>
      </c>
      <c r="D8">
        <v>0.08</v>
      </c>
      <c r="E8">
        <v>7.0000000000000007E-2</v>
      </c>
      <c r="F8">
        <v>7.0000000000000007E-2</v>
      </c>
      <c r="G8">
        <v>7.0000000000000007E-2</v>
      </c>
      <c r="H8">
        <v>0.06</v>
      </c>
    </row>
    <row r="9" spans="1:8" x14ac:dyDescent="0.25">
      <c r="B9" t="s">
        <v>19</v>
      </c>
      <c r="C9">
        <v>7.0000000000000007E-2</v>
      </c>
      <c r="D9">
        <v>0.09</v>
      </c>
      <c r="E9">
        <v>0.11</v>
      </c>
      <c r="F9">
        <v>0.13</v>
      </c>
      <c r="G9">
        <v>0.1</v>
      </c>
      <c r="H9">
        <v>0.08</v>
      </c>
    </row>
    <row r="10" spans="1:8" x14ac:dyDescent="0.25">
      <c r="B10" t="s">
        <v>11</v>
      </c>
      <c r="C10">
        <v>7.0000000000000007E-2</v>
      </c>
      <c r="D10">
        <v>7.0000000000000007E-2</v>
      </c>
      <c r="E10">
        <v>7.0000000000000007E-2</v>
      </c>
      <c r="F10">
        <v>7.0000000000000007E-2</v>
      </c>
      <c r="G10">
        <v>0.05</v>
      </c>
      <c r="H10">
        <v>0.06</v>
      </c>
    </row>
    <row r="11" spans="1:8" x14ac:dyDescent="0.25">
      <c r="B11" t="s">
        <v>12</v>
      </c>
      <c r="C11">
        <v>0.06</v>
      </c>
      <c r="D11">
        <v>7.0000000000000007E-2</v>
      </c>
      <c r="E11">
        <v>0.06</v>
      </c>
      <c r="F11">
        <v>7.0000000000000007E-2</v>
      </c>
      <c r="G11">
        <v>0.04</v>
      </c>
      <c r="H11">
        <v>0.05</v>
      </c>
    </row>
    <row r="12" spans="1:8" x14ac:dyDescent="0.25">
      <c r="B12" t="s">
        <v>13</v>
      </c>
      <c r="C12">
        <v>0.05</v>
      </c>
      <c r="D12">
        <v>0.06</v>
      </c>
      <c r="E12">
        <v>7.0000000000000007E-2</v>
      </c>
      <c r="F12">
        <v>7.0000000000000007E-2</v>
      </c>
      <c r="G12">
        <v>0.05</v>
      </c>
      <c r="H12">
        <v>0.06</v>
      </c>
    </row>
    <row r="13" spans="1:8" x14ac:dyDescent="0.25">
      <c r="B13" t="s">
        <v>14</v>
      </c>
      <c r="C13">
        <v>0.08</v>
      </c>
      <c r="D13">
        <v>0.18</v>
      </c>
      <c r="E13">
        <v>0.08</v>
      </c>
      <c r="F13">
        <v>0.1</v>
      </c>
      <c r="G13">
        <v>0.14000000000000001</v>
      </c>
      <c r="H13">
        <v>7.0000000000000007E-2</v>
      </c>
    </row>
    <row r="14" spans="1:8" x14ac:dyDescent="0.25">
      <c r="B14" t="s">
        <v>15</v>
      </c>
      <c r="C14">
        <v>7.0000000000000007E-2</v>
      </c>
      <c r="D14">
        <v>0.1</v>
      </c>
      <c r="E14">
        <v>0.13</v>
      </c>
      <c r="F14">
        <v>0.15</v>
      </c>
      <c r="G14">
        <v>0.14000000000000001</v>
      </c>
      <c r="H14">
        <v>0.12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8A5D43-2E07-484B-B5F7-9E4AF1CF0EA2}">
          <x14:formula1>
            <xm:f>_xlfn.ANCHORARRAY(Liste!$A$2)</xm:f>
          </x14:formula1>
          <xm:sqref>B2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A8C2-1310-4924-B3BE-E12ABB83D574}">
  <dimension ref="A2:H14"/>
  <sheetViews>
    <sheetView showGridLines="0" tabSelected="1" workbookViewId="0">
      <selection activeCell="B2" sqref="B2"/>
    </sheetView>
  </sheetViews>
  <sheetFormatPr baseColWidth="10" defaultRowHeight="15" x14ac:dyDescent="0.25"/>
  <cols>
    <col min="2" max="2" width="31.85546875" bestFit="1" customWidth="1"/>
    <col min="3" max="3" width="6.85546875" bestFit="1" customWidth="1"/>
    <col min="4" max="4" width="8.7109375" bestFit="1" customWidth="1"/>
    <col min="5" max="5" width="7.5703125" bestFit="1" customWidth="1"/>
    <col min="6" max="6" width="13.140625" bestFit="1" customWidth="1"/>
    <col min="7" max="7" width="10.42578125" bestFit="1" customWidth="1"/>
    <col min="8" max="8" width="12.7109375" bestFit="1" customWidth="1"/>
    <col min="11" max="11" width="31.85546875" bestFit="1" customWidth="1"/>
  </cols>
  <sheetData>
    <row r="2" spans="1:8" ht="15.75" x14ac:dyDescent="0.25">
      <c r="A2" t="s">
        <v>17</v>
      </c>
      <c r="B2" s="27" t="s">
        <v>8</v>
      </c>
      <c r="D2" t="s">
        <v>27</v>
      </c>
    </row>
    <row r="6" spans="1:8" x14ac:dyDescent="0.25">
      <c r="B6" t="s">
        <v>26</v>
      </c>
      <c r="C6" t="str" cm="1">
        <f t="array" ref="C6:H6">TRANSPOSE(_xlfn.UNIQUE(_xlfn._xlws.FILTER(t_Data[Mois],t_Data[Mois]&lt;&gt;"")))</f>
        <v>Juin</v>
      </c>
      <c r="D6" t="str">
        <v>Juillet</v>
      </c>
      <c r="E6" t="str">
        <v>Août</v>
      </c>
      <c r="F6" t="str">
        <v>Septembre</v>
      </c>
      <c r="G6" t="str">
        <v>Octobre</v>
      </c>
      <c r="H6" t="str">
        <v>Novembre</v>
      </c>
    </row>
    <row r="7" spans="1:8" x14ac:dyDescent="0.25">
      <c r="B7" t="str" cm="1">
        <f t="array" ref="B7:B14">_xlfn._xlws.SORT(_xlfn.UNIQUE(_xlfn._xlws.FILTER(t_Data[Partenaire],t_Data[Mois]&lt;&gt;"")))</f>
        <v>ADDENDUM</v>
      </c>
      <c r="C7" cm="1">
        <f t="array" ref="C7">_xlfn._xlws.FILTER(t_Data[%],(t_Data[Churn]=Filtre!ChoixChurn)*(t_Data[Partenaire]=$B7)*(t_Data[Mois]=C$6))</f>
        <v>0.05</v>
      </c>
      <c r="D7" cm="1">
        <f t="array" ref="D7">_xlfn._xlws.FILTER(t_Data[%],(t_Data[Churn]=Filtre!ChoixChurn)*(t_Data[Partenaire]=$B7)*(t_Data[Mois]=D$6))</f>
        <v>0.05</v>
      </c>
      <c r="E7" cm="1">
        <f t="array" ref="E7">_xlfn._xlws.FILTER(t_Data[%],(t_Data[Churn]=Filtre!ChoixChurn)*(t_Data[Partenaire]=$B7)*(t_Data[Mois]=E$6))</f>
        <v>0.04</v>
      </c>
      <c r="F7" cm="1">
        <f t="array" ref="F7">_xlfn._xlws.FILTER(t_Data[%],(t_Data[Churn]=Filtre!ChoixChurn)*(t_Data[Partenaire]=$B7)*(t_Data[Mois]=F$6))</f>
        <v>0.05</v>
      </c>
      <c r="G7" cm="1">
        <f t="array" ref="G7">_xlfn._xlws.FILTER(t_Data[%],(t_Data[Churn]=Filtre!ChoixChurn)*(t_Data[Partenaire]=$B7)*(t_Data[Mois]=G$6))</f>
        <v>0.03</v>
      </c>
      <c r="H7" cm="1">
        <f t="array" ref="H7">_xlfn._xlws.FILTER(t_Data[%],(t_Data[Churn]=Filtre!ChoixChurn)*(t_Data[Partenaire]=$B7)*(t_Data[Mois]=H$6))</f>
        <v>0.05</v>
      </c>
    </row>
    <row r="8" spans="1:8" x14ac:dyDescent="0.25">
      <c r="B8" t="str">
        <v>AMZIL TELECOM CONSULTING</v>
      </c>
      <c r="C8" cm="1">
        <f t="array" ref="C8">_xlfn._xlws.FILTER(t_Data[%],(t_Data[Churn]=Filtre!ChoixChurn)*(t_Data[Partenaire]=$B8)*(t_Data[Mois]=C$6))</f>
        <v>0.08</v>
      </c>
      <c r="D8" cm="1">
        <f t="array" ref="D8">_xlfn._xlws.FILTER(t_Data[%],(t_Data[Churn]=Filtre!ChoixChurn)*(t_Data[Partenaire]=$B8)*(t_Data[Mois]=D$6))</f>
        <v>0.08</v>
      </c>
      <c r="E8" cm="1">
        <f t="array" ref="E8">_xlfn._xlws.FILTER(t_Data[%],(t_Data[Churn]=Filtre!ChoixChurn)*(t_Data[Partenaire]=$B8)*(t_Data[Mois]=E$6))</f>
        <v>7.0000000000000007E-2</v>
      </c>
      <c r="F8" cm="1">
        <f t="array" ref="F8">_xlfn._xlws.FILTER(t_Data[%],(t_Data[Churn]=Filtre!ChoixChurn)*(t_Data[Partenaire]=$B8)*(t_Data[Mois]=F$6))</f>
        <v>7.0000000000000007E-2</v>
      </c>
      <c r="G8" cm="1">
        <f t="array" ref="G8">_xlfn._xlws.FILTER(t_Data[%],(t_Data[Churn]=Filtre!ChoixChurn)*(t_Data[Partenaire]=$B8)*(t_Data[Mois]=G$6))</f>
        <v>7.0000000000000007E-2</v>
      </c>
      <c r="H8" cm="1">
        <f t="array" ref="H8">_xlfn._xlws.FILTER(t_Data[%],(t_Data[Churn]=Filtre!ChoixChurn)*(t_Data[Partenaire]=$B8)*(t_Data[Mois]=H$6))</f>
        <v>0.06</v>
      </c>
    </row>
    <row r="9" spans="1:8" x14ac:dyDescent="0.25">
      <c r="B9" t="str">
        <v>FOURTH DIMENSION TECHNOLOGY</v>
      </c>
      <c r="C9" cm="1">
        <f t="array" ref="C9">_xlfn._xlws.FILTER(t_Data[%],(t_Data[Churn]=Filtre!ChoixChurn)*(t_Data[Partenaire]=$B9)*(t_Data[Mois]=C$6))</f>
        <v>7.0000000000000007E-2</v>
      </c>
      <c r="D9" cm="1">
        <f t="array" ref="D9">_xlfn._xlws.FILTER(t_Data[%],(t_Data[Churn]=Filtre!ChoixChurn)*(t_Data[Partenaire]=$B9)*(t_Data[Mois]=D$6))</f>
        <v>0.09</v>
      </c>
      <c r="E9" cm="1">
        <f t="array" ref="E9">_xlfn._xlws.FILTER(t_Data[%],(t_Data[Churn]=Filtre!ChoixChurn)*(t_Data[Partenaire]=$B9)*(t_Data[Mois]=E$6))</f>
        <v>0.11</v>
      </c>
      <c r="F9" cm="1">
        <f t="array" ref="F9">_xlfn._xlws.FILTER(t_Data[%],(t_Data[Churn]=Filtre!ChoixChurn)*(t_Data[Partenaire]=$B9)*(t_Data[Mois]=F$6))</f>
        <v>0.13</v>
      </c>
      <c r="G9" cm="1">
        <f t="array" ref="G9">_xlfn._xlws.FILTER(t_Data[%],(t_Data[Churn]=Filtre!ChoixChurn)*(t_Data[Partenaire]=$B9)*(t_Data[Mois]=G$6))</f>
        <v>0.1</v>
      </c>
      <c r="H9" cm="1">
        <f t="array" ref="H9">_xlfn._xlws.FILTER(t_Data[%],(t_Data[Churn]=Filtre!ChoixChurn)*(t_Data[Partenaire]=$B9)*(t_Data[Mois]=H$6))</f>
        <v>0.08</v>
      </c>
    </row>
    <row r="10" spans="1:8" x14ac:dyDescent="0.25">
      <c r="B10" t="str">
        <v>GOLD FAOUZ</v>
      </c>
      <c r="C10" cm="1">
        <f t="array" ref="C10">_xlfn._xlws.FILTER(t_Data[%],(t_Data[Churn]=Filtre!ChoixChurn)*(t_Data[Partenaire]=$B10)*(t_Data[Mois]=C$6))</f>
        <v>7.0000000000000007E-2</v>
      </c>
      <c r="D10" cm="1">
        <f t="array" ref="D10">_xlfn._xlws.FILTER(t_Data[%],(t_Data[Churn]=Filtre!ChoixChurn)*(t_Data[Partenaire]=$B10)*(t_Data[Mois]=D$6))</f>
        <v>7.0000000000000007E-2</v>
      </c>
      <c r="E10" cm="1">
        <f t="array" ref="E10">_xlfn._xlws.FILTER(t_Data[%],(t_Data[Churn]=Filtre!ChoixChurn)*(t_Data[Partenaire]=$B10)*(t_Data[Mois]=E$6))</f>
        <v>7.0000000000000007E-2</v>
      </c>
      <c r="F10" cm="1">
        <f t="array" ref="F10">_xlfn._xlws.FILTER(t_Data[%],(t_Data[Churn]=Filtre!ChoixChurn)*(t_Data[Partenaire]=$B10)*(t_Data[Mois]=F$6))</f>
        <v>7.0000000000000007E-2</v>
      </c>
      <c r="G10" cm="1">
        <f t="array" ref="G10">_xlfn._xlws.FILTER(t_Data[%],(t_Data[Churn]=Filtre!ChoixChurn)*(t_Data[Partenaire]=$B10)*(t_Data[Mois]=G$6))</f>
        <v>0.05</v>
      </c>
      <c r="H10" cm="1">
        <f t="array" ref="H10">_xlfn._xlws.FILTER(t_Data[%],(t_Data[Churn]=Filtre!ChoixChurn)*(t_Data[Partenaire]=$B10)*(t_Data[Mois]=H$6))</f>
        <v>0.06</v>
      </c>
    </row>
    <row r="11" spans="1:8" x14ac:dyDescent="0.25">
      <c r="B11" t="str">
        <v>HI LINK</v>
      </c>
      <c r="C11" cm="1">
        <f t="array" ref="C11">_xlfn._xlws.FILTER(t_Data[%],(t_Data[Churn]=Filtre!ChoixChurn)*(t_Data[Partenaire]=$B11)*(t_Data[Mois]=C$6))</f>
        <v>0.06</v>
      </c>
      <c r="D11" cm="1">
        <f t="array" ref="D11">_xlfn._xlws.FILTER(t_Data[%],(t_Data[Churn]=Filtre!ChoixChurn)*(t_Data[Partenaire]=$B11)*(t_Data[Mois]=D$6))</f>
        <v>7.0000000000000007E-2</v>
      </c>
      <c r="E11" cm="1">
        <f t="array" ref="E11">_xlfn._xlws.FILTER(t_Data[%],(t_Data[Churn]=Filtre!ChoixChurn)*(t_Data[Partenaire]=$B11)*(t_Data[Mois]=E$6))</f>
        <v>0.06</v>
      </c>
      <c r="F11" cm="1">
        <f t="array" ref="F11">_xlfn._xlws.FILTER(t_Data[%],(t_Data[Churn]=Filtre!ChoixChurn)*(t_Data[Partenaire]=$B11)*(t_Data[Mois]=F$6))</f>
        <v>7.0000000000000007E-2</v>
      </c>
      <c r="G11" cm="1">
        <f t="array" ref="G11">_xlfn._xlws.FILTER(t_Data[%],(t_Data[Churn]=Filtre!ChoixChurn)*(t_Data[Partenaire]=$B11)*(t_Data[Mois]=G$6))</f>
        <v>0.04</v>
      </c>
      <c r="H11" cm="1">
        <f t="array" ref="H11">_xlfn._xlws.FILTER(t_Data[%],(t_Data[Churn]=Filtre!ChoixChurn)*(t_Data[Partenaire]=$B11)*(t_Data[Mois]=H$6))</f>
        <v>0.05</v>
      </c>
    </row>
    <row r="12" spans="1:8" x14ac:dyDescent="0.25">
      <c r="B12" t="str">
        <v>NAD DEVLOP</v>
      </c>
      <c r="C12" cm="1">
        <f t="array" ref="C12">_xlfn._xlws.FILTER(t_Data[%],(t_Data[Churn]=Filtre!ChoixChurn)*(t_Data[Partenaire]=$B12)*(t_Data[Mois]=C$6))</f>
        <v>0.05</v>
      </c>
      <c r="D12" cm="1">
        <f t="array" ref="D12">_xlfn._xlws.FILTER(t_Data[%],(t_Data[Churn]=Filtre!ChoixChurn)*(t_Data[Partenaire]=$B12)*(t_Data[Mois]=D$6))</f>
        <v>0.06</v>
      </c>
      <c r="E12" cm="1">
        <f t="array" ref="E12">_xlfn._xlws.FILTER(t_Data[%],(t_Data[Churn]=Filtre!ChoixChurn)*(t_Data[Partenaire]=$B12)*(t_Data[Mois]=E$6))</f>
        <v>7.0000000000000007E-2</v>
      </c>
      <c r="F12" cm="1">
        <f t="array" ref="F12">_xlfn._xlws.FILTER(t_Data[%],(t_Data[Churn]=Filtre!ChoixChurn)*(t_Data[Partenaire]=$B12)*(t_Data[Mois]=F$6))</f>
        <v>7.0000000000000007E-2</v>
      </c>
      <c r="G12" cm="1">
        <f t="array" ref="G12">_xlfn._xlws.FILTER(t_Data[%],(t_Data[Churn]=Filtre!ChoixChurn)*(t_Data[Partenaire]=$B12)*(t_Data[Mois]=G$6))</f>
        <v>0.05</v>
      </c>
      <c r="H12" cm="1">
        <f t="array" ref="H12">_xlfn._xlws.FILTER(t_Data[%],(t_Data[Churn]=Filtre!ChoixChurn)*(t_Data[Partenaire]=$B12)*(t_Data[Mois]=H$6))</f>
        <v>0.06</v>
      </c>
    </row>
    <row r="13" spans="1:8" x14ac:dyDescent="0.25">
      <c r="B13" t="str">
        <v>ORIENET</v>
      </c>
      <c r="C13" cm="1">
        <f t="array" ref="C13">_xlfn._xlws.FILTER(t_Data[%],(t_Data[Churn]=Filtre!ChoixChurn)*(t_Data[Partenaire]=$B13)*(t_Data[Mois]=C$6))</f>
        <v>0.08</v>
      </c>
      <c r="D13" cm="1">
        <f t="array" ref="D13">_xlfn._xlws.FILTER(t_Data[%],(t_Data[Churn]=Filtre!ChoixChurn)*(t_Data[Partenaire]=$B13)*(t_Data[Mois]=D$6))</f>
        <v>0.18</v>
      </c>
      <c r="E13" cm="1">
        <f t="array" ref="E13">_xlfn._xlws.FILTER(t_Data[%],(t_Data[Churn]=Filtre!ChoixChurn)*(t_Data[Partenaire]=$B13)*(t_Data[Mois]=E$6))</f>
        <v>0.08</v>
      </c>
      <c r="F13" cm="1">
        <f t="array" ref="F13">_xlfn._xlws.FILTER(t_Data[%],(t_Data[Churn]=Filtre!ChoixChurn)*(t_Data[Partenaire]=$B13)*(t_Data[Mois]=F$6))</f>
        <v>0.1</v>
      </c>
      <c r="G13" cm="1">
        <f t="array" ref="G13">_xlfn._xlws.FILTER(t_Data[%],(t_Data[Churn]=Filtre!ChoixChurn)*(t_Data[Partenaire]=$B13)*(t_Data[Mois]=G$6))</f>
        <v>0.14000000000000001</v>
      </c>
      <c r="H13" cm="1">
        <f t="array" ref="H13">_xlfn._xlws.FILTER(t_Data[%],(t_Data[Churn]=Filtre!ChoixChurn)*(t_Data[Partenaire]=$B13)*(t_Data[Mois]=H$6))</f>
        <v>7.0000000000000007E-2</v>
      </c>
    </row>
    <row r="14" spans="1:8" x14ac:dyDescent="0.25">
      <c r="B14" t="str">
        <v>SMART ACTIVE AGENCY</v>
      </c>
      <c r="C14" cm="1">
        <f t="array" ref="C14">_xlfn._xlws.FILTER(t_Data[%],(t_Data[Churn]=Filtre!ChoixChurn)*(t_Data[Partenaire]=$B14)*(t_Data[Mois]=C$6))</f>
        <v>7.0000000000000007E-2</v>
      </c>
      <c r="D14" cm="1">
        <f t="array" ref="D14">_xlfn._xlws.FILTER(t_Data[%],(t_Data[Churn]=Filtre!ChoixChurn)*(t_Data[Partenaire]=$B14)*(t_Data[Mois]=D$6))</f>
        <v>0.1</v>
      </c>
      <c r="E14" cm="1">
        <f t="array" ref="E14">_xlfn._xlws.FILTER(t_Data[%],(t_Data[Churn]=Filtre!ChoixChurn)*(t_Data[Partenaire]=$B14)*(t_Data[Mois]=E$6))</f>
        <v>0.13</v>
      </c>
      <c r="F14" cm="1">
        <f t="array" ref="F14">_xlfn._xlws.FILTER(t_Data[%],(t_Data[Churn]=Filtre!ChoixChurn)*(t_Data[Partenaire]=$B14)*(t_Data[Mois]=F$6))</f>
        <v>0.15</v>
      </c>
      <c r="G14" cm="1">
        <f t="array" ref="G14">_xlfn._xlws.FILTER(t_Data[%],(t_Data[Churn]=Filtre!ChoixChurn)*(t_Data[Partenaire]=$B14)*(t_Data[Mois]=G$6))</f>
        <v>0.14000000000000001</v>
      </c>
      <c r="H14" cm="1">
        <f t="array" ref="H14">_xlfn._xlws.FILTER(t_Data[%],(t_Data[Churn]=Filtre!ChoixChurn)*(t_Data[Partenaire]=$B14)*(t_Data[Mois]=H$6))</f>
        <v>0.12</v>
      </c>
    </row>
  </sheetData>
  <phoneticPr fontId="6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CDF84C1-C18C-404F-B149-827CC3DD8996}">
          <x14:formula1>
            <xm:f>_xlfn.ANCHORARRAY(Liste!$A$2)</xm:f>
          </x14:formula1>
          <xm:sqref>B2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396558-8972-4DB9-B1D0-9BECF60639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BDD</vt:lpstr>
      <vt:lpstr>Liste</vt:lpstr>
      <vt:lpstr>Synthèse</vt:lpstr>
      <vt:lpstr>TCD</vt:lpstr>
      <vt:lpstr>Power Query</vt:lpstr>
      <vt:lpstr>Filtre</vt:lpstr>
      <vt:lpstr>Filtre!ChoixChurn</vt:lpstr>
      <vt:lpstr>ChoixChurn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JFL</cp:lastModifiedBy>
  <dcterms:created xsi:type="dcterms:W3CDTF">2022-01-05T12:05:48Z</dcterms:created>
  <dcterms:modified xsi:type="dcterms:W3CDTF">2022-01-05T15:28:14Z</dcterms:modified>
</cp:coreProperties>
</file>