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701"/>
  <workbookPr hidePivotFieldList="1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CCC8DD41-17A9-4A8D-B40E-5E593BB78B4D}" xr6:coauthVersionLast="47" xr6:coauthVersionMax="47" xr10:uidLastSave="{00000000-0000-0000-0000-000000000000}"/>
  <bookViews>
    <workbookView xWindow="7950" yWindow="2025" windowWidth="19620" windowHeight="10635" tabRatio="324" activeTab="1"/>
  </bookViews>
  <sheets>
    <sheet name="charge cdc pour état" sheetId="1" r:id="rId1"/>
    <sheet name="Feuil1" sheetId="4" r:id="rId2"/>
    <sheet name="Feuil2" sheetId="3" r:id="rId3"/>
    <sheet name="Feuil3" sheetId="5" state="hidden" r:id="rId4"/>
  </sheets>
  <definedNames>
    <definedName name="_xlnm._FilterDatabase" localSheetId="0" hidden="1">'charge cdc pour état'!$B$1:$O$1</definedName>
    <definedName name="_xlnm._FilterDatabase" localSheetId="1" hidden="1">Feuil1!$B$1:$F$1810</definedName>
    <definedName name="_xlnm._FilterDatabase" localSheetId="2" hidden="1">Feuil2!$C$1:$D$1</definedName>
    <definedName name="_xlnm._FilterDatabase" localSheetId="3" hidden="1">Feuil3!$C$2:$D$684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" i="4" l="1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2" i="4"/>
  <c r="G5" i="5"/>
  <c r="D4" i="5"/>
  <c r="D5" i="5"/>
  <c r="D6" i="5"/>
  <c r="D7" i="5"/>
  <c r="D8" i="5"/>
  <c r="D9" i="5"/>
  <c r="D10" i="5"/>
  <c r="D11" i="5"/>
  <c r="D12" i="5"/>
  <c r="D13" i="5"/>
  <c r="D14" i="5"/>
  <c r="D15" i="5"/>
  <c r="D16" i="5"/>
  <c r="D17" i="5"/>
  <c r="D18" i="5"/>
  <c r="D19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D36" i="5"/>
  <c r="D37" i="5"/>
  <c r="D38" i="5"/>
  <c r="D39" i="5"/>
  <c r="D40" i="5"/>
  <c r="D41" i="5"/>
  <c r="D42" i="5"/>
  <c r="D43" i="5"/>
  <c r="D44" i="5"/>
  <c r="D45" i="5"/>
  <c r="D46" i="5"/>
  <c r="D47" i="5"/>
  <c r="D48" i="5"/>
  <c r="D49" i="5"/>
  <c r="D50" i="5"/>
  <c r="D51" i="5"/>
  <c r="D52" i="5"/>
  <c r="D53" i="5"/>
  <c r="D54" i="5"/>
  <c r="D55" i="5"/>
  <c r="D56" i="5"/>
  <c r="D57" i="5"/>
  <c r="D58" i="5"/>
  <c r="D59" i="5"/>
  <c r="D60" i="5"/>
  <c r="D61" i="5"/>
  <c r="D62" i="5"/>
  <c r="D63" i="5"/>
  <c r="D64" i="5"/>
  <c r="D65" i="5"/>
  <c r="D66" i="5"/>
  <c r="D67" i="5"/>
  <c r="D68" i="5"/>
  <c r="D69" i="5"/>
  <c r="D70" i="5"/>
  <c r="D71" i="5"/>
  <c r="D72" i="5"/>
  <c r="D73" i="5"/>
  <c r="D74" i="5"/>
  <c r="D75" i="5"/>
  <c r="D76" i="5"/>
  <c r="D77" i="5"/>
  <c r="D78" i="5"/>
  <c r="D79" i="5"/>
  <c r="D80" i="5"/>
  <c r="D81" i="5"/>
  <c r="D82" i="5"/>
  <c r="D83" i="5"/>
  <c r="D84" i="5"/>
  <c r="D85" i="5"/>
  <c r="D86" i="5"/>
  <c r="D87" i="5"/>
  <c r="D88" i="5"/>
  <c r="D89" i="5"/>
  <c r="D90" i="5"/>
  <c r="D91" i="5"/>
  <c r="D92" i="5"/>
  <c r="D93" i="5"/>
  <c r="D94" i="5"/>
  <c r="D95" i="5"/>
  <c r="D96" i="5"/>
  <c r="D97" i="5"/>
  <c r="D98" i="5"/>
  <c r="D99" i="5"/>
  <c r="D100" i="5"/>
  <c r="D101" i="5"/>
  <c r="D102" i="5"/>
  <c r="D103" i="5"/>
  <c r="D104" i="5"/>
  <c r="D105" i="5"/>
  <c r="D106" i="5"/>
  <c r="D107" i="5"/>
  <c r="D108" i="5"/>
  <c r="D109" i="5"/>
  <c r="D110" i="5"/>
  <c r="D111" i="5"/>
  <c r="D112" i="5"/>
  <c r="D113" i="5"/>
  <c r="D114" i="5"/>
  <c r="D115" i="5"/>
  <c r="D116" i="5"/>
  <c r="D117" i="5"/>
  <c r="D118" i="5"/>
  <c r="D119" i="5"/>
  <c r="D120" i="5"/>
  <c r="D121" i="5"/>
  <c r="D122" i="5"/>
  <c r="D123" i="5"/>
  <c r="D124" i="5"/>
  <c r="D125" i="5"/>
  <c r="D126" i="5"/>
  <c r="D127" i="5"/>
  <c r="D128" i="5"/>
  <c r="D129" i="5"/>
  <c r="D130" i="5"/>
  <c r="D131" i="5"/>
  <c r="D132" i="5"/>
  <c r="D133" i="5"/>
  <c r="D134" i="5"/>
  <c r="D135" i="5"/>
  <c r="D136" i="5"/>
  <c r="D137" i="5"/>
  <c r="D138" i="5"/>
  <c r="D139" i="5"/>
  <c r="D140" i="5"/>
  <c r="D141" i="5"/>
  <c r="D142" i="5"/>
  <c r="D143" i="5"/>
  <c r="D144" i="5"/>
  <c r="D145" i="5"/>
  <c r="D146" i="5"/>
  <c r="D147" i="5"/>
  <c r="D148" i="5"/>
  <c r="D149" i="5"/>
  <c r="D150" i="5"/>
  <c r="D151" i="5"/>
  <c r="D152" i="5"/>
  <c r="D153" i="5"/>
  <c r="D154" i="5"/>
  <c r="D155" i="5"/>
  <c r="D156" i="5"/>
  <c r="D157" i="5"/>
  <c r="D158" i="5"/>
  <c r="D159" i="5"/>
  <c r="D160" i="5"/>
  <c r="D161" i="5"/>
  <c r="D162" i="5"/>
  <c r="D163" i="5"/>
  <c r="D164" i="5"/>
  <c r="D165" i="5"/>
  <c r="D166" i="5"/>
  <c r="D167" i="5"/>
  <c r="D168" i="5"/>
  <c r="D169" i="5"/>
  <c r="D170" i="5"/>
  <c r="D171" i="5"/>
  <c r="D172" i="5"/>
  <c r="D173" i="5"/>
  <c r="D174" i="5"/>
  <c r="D175" i="5"/>
  <c r="D176" i="5"/>
  <c r="D177" i="5"/>
  <c r="D178" i="5"/>
  <c r="D179" i="5"/>
  <c r="D180" i="5"/>
  <c r="D181" i="5"/>
  <c r="D182" i="5"/>
  <c r="D183" i="5"/>
  <c r="D184" i="5"/>
  <c r="D185" i="5"/>
  <c r="D186" i="5"/>
  <c r="D187" i="5"/>
  <c r="D188" i="5"/>
  <c r="D189" i="5"/>
  <c r="D190" i="5"/>
  <c r="D191" i="5"/>
  <c r="D192" i="5"/>
  <c r="D193" i="5"/>
  <c r="D194" i="5"/>
  <c r="D195" i="5"/>
  <c r="D196" i="5"/>
  <c r="D197" i="5"/>
  <c r="D198" i="5"/>
  <c r="D199" i="5"/>
  <c r="D200" i="5"/>
  <c r="D201" i="5"/>
  <c r="D202" i="5"/>
  <c r="D203" i="5"/>
  <c r="D204" i="5"/>
  <c r="D205" i="5"/>
  <c r="D206" i="5"/>
  <c r="D207" i="5"/>
  <c r="D208" i="5"/>
  <c r="D209" i="5"/>
  <c r="D210" i="5"/>
  <c r="D211" i="5"/>
  <c r="D212" i="5"/>
  <c r="D213" i="5"/>
  <c r="D214" i="5"/>
  <c r="D215" i="5"/>
  <c r="D216" i="5"/>
  <c r="D217" i="5"/>
  <c r="D218" i="5"/>
  <c r="D219" i="5"/>
  <c r="D220" i="5"/>
  <c r="D221" i="5"/>
  <c r="D222" i="5"/>
  <c r="D223" i="5"/>
  <c r="D224" i="5"/>
  <c r="D225" i="5"/>
  <c r="D226" i="5"/>
  <c r="D227" i="5"/>
  <c r="D228" i="5"/>
  <c r="D229" i="5"/>
  <c r="D230" i="5"/>
  <c r="D231" i="5"/>
  <c r="D232" i="5"/>
  <c r="D233" i="5"/>
  <c r="D234" i="5"/>
  <c r="D235" i="5"/>
  <c r="D236" i="5"/>
  <c r="D237" i="5"/>
  <c r="D238" i="5"/>
  <c r="D239" i="5"/>
  <c r="D240" i="5"/>
  <c r="D241" i="5"/>
  <c r="D242" i="5"/>
  <c r="D243" i="5"/>
  <c r="D244" i="5"/>
  <c r="D245" i="5"/>
  <c r="D246" i="5"/>
  <c r="D247" i="5"/>
  <c r="D248" i="5"/>
  <c r="D249" i="5"/>
  <c r="D250" i="5"/>
  <c r="D251" i="5"/>
  <c r="D252" i="5"/>
  <c r="D253" i="5"/>
  <c r="D254" i="5"/>
  <c r="D255" i="5"/>
  <c r="D256" i="5"/>
  <c r="D257" i="5"/>
  <c r="D258" i="5"/>
  <c r="D259" i="5"/>
  <c r="D260" i="5"/>
  <c r="D261" i="5"/>
  <c r="D262" i="5"/>
  <c r="D263" i="5"/>
  <c r="D264" i="5"/>
  <c r="D265" i="5"/>
  <c r="D266" i="5"/>
  <c r="D267" i="5"/>
  <c r="D268" i="5"/>
  <c r="D269" i="5"/>
  <c r="D270" i="5"/>
  <c r="D271" i="5"/>
  <c r="D272" i="5"/>
  <c r="D273" i="5"/>
  <c r="D274" i="5"/>
  <c r="D275" i="5"/>
  <c r="D276" i="5"/>
  <c r="D277" i="5"/>
  <c r="D278" i="5"/>
  <c r="D279" i="5"/>
  <c r="D280" i="5"/>
  <c r="D281" i="5"/>
  <c r="D282" i="5"/>
  <c r="D283" i="5"/>
  <c r="D284" i="5"/>
  <c r="D285" i="5"/>
  <c r="D286" i="5"/>
  <c r="D287" i="5"/>
  <c r="D288" i="5"/>
  <c r="D289" i="5"/>
  <c r="D290" i="5"/>
  <c r="D291" i="5"/>
  <c r="D292" i="5"/>
  <c r="D293" i="5"/>
  <c r="D294" i="5"/>
  <c r="D295" i="5"/>
  <c r="D296" i="5"/>
  <c r="D297" i="5"/>
  <c r="D298" i="5"/>
  <c r="D299" i="5"/>
  <c r="D300" i="5"/>
  <c r="D301" i="5"/>
  <c r="D302" i="5"/>
  <c r="D303" i="5"/>
  <c r="D304" i="5"/>
  <c r="D305" i="5"/>
  <c r="D306" i="5"/>
  <c r="D307" i="5"/>
  <c r="D308" i="5"/>
  <c r="D309" i="5"/>
  <c r="D310" i="5"/>
  <c r="D311" i="5"/>
  <c r="D312" i="5"/>
  <c r="D313" i="5"/>
  <c r="D314" i="5"/>
  <c r="D315" i="5"/>
  <c r="D316" i="5"/>
  <c r="D317" i="5"/>
  <c r="D318" i="5"/>
  <c r="D319" i="5"/>
  <c r="D320" i="5"/>
  <c r="D321" i="5"/>
  <c r="D322" i="5"/>
  <c r="D323" i="5"/>
  <c r="D324" i="5"/>
  <c r="D325" i="5"/>
  <c r="D326" i="5"/>
  <c r="D327" i="5"/>
  <c r="D328" i="5"/>
  <c r="D329" i="5"/>
  <c r="D330" i="5"/>
  <c r="D331" i="5"/>
  <c r="D332" i="5"/>
  <c r="D333" i="5"/>
  <c r="D334" i="5"/>
  <c r="D335" i="5"/>
  <c r="D336" i="5"/>
  <c r="D337" i="5"/>
  <c r="D338" i="5"/>
  <c r="D339" i="5"/>
  <c r="D340" i="5"/>
  <c r="D341" i="5"/>
  <c r="D342" i="5"/>
  <c r="D343" i="5"/>
  <c r="D344" i="5"/>
  <c r="D345" i="5"/>
  <c r="D346" i="5"/>
  <c r="D347" i="5"/>
  <c r="D348" i="5"/>
  <c r="D349" i="5"/>
  <c r="D350" i="5"/>
  <c r="D351" i="5"/>
  <c r="D352" i="5"/>
  <c r="D353" i="5"/>
  <c r="D354" i="5"/>
  <c r="D355" i="5"/>
  <c r="D356" i="5"/>
  <c r="D357" i="5"/>
  <c r="D358" i="5"/>
  <c r="D359" i="5"/>
  <c r="D360" i="5"/>
  <c r="D361" i="5"/>
  <c r="D362" i="5"/>
  <c r="D363" i="5"/>
  <c r="D364" i="5"/>
  <c r="D365" i="5"/>
  <c r="D366" i="5"/>
  <c r="D367" i="5"/>
  <c r="D368" i="5"/>
  <c r="D369" i="5"/>
  <c r="D370" i="5"/>
  <c r="D371" i="5"/>
  <c r="D372" i="5"/>
  <c r="D373" i="5"/>
  <c r="D374" i="5"/>
  <c r="D375" i="5"/>
  <c r="D376" i="5"/>
  <c r="D377" i="5"/>
  <c r="D378" i="5"/>
  <c r="D379" i="5"/>
  <c r="D380" i="5"/>
  <c r="D381" i="5"/>
  <c r="D382" i="5"/>
  <c r="D383" i="5"/>
  <c r="D384" i="5"/>
  <c r="D385" i="5"/>
  <c r="D386" i="5"/>
  <c r="D387" i="5"/>
  <c r="D388" i="5"/>
  <c r="D389" i="5"/>
  <c r="D390" i="5"/>
  <c r="D391" i="5"/>
  <c r="D392" i="5"/>
  <c r="D393" i="5"/>
  <c r="D394" i="5"/>
  <c r="D395" i="5"/>
  <c r="D396" i="5"/>
  <c r="D397" i="5"/>
  <c r="D398" i="5"/>
  <c r="D399" i="5"/>
  <c r="D400" i="5"/>
  <c r="D401" i="5"/>
  <c r="D402" i="5"/>
  <c r="D403" i="5"/>
  <c r="D404" i="5"/>
  <c r="D405" i="5"/>
  <c r="D406" i="5"/>
  <c r="D407" i="5"/>
  <c r="D408" i="5"/>
  <c r="D409" i="5"/>
  <c r="D410" i="5"/>
  <c r="D411" i="5"/>
  <c r="D412" i="5"/>
  <c r="D413" i="5"/>
  <c r="D414" i="5"/>
  <c r="D415" i="5"/>
  <c r="D416" i="5"/>
  <c r="D417" i="5"/>
  <c r="D418" i="5"/>
  <c r="D419" i="5"/>
  <c r="D420" i="5"/>
  <c r="D421" i="5"/>
  <c r="D422" i="5"/>
  <c r="D423" i="5"/>
  <c r="D424" i="5"/>
  <c r="D425" i="5"/>
  <c r="D426" i="5"/>
  <c r="D427" i="5"/>
  <c r="D428" i="5"/>
  <c r="D429" i="5"/>
  <c r="D430" i="5"/>
  <c r="D431" i="5"/>
  <c r="D432" i="5"/>
  <c r="D433" i="5"/>
  <c r="D434" i="5"/>
  <c r="D435" i="5"/>
  <c r="D436" i="5"/>
  <c r="D437" i="5"/>
  <c r="D438" i="5"/>
  <c r="D439" i="5"/>
  <c r="D440" i="5"/>
  <c r="D441" i="5"/>
  <c r="D442" i="5"/>
  <c r="D443" i="5"/>
  <c r="D444" i="5"/>
  <c r="D445" i="5"/>
  <c r="D446" i="5"/>
  <c r="D447" i="5"/>
  <c r="D448" i="5"/>
  <c r="D449" i="5"/>
  <c r="D450" i="5"/>
  <c r="D451" i="5"/>
  <c r="D452" i="5"/>
  <c r="D453" i="5"/>
  <c r="D454" i="5"/>
  <c r="D455" i="5"/>
  <c r="D456" i="5"/>
  <c r="D457" i="5"/>
  <c r="D458" i="5"/>
  <c r="D459" i="5"/>
  <c r="D460" i="5"/>
  <c r="D461" i="5"/>
  <c r="D462" i="5"/>
  <c r="D463" i="5"/>
  <c r="D464" i="5"/>
  <c r="D465" i="5"/>
  <c r="D466" i="5"/>
  <c r="D467" i="5"/>
  <c r="D468" i="5"/>
  <c r="D469" i="5"/>
  <c r="D470" i="5"/>
  <c r="D471" i="5"/>
  <c r="D472" i="5"/>
  <c r="D473" i="5"/>
  <c r="D474" i="5"/>
  <c r="D475" i="5"/>
  <c r="D476" i="5"/>
  <c r="D477" i="5"/>
  <c r="D478" i="5"/>
  <c r="D479" i="5"/>
  <c r="D480" i="5"/>
  <c r="D481" i="5"/>
  <c r="D482" i="5"/>
  <c r="D483" i="5"/>
  <c r="D484" i="5"/>
  <c r="D485" i="5"/>
  <c r="D486" i="5"/>
  <c r="D487" i="5"/>
  <c r="D488" i="5"/>
  <c r="D489" i="5"/>
  <c r="D490" i="5"/>
  <c r="D491" i="5"/>
  <c r="D492" i="5"/>
  <c r="D493" i="5"/>
  <c r="D494" i="5"/>
  <c r="D495" i="5"/>
  <c r="D496" i="5"/>
  <c r="D497" i="5"/>
  <c r="D498" i="5"/>
  <c r="D499" i="5"/>
  <c r="D500" i="5"/>
  <c r="D501" i="5"/>
  <c r="D502" i="5"/>
  <c r="D503" i="5"/>
  <c r="D504" i="5"/>
  <c r="D505" i="5"/>
  <c r="D506" i="5"/>
  <c r="D507" i="5"/>
  <c r="D508" i="5"/>
  <c r="D509" i="5"/>
  <c r="D510" i="5"/>
  <c r="D511" i="5"/>
  <c r="D512" i="5"/>
  <c r="D513" i="5"/>
  <c r="D514" i="5"/>
  <c r="D515" i="5"/>
  <c r="D516" i="5"/>
  <c r="D517" i="5"/>
  <c r="D518" i="5"/>
  <c r="D519" i="5"/>
  <c r="D520" i="5"/>
  <c r="D521" i="5"/>
  <c r="D522" i="5"/>
  <c r="D523" i="5"/>
  <c r="D524" i="5"/>
  <c r="D525" i="5"/>
  <c r="D526" i="5"/>
  <c r="D527" i="5"/>
  <c r="D528" i="5"/>
  <c r="D529" i="5"/>
  <c r="D530" i="5"/>
  <c r="D531" i="5"/>
  <c r="D532" i="5"/>
  <c r="D533" i="5"/>
  <c r="D534" i="5"/>
  <c r="D535" i="5"/>
  <c r="D536" i="5"/>
  <c r="D537" i="5"/>
  <c r="D538" i="5"/>
  <c r="D539" i="5"/>
  <c r="D540" i="5"/>
  <c r="D541" i="5"/>
  <c r="D542" i="5"/>
  <c r="D543" i="5"/>
  <c r="D544" i="5"/>
  <c r="D545" i="5"/>
  <c r="D546" i="5"/>
  <c r="D547" i="5"/>
  <c r="D548" i="5"/>
  <c r="D549" i="5"/>
  <c r="D550" i="5"/>
  <c r="D551" i="5"/>
  <c r="D552" i="5"/>
  <c r="D553" i="5"/>
  <c r="D554" i="5"/>
  <c r="D555" i="5"/>
  <c r="D556" i="5"/>
  <c r="D557" i="5"/>
  <c r="D558" i="5"/>
  <c r="D559" i="5"/>
  <c r="D560" i="5"/>
  <c r="D561" i="5"/>
  <c r="D562" i="5"/>
  <c r="D563" i="5"/>
  <c r="D564" i="5"/>
  <c r="D565" i="5"/>
  <c r="D566" i="5"/>
  <c r="D567" i="5"/>
  <c r="D568" i="5"/>
  <c r="D569" i="5"/>
  <c r="D570" i="5"/>
  <c r="D571" i="5"/>
  <c r="D572" i="5"/>
  <c r="D573" i="5"/>
  <c r="D574" i="5"/>
  <c r="D575" i="5"/>
  <c r="D576" i="5"/>
  <c r="D577" i="5"/>
  <c r="D578" i="5"/>
  <c r="D579" i="5"/>
  <c r="D580" i="5"/>
  <c r="D581" i="5"/>
  <c r="D582" i="5"/>
  <c r="D583" i="5"/>
  <c r="D584" i="5"/>
  <c r="D585" i="5"/>
  <c r="D586" i="5"/>
  <c r="D587" i="5"/>
  <c r="D588" i="5"/>
  <c r="D589" i="5"/>
  <c r="D590" i="5"/>
  <c r="D591" i="5"/>
  <c r="D592" i="5"/>
  <c r="D593" i="5"/>
  <c r="D594" i="5"/>
  <c r="D595" i="5"/>
  <c r="D596" i="5"/>
  <c r="D597" i="5"/>
  <c r="D598" i="5"/>
  <c r="D599" i="5"/>
  <c r="D600" i="5"/>
  <c r="D601" i="5"/>
  <c r="D602" i="5"/>
  <c r="D603" i="5"/>
  <c r="D604" i="5"/>
  <c r="D605" i="5"/>
  <c r="D606" i="5"/>
  <c r="D607" i="5"/>
  <c r="D608" i="5"/>
  <c r="D609" i="5"/>
  <c r="D610" i="5"/>
  <c r="D611" i="5"/>
  <c r="D612" i="5"/>
  <c r="D613" i="5"/>
  <c r="D614" i="5"/>
  <c r="D615" i="5"/>
  <c r="D616" i="5"/>
  <c r="D617" i="5"/>
  <c r="D618" i="5"/>
  <c r="D619" i="5"/>
  <c r="D620" i="5"/>
  <c r="D621" i="5"/>
  <c r="D622" i="5"/>
  <c r="D623" i="5"/>
  <c r="D624" i="5"/>
  <c r="D625" i="5"/>
  <c r="D626" i="5"/>
  <c r="D627" i="5"/>
  <c r="D628" i="5"/>
  <c r="D629" i="5"/>
  <c r="D630" i="5"/>
  <c r="D631" i="5"/>
  <c r="D632" i="5"/>
  <c r="D633" i="5"/>
  <c r="D634" i="5"/>
  <c r="D635" i="5"/>
  <c r="D636" i="5"/>
  <c r="D637" i="5"/>
  <c r="D638" i="5"/>
  <c r="D639" i="5"/>
  <c r="D640" i="5"/>
  <c r="D641" i="5"/>
  <c r="D642" i="5"/>
  <c r="D643" i="5"/>
  <c r="D644" i="5"/>
  <c r="D645" i="5"/>
  <c r="D646" i="5"/>
  <c r="D647" i="5"/>
  <c r="D648" i="5"/>
  <c r="D649" i="5"/>
  <c r="D650" i="5"/>
  <c r="D651" i="5"/>
  <c r="D652" i="5"/>
  <c r="D653" i="5"/>
  <c r="D654" i="5"/>
  <c r="D655" i="5"/>
  <c r="D656" i="5"/>
  <c r="D657" i="5"/>
  <c r="D658" i="5"/>
  <c r="D659" i="5"/>
  <c r="D660" i="5"/>
  <c r="D661" i="5"/>
  <c r="D662" i="5"/>
  <c r="D663" i="5"/>
  <c r="D664" i="5"/>
  <c r="D665" i="5"/>
  <c r="D666" i="5"/>
  <c r="D667" i="5"/>
  <c r="D668" i="5"/>
  <c r="D669" i="5"/>
  <c r="D670" i="5"/>
  <c r="D671" i="5"/>
  <c r="D672" i="5"/>
  <c r="D673" i="5"/>
  <c r="D674" i="5"/>
  <c r="D675" i="5"/>
  <c r="D676" i="5"/>
  <c r="D677" i="5"/>
  <c r="D678" i="5"/>
  <c r="D679" i="5"/>
  <c r="D680" i="5"/>
  <c r="D681" i="5"/>
  <c r="D682" i="5"/>
  <c r="D683" i="5"/>
  <c r="D684" i="5"/>
  <c r="D3" i="5"/>
  <c r="F35" i="4"/>
  <c r="F36" i="4"/>
  <c r="F37" i="4"/>
  <c r="F38" i="4"/>
  <c r="F39" i="4"/>
  <c r="F40" i="4"/>
  <c r="F41" i="4"/>
  <c r="F42" i="4"/>
  <c r="F43" i="4"/>
  <c r="F44" i="4"/>
  <c r="F45" i="4"/>
  <c r="F46" i="4"/>
  <c r="F47" i="4"/>
  <c r="F48" i="4"/>
  <c r="F49" i="4"/>
  <c r="F50" i="4"/>
  <c r="F51" i="4"/>
  <c r="F52" i="4"/>
  <c r="F53" i="4"/>
  <c r="F54" i="4"/>
  <c r="F55" i="4"/>
  <c r="F56" i="4"/>
  <c r="F57" i="4"/>
  <c r="F58" i="4"/>
  <c r="F59" i="4"/>
  <c r="F60" i="4"/>
  <c r="F61" i="4"/>
  <c r="F62" i="4"/>
  <c r="F63" i="4"/>
  <c r="F64" i="4"/>
  <c r="F65" i="4"/>
  <c r="F66" i="4"/>
  <c r="F67" i="4"/>
  <c r="F68" i="4"/>
  <c r="F69" i="4"/>
  <c r="F70" i="4"/>
  <c r="F71" i="4"/>
  <c r="F72" i="4"/>
  <c r="F73" i="4"/>
  <c r="F74" i="4"/>
  <c r="F75" i="4"/>
  <c r="F76" i="4"/>
  <c r="F77" i="4"/>
  <c r="F78" i="4"/>
  <c r="F79" i="4"/>
  <c r="F80" i="4"/>
  <c r="F81" i="4"/>
  <c r="F82" i="4"/>
  <c r="F83" i="4"/>
  <c r="F84" i="4"/>
  <c r="F85" i="4"/>
  <c r="F86" i="4"/>
  <c r="F87" i="4"/>
  <c r="F88" i="4"/>
  <c r="F89" i="4"/>
  <c r="F90" i="4"/>
  <c r="F91" i="4"/>
  <c r="F92" i="4"/>
  <c r="F93" i="4"/>
  <c r="F94" i="4"/>
  <c r="F95" i="4"/>
  <c r="F96" i="4"/>
  <c r="F97" i="4"/>
  <c r="F98" i="4"/>
  <c r="F99" i="4"/>
  <c r="F100" i="4"/>
  <c r="F101" i="4"/>
  <c r="F102" i="4"/>
  <c r="F103" i="4"/>
  <c r="F104" i="4"/>
  <c r="F105" i="4"/>
  <c r="F106" i="4"/>
  <c r="F107" i="4"/>
  <c r="F108" i="4"/>
  <c r="F109" i="4"/>
  <c r="F110" i="4"/>
  <c r="F111" i="4"/>
  <c r="F112" i="4"/>
  <c r="F113" i="4"/>
  <c r="F114" i="4"/>
  <c r="F115" i="4"/>
  <c r="F116" i="4"/>
  <c r="F117" i="4"/>
  <c r="F118" i="4"/>
  <c r="F119" i="4"/>
  <c r="F120" i="4"/>
  <c r="F121" i="4"/>
  <c r="F122" i="4"/>
  <c r="F123" i="4"/>
  <c r="F124" i="4"/>
  <c r="F125" i="4"/>
  <c r="F126" i="4"/>
  <c r="F127" i="4"/>
  <c r="F128" i="4"/>
  <c r="F129" i="4"/>
  <c r="F130" i="4"/>
  <c r="F131" i="4"/>
  <c r="F132" i="4"/>
  <c r="F133" i="4"/>
  <c r="F134" i="4"/>
  <c r="F135" i="4"/>
  <c r="F136" i="4"/>
  <c r="F137" i="4"/>
  <c r="F138" i="4"/>
  <c r="F139" i="4"/>
  <c r="F140" i="4"/>
  <c r="F141" i="4"/>
  <c r="F142" i="4"/>
  <c r="F143" i="4"/>
  <c r="F144" i="4"/>
  <c r="F145" i="4"/>
  <c r="F146" i="4"/>
  <c r="F147" i="4"/>
  <c r="F148" i="4"/>
  <c r="F149" i="4"/>
  <c r="F150" i="4"/>
  <c r="F151" i="4"/>
  <c r="F152" i="4"/>
  <c r="F153" i="4"/>
  <c r="F154" i="4"/>
  <c r="F155" i="4"/>
  <c r="F156" i="4"/>
  <c r="F157" i="4"/>
  <c r="F158" i="4"/>
  <c r="F159" i="4"/>
  <c r="F160" i="4"/>
  <c r="F161" i="4"/>
  <c r="F162" i="4"/>
  <c r="F163" i="4"/>
  <c r="F164" i="4"/>
  <c r="F165" i="4"/>
  <c r="F166" i="4"/>
  <c r="F167" i="4"/>
  <c r="F168" i="4"/>
  <c r="F169" i="4"/>
  <c r="F170" i="4"/>
  <c r="F171" i="4"/>
  <c r="F172" i="4"/>
  <c r="F173" i="4"/>
  <c r="F174" i="4"/>
  <c r="F175" i="4"/>
  <c r="F176" i="4"/>
  <c r="F177" i="4"/>
  <c r="F178" i="4"/>
  <c r="F179" i="4"/>
  <c r="F180" i="4"/>
  <c r="F181" i="4"/>
  <c r="F182" i="4"/>
  <c r="F183" i="4"/>
  <c r="F184" i="4"/>
  <c r="F185" i="4"/>
  <c r="F186" i="4"/>
  <c r="F187" i="4"/>
  <c r="F188" i="4"/>
  <c r="F189" i="4"/>
  <c r="F190" i="4"/>
  <c r="F191" i="4"/>
  <c r="F192" i="4"/>
  <c r="F193" i="4"/>
  <c r="F194" i="4"/>
  <c r="F195" i="4"/>
  <c r="F196" i="4"/>
  <c r="F197" i="4"/>
  <c r="F198" i="4"/>
  <c r="F199" i="4"/>
  <c r="F200" i="4"/>
  <c r="F201" i="4"/>
  <c r="F202" i="4"/>
  <c r="F203" i="4"/>
  <c r="F204" i="4"/>
  <c r="F205" i="4"/>
  <c r="F206" i="4"/>
  <c r="F207" i="4"/>
  <c r="F208" i="4"/>
  <c r="F209" i="4"/>
  <c r="F210" i="4"/>
  <c r="F211" i="4"/>
  <c r="F212" i="4"/>
  <c r="F213" i="4"/>
  <c r="F214" i="4"/>
  <c r="F215" i="4"/>
  <c r="F216" i="4"/>
  <c r="F217" i="4"/>
  <c r="F218" i="4"/>
  <c r="F219" i="4"/>
  <c r="F220" i="4"/>
  <c r="F221" i="4"/>
  <c r="F222" i="4"/>
  <c r="F223" i="4"/>
  <c r="F224" i="4"/>
  <c r="F225" i="4"/>
  <c r="F226" i="4"/>
  <c r="F227" i="4"/>
  <c r="F228" i="4"/>
  <c r="F229" i="4"/>
  <c r="F230" i="4"/>
  <c r="F231" i="4"/>
  <c r="F232" i="4"/>
  <c r="F233" i="4"/>
  <c r="F234" i="4"/>
  <c r="F235" i="4"/>
  <c r="F236" i="4"/>
  <c r="F237" i="4"/>
  <c r="F238" i="4"/>
  <c r="F239" i="4"/>
  <c r="F240" i="4"/>
  <c r="F241" i="4"/>
  <c r="F242" i="4"/>
  <c r="F243" i="4"/>
  <c r="F244" i="4"/>
  <c r="F245" i="4"/>
  <c r="F246" i="4"/>
  <c r="F247" i="4"/>
  <c r="F248" i="4"/>
  <c r="F249" i="4"/>
  <c r="F250" i="4"/>
  <c r="F251" i="4"/>
  <c r="F252" i="4"/>
  <c r="F253" i="4"/>
  <c r="F254" i="4"/>
  <c r="F255" i="4"/>
  <c r="F256" i="4"/>
  <c r="F257" i="4"/>
  <c r="F258" i="4"/>
  <c r="F259" i="4"/>
  <c r="F260" i="4"/>
  <c r="F261" i="4"/>
  <c r="F262" i="4"/>
  <c r="F263" i="4"/>
  <c r="F264" i="4"/>
  <c r="F265" i="4"/>
  <c r="F266" i="4"/>
  <c r="F267" i="4"/>
  <c r="F268" i="4"/>
  <c r="F269" i="4"/>
  <c r="F270" i="4"/>
  <c r="F271" i="4"/>
  <c r="F272" i="4"/>
  <c r="F273" i="4"/>
  <c r="F274" i="4"/>
  <c r="F275" i="4"/>
  <c r="F276" i="4"/>
  <c r="F277" i="4"/>
  <c r="F278" i="4"/>
  <c r="F279" i="4"/>
  <c r="F280" i="4"/>
  <c r="F281" i="4"/>
  <c r="F282" i="4"/>
  <c r="F283" i="4"/>
  <c r="F284" i="4"/>
  <c r="F285" i="4"/>
  <c r="F286" i="4"/>
  <c r="F287" i="4"/>
  <c r="F288" i="4"/>
  <c r="F289" i="4"/>
  <c r="F290" i="4"/>
  <c r="F291" i="4"/>
  <c r="F292" i="4"/>
  <c r="F293" i="4"/>
  <c r="F294" i="4"/>
  <c r="F295" i="4"/>
  <c r="F296" i="4"/>
  <c r="F297" i="4"/>
  <c r="F298" i="4"/>
  <c r="F299" i="4"/>
  <c r="F300" i="4"/>
  <c r="F301" i="4"/>
  <c r="F302" i="4"/>
  <c r="F303" i="4"/>
  <c r="F304" i="4"/>
  <c r="F305" i="4"/>
  <c r="F306" i="4"/>
  <c r="F307" i="4"/>
  <c r="F308" i="4"/>
  <c r="F309" i="4"/>
  <c r="F310" i="4"/>
  <c r="F311" i="4"/>
  <c r="F312" i="4"/>
  <c r="F313" i="4"/>
  <c r="F314" i="4"/>
  <c r="F315" i="4"/>
  <c r="F316" i="4"/>
  <c r="F317" i="4"/>
  <c r="F318" i="4"/>
  <c r="F319" i="4"/>
  <c r="F320" i="4"/>
  <c r="F321" i="4"/>
  <c r="F322" i="4"/>
  <c r="F323" i="4"/>
  <c r="F324" i="4"/>
  <c r="F325" i="4"/>
  <c r="F326" i="4"/>
  <c r="F327" i="4"/>
  <c r="F328" i="4"/>
  <c r="F329" i="4"/>
  <c r="F330" i="4"/>
  <c r="F331" i="4"/>
  <c r="F332" i="4"/>
  <c r="F333" i="4"/>
  <c r="F334" i="4"/>
  <c r="F335" i="4"/>
  <c r="F336" i="4"/>
  <c r="F337" i="4"/>
  <c r="F338" i="4"/>
  <c r="F339" i="4"/>
  <c r="F340" i="4"/>
  <c r="F341" i="4"/>
  <c r="F342" i="4"/>
  <c r="F343" i="4"/>
  <c r="F344" i="4"/>
  <c r="F345" i="4"/>
  <c r="F346" i="4"/>
  <c r="F347" i="4"/>
  <c r="F348" i="4"/>
  <c r="F349" i="4"/>
  <c r="F350" i="4"/>
  <c r="F351" i="4"/>
  <c r="F352" i="4"/>
  <c r="F353" i="4"/>
  <c r="F354" i="4"/>
  <c r="F355" i="4"/>
  <c r="F356" i="4"/>
  <c r="F357" i="4"/>
  <c r="F358" i="4"/>
  <c r="F359" i="4"/>
  <c r="F360" i="4"/>
  <c r="F361" i="4"/>
  <c r="F362" i="4"/>
  <c r="F363" i="4"/>
  <c r="F364" i="4"/>
  <c r="F365" i="4"/>
  <c r="F366" i="4"/>
  <c r="F367" i="4"/>
  <c r="F368" i="4"/>
  <c r="F369" i="4"/>
  <c r="F370" i="4"/>
  <c r="F371" i="4"/>
  <c r="F372" i="4"/>
  <c r="F373" i="4"/>
  <c r="F374" i="4"/>
  <c r="F375" i="4"/>
  <c r="F376" i="4"/>
  <c r="F377" i="4"/>
  <c r="F378" i="4"/>
  <c r="F379" i="4"/>
  <c r="F380" i="4"/>
  <c r="F381" i="4"/>
  <c r="F382" i="4"/>
  <c r="F383" i="4"/>
  <c r="F384" i="4"/>
  <c r="F385" i="4"/>
  <c r="F386" i="4"/>
  <c r="F387" i="4"/>
  <c r="F388" i="4"/>
  <c r="F389" i="4"/>
  <c r="F390" i="4"/>
  <c r="F391" i="4"/>
  <c r="F392" i="4"/>
  <c r="F393" i="4"/>
  <c r="F394" i="4"/>
  <c r="F395" i="4"/>
  <c r="F396" i="4"/>
  <c r="F397" i="4"/>
  <c r="F398" i="4"/>
  <c r="F399" i="4"/>
  <c r="F400" i="4"/>
  <c r="F401" i="4"/>
  <c r="F402" i="4"/>
  <c r="F403" i="4"/>
  <c r="F404" i="4"/>
  <c r="F405" i="4"/>
  <c r="F406" i="4"/>
  <c r="F407" i="4"/>
  <c r="F408" i="4"/>
  <c r="F409" i="4"/>
  <c r="F410" i="4"/>
  <c r="F411" i="4"/>
  <c r="F412" i="4"/>
  <c r="F413" i="4"/>
  <c r="F414" i="4"/>
  <c r="F415" i="4"/>
  <c r="F416" i="4"/>
  <c r="F417" i="4"/>
  <c r="F418" i="4"/>
  <c r="F419" i="4"/>
  <c r="F420" i="4"/>
  <c r="F421" i="4"/>
  <c r="F422" i="4"/>
  <c r="F423" i="4"/>
  <c r="F424" i="4"/>
  <c r="F425" i="4"/>
  <c r="F426" i="4"/>
  <c r="F427" i="4"/>
  <c r="F428" i="4"/>
  <c r="F429" i="4"/>
  <c r="F430" i="4"/>
  <c r="F431" i="4"/>
  <c r="F432" i="4"/>
  <c r="F433" i="4"/>
  <c r="F434" i="4"/>
  <c r="F435" i="4"/>
  <c r="F436" i="4"/>
  <c r="F437" i="4"/>
  <c r="F438" i="4"/>
  <c r="F439" i="4"/>
  <c r="F440" i="4"/>
  <c r="F441" i="4"/>
  <c r="F442" i="4"/>
  <c r="F443" i="4"/>
  <c r="F6" i="4"/>
  <c r="F7" i="4"/>
  <c r="F8" i="4"/>
  <c r="F9" i="4"/>
  <c r="F10" i="4"/>
  <c r="F11" i="4"/>
  <c r="F12" i="4"/>
  <c r="F13" i="4"/>
  <c r="F14" i="4"/>
  <c r="F15" i="4"/>
  <c r="F16" i="4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3" i="4"/>
  <c r="F34" i="4"/>
  <c r="F5" i="4"/>
  <c r="F3" i="4"/>
  <c r="F4" i="4"/>
  <c r="F2" i="4"/>
  <c r="M20" i="4"/>
  <c r="C1681" i="4"/>
  <c r="C1682" i="4"/>
  <c r="C1683" i="4"/>
  <c r="C1684" i="4"/>
  <c r="C1685" i="4"/>
  <c r="C1686" i="4"/>
  <c r="C1687" i="4"/>
  <c r="C1688" i="4"/>
  <c r="C1689" i="4"/>
  <c r="C1690" i="4"/>
  <c r="C1691" i="4"/>
  <c r="C1692" i="4"/>
  <c r="C1693" i="4"/>
  <c r="C1694" i="4"/>
  <c r="C1695" i="4"/>
  <c r="C1696" i="4"/>
  <c r="C1697" i="4"/>
  <c r="C1698" i="4"/>
  <c r="C1699" i="4"/>
  <c r="C1700" i="4"/>
  <c r="C1701" i="4"/>
  <c r="C1702" i="4"/>
  <c r="C1703" i="4"/>
  <c r="C1704" i="4"/>
  <c r="C1705" i="4"/>
  <c r="C1706" i="4"/>
  <c r="C1707" i="4"/>
  <c r="C1708" i="4"/>
  <c r="C1709" i="4"/>
  <c r="C1710" i="4"/>
  <c r="C1711" i="4"/>
  <c r="C1712" i="4"/>
  <c r="C1713" i="4"/>
  <c r="C1714" i="4"/>
  <c r="C1715" i="4"/>
  <c r="C1716" i="4"/>
  <c r="C1717" i="4"/>
  <c r="C1718" i="4"/>
  <c r="C1719" i="4"/>
  <c r="C1720" i="4"/>
  <c r="C1721" i="4"/>
  <c r="C1722" i="4"/>
  <c r="C1723" i="4"/>
  <c r="C1724" i="4"/>
  <c r="C1725" i="4"/>
  <c r="C1726" i="4"/>
  <c r="C1727" i="4"/>
  <c r="C1728" i="4"/>
  <c r="C1729" i="4"/>
  <c r="C1730" i="4"/>
  <c r="C1731" i="4"/>
  <c r="C1732" i="4"/>
  <c r="C1733" i="4"/>
  <c r="C1734" i="4"/>
  <c r="C1735" i="4"/>
  <c r="C1736" i="4"/>
  <c r="C1737" i="4"/>
  <c r="C1738" i="4"/>
  <c r="C1739" i="4"/>
  <c r="C1740" i="4"/>
  <c r="C1741" i="4"/>
  <c r="C1742" i="4"/>
  <c r="C1743" i="4"/>
  <c r="C1744" i="4"/>
  <c r="C1745" i="4"/>
  <c r="C1746" i="4"/>
  <c r="C1747" i="4"/>
  <c r="C1748" i="4"/>
  <c r="C1749" i="4"/>
  <c r="C1750" i="4"/>
  <c r="C1751" i="4"/>
  <c r="C1752" i="4"/>
  <c r="C1753" i="4"/>
  <c r="C1754" i="4"/>
  <c r="C1755" i="4"/>
  <c r="C1756" i="4"/>
  <c r="C1757" i="4"/>
  <c r="C1758" i="4"/>
  <c r="C1759" i="4"/>
  <c r="C1760" i="4"/>
  <c r="C1761" i="4"/>
  <c r="C1762" i="4"/>
  <c r="C1763" i="4"/>
  <c r="C1764" i="4"/>
  <c r="C1765" i="4"/>
  <c r="C1766" i="4"/>
  <c r="C1767" i="4"/>
  <c r="C1768" i="4"/>
  <c r="C1769" i="4"/>
  <c r="C1770" i="4"/>
  <c r="C1771" i="4"/>
  <c r="C1772" i="4"/>
  <c r="C1773" i="4"/>
  <c r="C1774" i="4"/>
  <c r="C1775" i="4"/>
  <c r="C1776" i="4"/>
  <c r="C1777" i="4"/>
  <c r="C1778" i="4"/>
  <c r="C1779" i="4"/>
  <c r="C1780" i="4"/>
  <c r="C1781" i="4"/>
  <c r="C1782" i="4"/>
  <c r="C1783" i="4"/>
  <c r="C1784" i="4"/>
  <c r="C1785" i="4"/>
  <c r="C1786" i="4"/>
  <c r="C1787" i="4"/>
  <c r="C1788" i="4"/>
  <c r="C1789" i="4"/>
  <c r="C1790" i="4"/>
  <c r="C1791" i="4"/>
  <c r="C1792" i="4"/>
  <c r="C1793" i="4"/>
  <c r="C1794" i="4"/>
  <c r="C1795" i="4"/>
  <c r="C1796" i="4"/>
  <c r="C1797" i="4"/>
  <c r="C1798" i="4"/>
  <c r="C1799" i="4"/>
  <c r="C1800" i="4"/>
  <c r="C1801" i="4"/>
  <c r="C1802" i="4"/>
  <c r="C1803" i="4"/>
  <c r="C1804" i="4"/>
  <c r="C1805" i="4"/>
  <c r="C1806" i="4"/>
  <c r="C1807" i="4"/>
  <c r="C1808" i="4"/>
  <c r="C1809" i="4"/>
  <c r="C1810" i="4"/>
  <c r="M6" i="4"/>
  <c r="C953" i="4"/>
  <c r="C954" i="4"/>
  <c r="C955" i="4"/>
  <c r="C956" i="4"/>
  <c r="C957" i="4"/>
  <c r="C958" i="4"/>
  <c r="C959" i="4"/>
  <c r="C960" i="4"/>
  <c r="C961" i="4"/>
  <c r="C962" i="4"/>
  <c r="C963" i="4"/>
  <c r="C964" i="4"/>
  <c r="C965" i="4"/>
  <c r="C966" i="4"/>
  <c r="C967" i="4"/>
  <c r="C968" i="4"/>
  <c r="C969" i="4"/>
  <c r="C970" i="4"/>
  <c r="C971" i="4"/>
  <c r="C972" i="4"/>
  <c r="C973" i="4"/>
  <c r="C974" i="4"/>
  <c r="C975" i="4"/>
  <c r="C976" i="4"/>
  <c r="C977" i="4"/>
  <c r="C978" i="4"/>
  <c r="C979" i="4"/>
  <c r="C980" i="4"/>
  <c r="C981" i="4"/>
  <c r="C982" i="4"/>
  <c r="C983" i="4"/>
  <c r="C984" i="4"/>
  <c r="C985" i="4"/>
  <c r="C986" i="4"/>
  <c r="C987" i="4"/>
  <c r="C988" i="4"/>
  <c r="C989" i="4"/>
  <c r="C990" i="4"/>
  <c r="C991" i="4"/>
  <c r="C992" i="4"/>
  <c r="C993" i="4"/>
  <c r="C994" i="4"/>
  <c r="C995" i="4"/>
  <c r="C996" i="4"/>
  <c r="C997" i="4"/>
  <c r="C998" i="4"/>
  <c r="C999" i="4"/>
  <c r="C1000" i="4"/>
  <c r="C1001" i="4"/>
  <c r="C1002" i="4"/>
  <c r="C1003" i="4"/>
  <c r="C1004" i="4"/>
  <c r="C1005" i="4"/>
  <c r="C1006" i="4"/>
  <c r="C1007" i="4"/>
  <c r="C1008" i="4"/>
  <c r="C1009" i="4"/>
  <c r="C1010" i="4"/>
  <c r="C1011" i="4"/>
  <c r="C1012" i="4"/>
  <c r="C1013" i="4"/>
  <c r="C1014" i="4"/>
  <c r="C1015" i="4"/>
  <c r="C1016" i="4"/>
  <c r="C1017" i="4"/>
  <c r="C1018" i="4"/>
  <c r="C1019" i="4"/>
  <c r="C1020" i="4"/>
  <c r="C1021" i="4"/>
  <c r="C1022" i="4"/>
  <c r="C1023" i="4"/>
  <c r="C1024" i="4"/>
  <c r="C1025" i="4"/>
  <c r="C1026" i="4"/>
  <c r="C1027" i="4"/>
  <c r="C1028" i="4"/>
  <c r="C1029" i="4"/>
  <c r="C1030" i="4"/>
  <c r="C1031" i="4"/>
  <c r="C1032" i="4"/>
  <c r="C1033" i="4"/>
  <c r="C1034" i="4"/>
  <c r="C1035" i="4"/>
  <c r="C1036" i="4"/>
  <c r="C1037" i="4"/>
  <c r="C1038" i="4"/>
  <c r="C1039" i="4"/>
  <c r="C1040" i="4"/>
  <c r="C1041" i="4"/>
  <c r="C1042" i="4"/>
  <c r="C1043" i="4"/>
  <c r="C1044" i="4"/>
  <c r="C1045" i="4"/>
  <c r="C1046" i="4"/>
  <c r="C1047" i="4"/>
  <c r="C1048" i="4"/>
  <c r="C1049" i="4"/>
  <c r="C1050" i="4"/>
  <c r="C1051" i="4"/>
  <c r="C1052" i="4"/>
  <c r="C1053" i="4"/>
  <c r="C1054" i="4"/>
  <c r="C1055" i="4"/>
  <c r="C1056" i="4"/>
  <c r="C1057" i="4"/>
  <c r="C1058" i="4"/>
  <c r="C1059" i="4"/>
  <c r="C1060" i="4"/>
  <c r="C1061" i="4"/>
  <c r="C1062" i="4"/>
  <c r="C1063" i="4"/>
  <c r="C1064" i="4"/>
  <c r="C1065" i="4"/>
  <c r="C1066" i="4"/>
  <c r="C1067" i="4"/>
  <c r="C1068" i="4"/>
  <c r="C1069" i="4"/>
  <c r="C1070" i="4"/>
  <c r="C1071" i="4"/>
  <c r="C1072" i="4"/>
  <c r="C1073" i="4"/>
  <c r="C1074" i="4"/>
  <c r="C1075" i="4"/>
  <c r="C1076" i="4"/>
  <c r="C1077" i="4"/>
  <c r="C1078" i="4"/>
  <c r="C1079" i="4"/>
  <c r="C1080" i="4"/>
  <c r="C1081" i="4"/>
  <c r="C1082" i="4"/>
  <c r="C1083" i="4"/>
  <c r="C1084" i="4"/>
  <c r="C1085" i="4"/>
  <c r="C1086" i="4"/>
  <c r="C1087" i="4"/>
  <c r="C1088" i="4"/>
  <c r="C1089" i="4"/>
  <c r="C1090" i="4"/>
  <c r="C1091" i="4"/>
  <c r="C1092" i="4"/>
  <c r="C1093" i="4"/>
  <c r="C1094" i="4"/>
  <c r="C1095" i="4"/>
  <c r="C1096" i="4"/>
  <c r="C1097" i="4"/>
  <c r="C1098" i="4"/>
  <c r="C1099" i="4"/>
  <c r="C1100" i="4"/>
  <c r="C1101" i="4"/>
  <c r="C1102" i="4"/>
  <c r="C1103" i="4"/>
  <c r="C1104" i="4"/>
  <c r="C1105" i="4"/>
  <c r="C1106" i="4"/>
  <c r="C1107" i="4"/>
  <c r="C1108" i="4"/>
  <c r="C1109" i="4"/>
  <c r="C1110" i="4"/>
  <c r="C1111" i="4"/>
  <c r="C1112" i="4"/>
  <c r="C1113" i="4"/>
  <c r="C1114" i="4"/>
  <c r="C1115" i="4"/>
  <c r="C1116" i="4"/>
  <c r="C1117" i="4"/>
  <c r="C1118" i="4"/>
  <c r="C1119" i="4"/>
  <c r="C1120" i="4"/>
  <c r="C1121" i="4"/>
  <c r="C1122" i="4"/>
  <c r="C1123" i="4"/>
  <c r="C1124" i="4"/>
  <c r="C1125" i="4"/>
  <c r="C1126" i="4"/>
  <c r="C1127" i="4"/>
  <c r="C1128" i="4"/>
  <c r="C1129" i="4"/>
  <c r="C1130" i="4"/>
  <c r="C1131" i="4"/>
  <c r="C1132" i="4"/>
  <c r="C1133" i="4"/>
  <c r="C1134" i="4"/>
  <c r="C1135" i="4"/>
  <c r="C1136" i="4"/>
  <c r="C1137" i="4"/>
  <c r="C1138" i="4"/>
  <c r="C1139" i="4"/>
  <c r="C1140" i="4"/>
  <c r="C1141" i="4"/>
  <c r="C1142" i="4"/>
  <c r="C1143" i="4"/>
  <c r="C1144" i="4"/>
  <c r="C1145" i="4"/>
  <c r="C1146" i="4"/>
  <c r="C1147" i="4"/>
  <c r="C1148" i="4"/>
  <c r="C1149" i="4"/>
  <c r="C1150" i="4"/>
  <c r="C1151" i="4"/>
  <c r="C1152" i="4"/>
  <c r="C1153" i="4"/>
  <c r="C1154" i="4"/>
  <c r="C1155" i="4"/>
  <c r="C1156" i="4"/>
  <c r="C1157" i="4"/>
  <c r="C1158" i="4"/>
  <c r="C1159" i="4"/>
  <c r="C1160" i="4"/>
  <c r="C1161" i="4"/>
  <c r="C1162" i="4"/>
  <c r="C1163" i="4"/>
  <c r="C1164" i="4"/>
  <c r="C1165" i="4"/>
  <c r="C1166" i="4"/>
  <c r="C1167" i="4"/>
  <c r="C1168" i="4"/>
  <c r="C1169" i="4"/>
  <c r="C1170" i="4"/>
  <c r="C1171" i="4"/>
  <c r="C1172" i="4"/>
  <c r="C1173" i="4"/>
  <c r="C1174" i="4"/>
  <c r="C1175" i="4"/>
  <c r="C1176" i="4"/>
  <c r="C1177" i="4"/>
  <c r="C1178" i="4"/>
  <c r="C1179" i="4"/>
  <c r="C1180" i="4"/>
  <c r="C1181" i="4"/>
  <c r="C1182" i="4"/>
  <c r="C1183" i="4"/>
  <c r="C1184" i="4"/>
  <c r="C1185" i="4"/>
  <c r="C1186" i="4"/>
  <c r="C1187" i="4"/>
  <c r="C1188" i="4"/>
  <c r="C1189" i="4"/>
  <c r="C1190" i="4"/>
  <c r="C1191" i="4"/>
  <c r="C1192" i="4"/>
  <c r="C1193" i="4"/>
  <c r="C1194" i="4"/>
  <c r="C1195" i="4"/>
  <c r="C1196" i="4"/>
  <c r="C1197" i="4"/>
  <c r="C1198" i="4"/>
  <c r="C1199" i="4"/>
  <c r="C1200" i="4"/>
  <c r="C1201" i="4"/>
  <c r="C1202" i="4"/>
  <c r="C1203" i="4"/>
  <c r="C1204" i="4"/>
  <c r="C1205" i="4"/>
  <c r="C1206" i="4"/>
  <c r="C1207" i="4"/>
  <c r="C1208" i="4"/>
  <c r="C1209" i="4"/>
  <c r="C1210" i="4"/>
  <c r="C1211" i="4"/>
  <c r="C1212" i="4"/>
  <c r="C1213" i="4"/>
  <c r="C1214" i="4"/>
  <c r="C1215" i="4"/>
  <c r="C1216" i="4"/>
  <c r="C1217" i="4"/>
  <c r="C1218" i="4"/>
  <c r="C1219" i="4"/>
  <c r="C1220" i="4"/>
  <c r="C1221" i="4"/>
  <c r="C1222" i="4"/>
  <c r="C1223" i="4"/>
  <c r="C1224" i="4"/>
  <c r="C1225" i="4"/>
  <c r="C1226" i="4"/>
  <c r="C1227" i="4"/>
  <c r="C1228" i="4"/>
  <c r="C1229" i="4"/>
  <c r="C1230" i="4"/>
  <c r="C1231" i="4"/>
  <c r="C1232" i="4"/>
  <c r="C1233" i="4"/>
  <c r="C1234" i="4"/>
  <c r="C1235" i="4"/>
  <c r="C1236" i="4"/>
  <c r="C1237" i="4"/>
  <c r="C1238" i="4"/>
  <c r="C1239" i="4"/>
  <c r="C1240" i="4"/>
  <c r="C1241" i="4"/>
  <c r="C1242" i="4"/>
  <c r="C1243" i="4"/>
  <c r="C1244" i="4"/>
  <c r="C1245" i="4"/>
  <c r="C1246" i="4"/>
  <c r="C1247" i="4"/>
  <c r="C1248" i="4"/>
  <c r="C1249" i="4"/>
  <c r="C1250" i="4"/>
  <c r="C1251" i="4"/>
  <c r="C1252" i="4"/>
  <c r="C1253" i="4"/>
  <c r="C1254" i="4"/>
  <c r="C1255" i="4"/>
  <c r="C1256" i="4"/>
  <c r="C1257" i="4"/>
  <c r="C1258" i="4"/>
  <c r="C1259" i="4"/>
  <c r="C1260" i="4"/>
  <c r="C1261" i="4"/>
  <c r="C1262" i="4"/>
  <c r="C1263" i="4"/>
  <c r="C1264" i="4"/>
  <c r="C1265" i="4"/>
  <c r="C1266" i="4"/>
  <c r="C1267" i="4"/>
  <c r="C1268" i="4"/>
  <c r="C1269" i="4"/>
  <c r="C1270" i="4"/>
  <c r="C1271" i="4"/>
  <c r="C1272" i="4"/>
  <c r="C1273" i="4"/>
  <c r="C1274" i="4"/>
  <c r="C1275" i="4"/>
  <c r="C1276" i="4"/>
  <c r="C1277" i="4"/>
  <c r="C1278" i="4"/>
  <c r="C1279" i="4"/>
  <c r="C1280" i="4"/>
  <c r="C1281" i="4"/>
  <c r="C1282" i="4"/>
  <c r="C1283" i="4"/>
  <c r="C1284" i="4"/>
  <c r="C1285" i="4"/>
  <c r="C1286" i="4"/>
  <c r="C1287" i="4"/>
  <c r="C1288" i="4"/>
  <c r="C1289" i="4"/>
  <c r="C1290" i="4"/>
  <c r="C1291" i="4"/>
  <c r="C1292" i="4"/>
  <c r="C1293" i="4"/>
  <c r="C1294" i="4"/>
  <c r="C1295" i="4"/>
  <c r="C1296" i="4"/>
  <c r="C1297" i="4"/>
  <c r="C1298" i="4"/>
  <c r="C1299" i="4"/>
  <c r="C1300" i="4"/>
  <c r="C1301" i="4"/>
  <c r="C1302" i="4"/>
  <c r="C1303" i="4"/>
  <c r="C1304" i="4"/>
  <c r="C1305" i="4"/>
  <c r="C1306" i="4"/>
  <c r="C1307" i="4"/>
  <c r="C1308" i="4"/>
  <c r="C1309" i="4"/>
  <c r="C1310" i="4"/>
  <c r="C1311" i="4"/>
  <c r="C1312" i="4"/>
  <c r="C1313" i="4"/>
  <c r="C1314" i="4"/>
  <c r="C1315" i="4"/>
  <c r="C1316" i="4"/>
  <c r="C1317" i="4"/>
  <c r="C1318" i="4"/>
  <c r="C1319" i="4"/>
  <c r="C1320" i="4"/>
  <c r="C1321" i="4"/>
  <c r="C1322" i="4"/>
  <c r="C1323" i="4"/>
  <c r="C1324" i="4"/>
  <c r="C1325" i="4"/>
  <c r="C1326" i="4"/>
  <c r="C1327" i="4"/>
  <c r="C1328" i="4"/>
  <c r="C1329" i="4"/>
  <c r="C1330" i="4"/>
  <c r="C1331" i="4"/>
  <c r="C1332" i="4"/>
  <c r="C1333" i="4"/>
  <c r="C1334" i="4"/>
  <c r="C1335" i="4"/>
  <c r="C1336" i="4"/>
  <c r="C1337" i="4"/>
  <c r="C1338" i="4"/>
  <c r="C1339" i="4"/>
  <c r="C1340" i="4"/>
  <c r="C1341" i="4"/>
  <c r="C1342" i="4"/>
  <c r="C1343" i="4"/>
  <c r="C1344" i="4"/>
  <c r="C1345" i="4"/>
  <c r="C1346" i="4"/>
  <c r="C1347" i="4"/>
  <c r="C1348" i="4"/>
  <c r="C1349" i="4"/>
  <c r="C1350" i="4"/>
  <c r="C1351" i="4"/>
  <c r="C1352" i="4"/>
  <c r="C1353" i="4"/>
  <c r="C1354" i="4"/>
  <c r="C1355" i="4"/>
  <c r="C1356" i="4"/>
  <c r="C1357" i="4"/>
  <c r="C1358" i="4"/>
  <c r="C1359" i="4"/>
  <c r="C1360" i="4"/>
  <c r="C1361" i="4"/>
  <c r="C1362" i="4"/>
  <c r="C1363" i="4"/>
  <c r="C1364" i="4"/>
  <c r="C1365" i="4"/>
  <c r="C1366" i="4"/>
  <c r="C1367" i="4"/>
  <c r="C1368" i="4"/>
  <c r="C1369" i="4"/>
  <c r="C1370" i="4"/>
  <c r="C1371" i="4"/>
  <c r="C1372" i="4"/>
  <c r="C1373" i="4"/>
  <c r="C1374" i="4"/>
  <c r="C1375" i="4"/>
  <c r="C1376" i="4"/>
  <c r="C1377" i="4"/>
  <c r="C1378" i="4"/>
  <c r="C1379" i="4"/>
  <c r="C1380" i="4"/>
  <c r="C1381" i="4"/>
  <c r="C1382" i="4"/>
  <c r="C1383" i="4"/>
  <c r="C1384" i="4"/>
  <c r="C1385" i="4"/>
  <c r="C1386" i="4"/>
  <c r="C1387" i="4"/>
  <c r="C1388" i="4"/>
  <c r="C1389" i="4"/>
  <c r="C1390" i="4"/>
  <c r="C1391" i="4"/>
  <c r="C1392" i="4"/>
  <c r="C1393" i="4"/>
  <c r="C1394" i="4"/>
  <c r="C1395" i="4"/>
  <c r="C1396" i="4"/>
  <c r="C1397" i="4"/>
  <c r="C1398" i="4"/>
  <c r="C1399" i="4"/>
  <c r="C1400" i="4"/>
  <c r="C1401" i="4"/>
  <c r="C1402" i="4"/>
  <c r="C1403" i="4"/>
  <c r="C1404" i="4"/>
  <c r="C1405" i="4"/>
  <c r="C1406" i="4"/>
  <c r="C1407" i="4"/>
  <c r="C1408" i="4"/>
  <c r="C1409" i="4"/>
  <c r="C1410" i="4"/>
  <c r="C1411" i="4"/>
  <c r="C1412" i="4"/>
  <c r="C1413" i="4"/>
  <c r="C1414" i="4"/>
  <c r="C1415" i="4"/>
  <c r="C1416" i="4"/>
  <c r="C1417" i="4"/>
  <c r="C1418" i="4"/>
  <c r="C1419" i="4"/>
  <c r="C1420" i="4"/>
  <c r="C1421" i="4"/>
  <c r="C1422" i="4"/>
  <c r="C1423" i="4"/>
  <c r="C1424" i="4"/>
  <c r="C1425" i="4"/>
  <c r="C1426" i="4"/>
  <c r="C1427" i="4"/>
  <c r="C1428" i="4"/>
  <c r="C1429" i="4"/>
  <c r="C1430" i="4"/>
  <c r="C1431" i="4"/>
  <c r="C1432" i="4"/>
  <c r="C1433" i="4"/>
  <c r="C1434" i="4"/>
  <c r="C1435" i="4"/>
  <c r="C1436" i="4"/>
  <c r="C1437" i="4"/>
  <c r="C1438" i="4"/>
  <c r="C1439" i="4"/>
  <c r="C1440" i="4"/>
  <c r="C1441" i="4"/>
  <c r="C1442" i="4"/>
  <c r="C1443" i="4"/>
  <c r="C1444" i="4"/>
  <c r="C1445" i="4"/>
  <c r="C1446" i="4"/>
  <c r="C1447" i="4"/>
  <c r="C1448" i="4"/>
  <c r="C1449" i="4"/>
  <c r="C1450" i="4"/>
  <c r="C1451" i="4"/>
  <c r="C1452" i="4"/>
  <c r="C1453" i="4"/>
  <c r="C1454" i="4"/>
  <c r="C1455" i="4"/>
  <c r="C1456" i="4"/>
  <c r="C1457" i="4"/>
  <c r="C1458" i="4"/>
  <c r="C1459" i="4"/>
  <c r="C1460" i="4"/>
  <c r="C1461" i="4"/>
  <c r="C1462" i="4"/>
  <c r="C1463" i="4"/>
  <c r="C1464" i="4"/>
  <c r="C1465" i="4"/>
  <c r="C1466" i="4"/>
  <c r="C1467" i="4"/>
  <c r="C1468" i="4"/>
  <c r="C1469" i="4"/>
  <c r="C1470" i="4"/>
  <c r="C1471" i="4"/>
  <c r="C1472" i="4"/>
  <c r="C1473" i="4"/>
  <c r="C1474" i="4"/>
  <c r="C1475" i="4"/>
  <c r="C1476" i="4"/>
  <c r="C1477" i="4"/>
  <c r="C1478" i="4"/>
  <c r="C1479" i="4"/>
  <c r="C1480" i="4"/>
  <c r="C1481" i="4"/>
  <c r="C1482" i="4"/>
  <c r="C1483" i="4"/>
  <c r="C1484" i="4"/>
  <c r="C1485" i="4"/>
  <c r="C1486" i="4"/>
  <c r="C1487" i="4"/>
  <c r="C1488" i="4"/>
  <c r="C1489" i="4"/>
  <c r="C1490" i="4"/>
  <c r="C1491" i="4"/>
  <c r="C1492" i="4"/>
  <c r="C1493" i="4"/>
  <c r="C1494" i="4"/>
  <c r="C1495" i="4"/>
  <c r="C1496" i="4"/>
  <c r="C1497" i="4"/>
  <c r="C1498" i="4"/>
  <c r="C1499" i="4"/>
  <c r="C1500" i="4"/>
  <c r="C1501" i="4"/>
  <c r="C1502" i="4"/>
  <c r="C1503" i="4"/>
  <c r="C1504" i="4"/>
  <c r="C1505" i="4"/>
  <c r="C1506" i="4"/>
  <c r="C1507" i="4"/>
  <c r="C1508" i="4"/>
  <c r="C1509" i="4"/>
  <c r="C1510" i="4"/>
  <c r="C1511" i="4"/>
  <c r="C1512" i="4"/>
  <c r="C1513" i="4"/>
  <c r="C1514" i="4"/>
  <c r="C1515" i="4"/>
  <c r="C1516" i="4"/>
  <c r="C1517" i="4"/>
  <c r="C1518" i="4"/>
  <c r="C1519" i="4"/>
  <c r="C1520" i="4"/>
  <c r="C1521" i="4"/>
  <c r="C1522" i="4"/>
  <c r="C1523" i="4"/>
  <c r="C1524" i="4"/>
  <c r="C1525" i="4"/>
  <c r="C1526" i="4"/>
  <c r="C1527" i="4"/>
  <c r="C1528" i="4"/>
  <c r="C1529" i="4"/>
  <c r="C1530" i="4"/>
  <c r="C1531" i="4"/>
  <c r="C1532" i="4"/>
  <c r="C1533" i="4"/>
  <c r="C1534" i="4"/>
  <c r="C1535" i="4"/>
  <c r="C1536" i="4"/>
  <c r="C1537" i="4"/>
  <c r="C1538" i="4"/>
  <c r="C1539" i="4"/>
  <c r="C1540" i="4"/>
  <c r="C1541" i="4"/>
  <c r="C1542" i="4"/>
  <c r="C1543" i="4"/>
  <c r="C1544" i="4"/>
  <c r="C1545" i="4"/>
  <c r="C1546" i="4"/>
  <c r="C1547" i="4"/>
  <c r="C1548" i="4"/>
  <c r="C1549" i="4"/>
  <c r="C1550" i="4"/>
  <c r="C1551" i="4"/>
  <c r="C1552" i="4"/>
  <c r="C1553" i="4"/>
  <c r="C1554" i="4"/>
  <c r="C1555" i="4"/>
  <c r="C1556" i="4"/>
  <c r="C1557" i="4"/>
  <c r="C1558" i="4"/>
  <c r="C1559" i="4"/>
  <c r="C1560" i="4"/>
  <c r="C1561" i="4"/>
  <c r="C1562" i="4"/>
  <c r="C1563" i="4"/>
  <c r="C1564" i="4"/>
  <c r="C1565" i="4"/>
  <c r="C1566" i="4"/>
  <c r="C1567" i="4"/>
  <c r="C1568" i="4"/>
  <c r="C1569" i="4"/>
  <c r="C1570" i="4"/>
  <c r="C1571" i="4"/>
  <c r="C1572" i="4"/>
  <c r="C1573" i="4"/>
  <c r="C1574" i="4"/>
  <c r="C1575" i="4"/>
  <c r="C1576" i="4"/>
  <c r="C1577" i="4"/>
  <c r="C1578" i="4"/>
  <c r="C1579" i="4"/>
  <c r="C1580" i="4"/>
  <c r="C1581" i="4"/>
  <c r="C1582" i="4"/>
  <c r="C1583" i="4"/>
  <c r="C1584" i="4"/>
  <c r="C1585" i="4"/>
  <c r="C1586" i="4"/>
  <c r="C1587" i="4"/>
  <c r="C1588" i="4"/>
  <c r="C1589" i="4"/>
  <c r="C1590" i="4"/>
  <c r="C1591" i="4"/>
  <c r="C1592" i="4"/>
  <c r="C1593" i="4"/>
  <c r="C1594" i="4"/>
  <c r="C1595" i="4"/>
  <c r="C1596" i="4"/>
  <c r="C1597" i="4"/>
  <c r="C1598" i="4"/>
  <c r="C1599" i="4"/>
  <c r="C1600" i="4"/>
  <c r="C1601" i="4"/>
  <c r="C1602" i="4"/>
  <c r="C1603" i="4"/>
  <c r="C1604" i="4"/>
  <c r="C1605" i="4"/>
  <c r="C1606" i="4"/>
  <c r="C1607" i="4"/>
  <c r="C1608" i="4"/>
  <c r="C1609" i="4"/>
  <c r="C1610" i="4"/>
  <c r="C1611" i="4"/>
  <c r="C1612" i="4"/>
  <c r="C1613" i="4"/>
  <c r="C1614" i="4"/>
  <c r="C1615" i="4"/>
  <c r="C1616" i="4"/>
  <c r="C1617" i="4"/>
  <c r="C1618" i="4"/>
  <c r="C1619" i="4"/>
  <c r="C1620" i="4"/>
  <c r="C1621" i="4"/>
  <c r="C1622" i="4"/>
  <c r="C1623" i="4"/>
  <c r="C1624" i="4"/>
  <c r="C1625" i="4"/>
  <c r="C1626" i="4"/>
  <c r="C1627" i="4"/>
  <c r="C1628" i="4"/>
  <c r="C1629" i="4"/>
  <c r="C1630" i="4"/>
  <c r="C1631" i="4"/>
  <c r="C1632" i="4"/>
  <c r="C1633" i="4"/>
  <c r="C1634" i="4"/>
  <c r="C1635" i="4"/>
  <c r="C1636" i="4"/>
  <c r="C1637" i="4"/>
  <c r="C1638" i="4"/>
  <c r="C1639" i="4"/>
  <c r="C1640" i="4"/>
  <c r="C1641" i="4"/>
  <c r="C1642" i="4"/>
  <c r="C1643" i="4"/>
  <c r="C1644" i="4"/>
  <c r="C1645" i="4"/>
  <c r="C1646" i="4"/>
  <c r="C1647" i="4"/>
  <c r="C1648" i="4"/>
  <c r="C1649" i="4"/>
  <c r="C1650" i="4"/>
  <c r="C1651" i="4"/>
  <c r="C1652" i="4"/>
  <c r="C1653" i="4"/>
  <c r="C1654" i="4"/>
  <c r="C1655" i="4"/>
  <c r="C1656" i="4"/>
  <c r="C1657" i="4"/>
  <c r="C1658" i="4"/>
  <c r="C1659" i="4"/>
  <c r="C1660" i="4"/>
  <c r="C1661" i="4"/>
  <c r="C1662" i="4"/>
  <c r="C1663" i="4"/>
  <c r="C1664" i="4"/>
  <c r="C1665" i="4"/>
  <c r="C1666" i="4"/>
  <c r="C1667" i="4"/>
  <c r="C1668" i="4"/>
  <c r="C1669" i="4"/>
  <c r="C1670" i="4"/>
  <c r="C1671" i="4"/>
  <c r="C1672" i="4"/>
  <c r="C1673" i="4"/>
  <c r="C1674" i="4"/>
  <c r="C1675" i="4"/>
  <c r="C1676" i="4"/>
  <c r="C1677" i="4"/>
  <c r="C1678" i="4"/>
  <c r="C1679" i="4"/>
  <c r="C1680" i="4"/>
  <c r="L13" i="4"/>
  <c r="C282" i="4"/>
  <c r="C207" i="4"/>
  <c r="C307" i="4"/>
  <c r="C286" i="4"/>
  <c r="C170" i="4"/>
  <c r="C171" i="4"/>
  <c r="C147" i="4"/>
  <c r="C255" i="4"/>
  <c r="C204" i="4"/>
  <c r="C155" i="4"/>
  <c r="C19" i="4"/>
  <c r="C234" i="4"/>
  <c r="C196" i="4"/>
  <c r="C52" i="4"/>
  <c r="C208" i="4"/>
  <c r="C240" i="4"/>
  <c r="C342" i="4"/>
  <c r="C214" i="4"/>
  <c r="C119" i="4"/>
  <c r="C228" i="4"/>
  <c r="C245" i="4"/>
  <c r="C314" i="4"/>
  <c r="C336" i="4"/>
  <c r="C105" i="4"/>
  <c r="C53" i="4"/>
  <c r="C381" i="4"/>
  <c r="C99" i="4"/>
  <c r="C371" i="4"/>
  <c r="C172" i="4"/>
  <c r="C68" i="4"/>
  <c r="C389" i="4"/>
  <c r="C385" i="4"/>
  <c r="C262" i="4"/>
  <c r="C79" i="4"/>
  <c r="C298" i="4"/>
  <c r="C27" i="4"/>
  <c r="C383" i="4"/>
  <c r="C250" i="4"/>
  <c r="C156" i="4"/>
  <c r="C42" i="4"/>
  <c r="C12" i="4"/>
  <c r="C173" i="4"/>
  <c r="C174" i="4"/>
  <c r="C175" i="4"/>
  <c r="C229" i="4"/>
  <c r="C337" i="4"/>
  <c r="C315" i="4"/>
  <c r="C89" i="4"/>
  <c r="C235" i="4"/>
  <c r="C176" i="4"/>
  <c r="C366" i="4"/>
  <c r="C287" i="4"/>
  <c r="C54" i="4"/>
  <c r="C241" i="4"/>
  <c r="C139" i="4"/>
  <c r="C354" i="4"/>
  <c r="C393" i="4"/>
  <c r="C221" i="4"/>
  <c r="C120" i="4"/>
  <c r="C274" i="4"/>
  <c r="C400" i="4"/>
  <c r="C148" i="4"/>
  <c r="C327" i="4"/>
  <c r="C197" i="4"/>
  <c r="C329" i="4"/>
  <c r="C372" i="4"/>
  <c r="C121" i="4"/>
  <c r="C246" i="4"/>
  <c r="C106" i="4"/>
  <c r="C55" i="4"/>
  <c r="C263" i="4"/>
  <c r="C35" i="4"/>
  <c r="C28" i="4"/>
  <c r="C343" i="4"/>
  <c r="C69" i="4"/>
  <c r="C46" i="4"/>
  <c r="C299" i="4"/>
  <c r="C350" i="4"/>
  <c r="C270" i="4"/>
  <c r="C20" i="4"/>
  <c r="C17" i="4"/>
  <c r="C346" i="4"/>
  <c r="C177" i="4"/>
  <c r="C316" i="4"/>
  <c r="C74" i="4"/>
  <c r="C38" i="4"/>
  <c r="C288" i="4"/>
  <c r="C373" i="4"/>
  <c r="C107" i="4"/>
  <c r="C178" i="4"/>
  <c r="C198" i="4"/>
  <c r="C56" i="4"/>
  <c r="C362" i="4"/>
  <c r="C210" i="4"/>
  <c r="C236" i="4"/>
  <c r="C264" i="4"/>
  <c r="C324" i="4"/>
  <c r="C75" i="4"/>
  <c r="C332" i="4"/>
  <c r="C122" i="4"/>
  <c r="C360" i="4"/>
  <c r="C242" i="4"/>
  <c r="C355" i="4"/>
  <c r="C205" i="4"/>
  <c r="C43" i="4"/>
  <c r="C256" i="4"/>
  <c r="C222" i="4"/>
  <c r="C149" i="4"/>
  <c r="C230" i="4"/>
  <c r="C257" i="4"/>
  <c r="C179" i="4"/>
  <c r="C180" i="4"/>
  <c r="C181" i="4"/>
  <c r="C275" i="4"/>
  <c r="C140" i="4"/>
  <c r="C157" i="4"/>
  <c r="C57" i="4"/>
  <c r="C253" i="4"/>
  <c r="C217" i="4"/>
  <c r="C100" i="4"/>
  <c r="C401" i="4"/>
  <c r="C394" i="4"/>
  <c r="C317" i="4"/>
  <c r="C86" i="4"/>
  <c r="C141" i="4"/>
  <c r="C289" i="4"/>
  <c r="C123" i="4"/>
  <c r="C308" i="4"/>
  <c r="C300" i="4"/>
  <c r="C212" i="4"/>
  <c r="C374" i="4"/>
  <c r="C215" i="4"/>
  <c r="C333" i="4"/>
  <c r="C209" i="4"/>
  <c r="C108" i="4"/>
  <c r="C349" i="4"/>
  <c r="C331" i="4"/>
  <c r="C29" i="4"/>
  <c r="C83" i="4"/>
  <c r="C58" i="4"/>
  <c r="C95" i="4"/>
  <c r="C199" i="4"/>
  <c r="C247" i="4"/>
  <c r="C276" i="4"/>
  <c r="C395" i="4"/>
  <c r="C402" i="4"/>
  <c r="C133" i="4"/>
  <c r="C318" i="4"/>
  <c r="C21" i="4"/>
  <c r="C237" i="4"/>
  <c r="C9" i="4"/>
  <c r="C109" i="4"/>
  <c r="C326" i="4"/>
  <c r="C265" i="4"/>
  <c r="C124" i="4"/>
  <c r="C223" i="4"/>
  <c r="C158" i="4"/>
  <c r="C243" i="4"/>
  <c r="C290" i="4"/>
  <c r="C182" i="4"/>
  <c r="C36" i="4"/>
  <c r="C13" i="4"/>
  <c r="C90" i="4"/>
  <c r="C59" i="4"/>
  <c r="C357" i="4"/>
  <c r="C375" i="4"/>
  <c r="C142" i="4"/>
  <c r="C183" i="4"/>
  <c r="C301" i="4"/>
  <c r="C248" i="4"/>
  <c r="C277" i="4"/>
  <c r="C252" i="4"/>
  <c r="C125" i="4"/>
  <c r="C258" i="4"/>
  <c r="C80" i="4"/>
  <c r="C386" i="4"/>
  <c r="C92" i="4"/>
  <c r="C319" i="4"/>
  <c r="C259" i="4"/>
  <c r="C110" i="4"/>
  <c r="C60" i="4"/>
  <c r="C44" i="4"/>
  <c r="C126" i="4"/>
  <c r="C291" i="4"/>
  <c r="C150" i="4"/>
  <c r="C184" i="4"/>
  <c r="C70" i="4"/>
  <c r="C200" i="4"/>
  <c r="C159" i="4"/>
  <c r="C231" i="4"/>
  <c r="C61" i="4"/>
  <c r="C344" i="4"/>
  <c r="C224" i="4"/>
  <c r="C320" i="4"/>
  <c r="C185" i="4"/>
  <c r="C206" i="4"/>
  <c r="C22" i="4"/>
  <c r="C76" i="4"/>
  <c r="C39" i="4"/>
  <c r="C94" i="4"/>
  <c r="C111" i="4"/>
  <c r="C127" i="4"/>
  <c r="C330" i="4"/>
  <c r="C347" i="4"/>
  <c r="C266" i="4"/>
  <c r="C186" i="4"/>
  <c r="C302" i="4"/>
  <c r="C213" i="4"/>
  <c r="C218" i="4"/>
  <c r="C30" i="4"/>
  <c r="C143" i="4"/>
  <c r="C365" i="4"/>
  <c r="C91" i="4"/>
  <c r="C216" i="4"/>
  <c r="C292" i="4"/>
  <c r="C187" i="4"/>
  <c r="C71" i="4"/>
  <c r="C334" i="4"/>
  <c r="C151" i="4"/>
  <c r="C47" i="4"/>
  <c r="C77" i="4"/>
  <c r="C238" i="4"/>
  <c r="C62" i="4"/>
  <c r="C128" i="4"/>
  <c r="C14" i="4"/>
  <c r="C244" i="4"/>
  <c r="C384" i="4"/>
  <c r="C379" i="4"/>
  <c r="C278" i="4"/>
  <c r="C370" i="4"/>
  <c r="C96" i="4"/>
  <c r="C84" i="4"/>
  <c r="C82" i="4"/>
  <c r="C380" i="4"/>
  <c r="C188" i="4"/>
  <c r="C321" i="4"/>
  <c r="C303" i="4"/>
  <c r="C328" i="4"/>
  <c r="C112" i="4"/>
  <c r="C396" i="4"/>
  <c r="C403" i="4"/>
  <c r="C267" i="4"/>
  <c r="C63" i="4"/>
  <c r="C45" i="4"/>
  <c r="C201" i="4"/>
  <c r="C309" i="4"/>
  <c r="C335" i="4"/>
  <c r="C7" i="4"/>
  <c r="C23" i="4"/>
  <c r="C160" i="4"/>
  <c r="C101" i="4"/>
  <c r="C6" i="4"/>
  <c r="C338" i="4"/>
  <c r="C32" i="4"/>
  <c r="C225" i="4"/>
  <c r="C388" i="4"/>
  <c r="C129" i="4"/>
  <c r="C10" i="4"/>
  <c r="C293" i="4"/>
  <c r="C249" i="4"/>
  <c r="C279" i="4"/>
  <c r="C376" i="4"/>
  <c r="C113" i="4"/>
  <c r="C144" i="4"/>
  <c r="C37" i="4"/>
  <c r="C189" i="4"/>
  <c r="C64" i="4"/>
  <c r="C368" i="4"/>
  <c r="C85" i="4"/>
  <c r="C304" i="4"/>
  <c r="C322" i="4"/>
  <c r="C202" i="4"/>
  <c r="C152" i="4"/>
  <c r="C130" i="4"/>
  <c r="C251" i="4"/>
  <c r="C190" i="4"/>
  <c r="C226" i="4"/>
  <c r="C268" i="4"/>
  <c r="C31" i="4"/>
  <c r="C87" i="4"/>
  <c r="C65" i="4"/>
  <c r="C294" i="4"/>
  <c r="C377" i="4"/>
  <c r="C131" i="4"/>
  <c r="C24" i="4"/>
  <c r="C161" i="4"/>
  <c r="C191" i="4"/>
  <c r="C8" i="4"/>
  <c r="C364" i="4"/>
  <c r="C134" i="4"/>
  <c r="C5" i="4"/>
  <c r="C280" i="4"/>
  <c r="C192" i="4"/>
  <c r="C3" i="4"/>
  <c r="C211" i="4"/>
  <c r="C145" i="4"/>
  <c r="C323" i="4"/>
  <c r="C351" i="4"/>
  <c r="C295" i="4"/>
  <c r="C305" i="4"/>
  <c r="C239" i="4"/>
  <c r="C193" i="4"/>
  <c r="C310" i="4"/>
  <c r="C269" i="4"/>
  <c r="C378" i="4"/>
  <c r="C15" i="4"/>
  <c r="C339" i="4"/>
  <c r="C340" i="4"/>
  <c r="C341" i="4"/>
  <c r="C4" i="4"/>
  <c r="C232" i="4"/>
  <c r="C281" i="4"/>
  <c r="C404" i="4"/>
  <c r="C405" i="4"/>
  <c r="C406" i="4"/>
  <c r="C407" i="4"/>
  <c r="C408" i="4"/>
  <c r="C409" i="4"/>
  <c r="C410" i="4"/>
  <c r="C411" i="4"/>
  <c r="C412" i="4"/>
  <c r="C413" i="4"/>
  <c r="C414" i="4"/>
  <c r="C415" i="4"/>
  <c r="C416" i="4"/>
  <c r="C417" i="4"/>
  <c r="C418" i="4"/>
  <c r="C419" i="4"/>
  <c r="C420" i="4"/>
  <c r="C421" i="4"/>
  <c r="C422" i="4"/>
  <c r="C423" i="4"/>
  <c r="C424" i="4"/>
  <c r="C425" i="4"/>
  <c r="C426" i="4"/>
  <c r="C427" i="4"/>
  <c r="C428" i="4"/>
  <c r="C429" i="4"/>
  <c r="C430" i="4"/>
  <c r="C431" i="4"/>
  <c r="C432" i="4"/>
  <c r="C433" i="4"/>
  <c r="C434" i="4"/>
  <c r="C435" i="4"/>
  <c r="C436" i="4"/>
  <c r="C437" i="4"/>
  <c r="C438" i="4"/>
  <c r="C439" i="4"/>
  <c r="C440" i="4"/>
  <c r="C441" i="4"/>
  <c r="C442" i="4"/>
  <c r="C443" i="4"/>
  <c r="C444" i="4"/>
  <c r="C445" i="4"/>
  <c r="C446" i="4"/>
  <c r="C447" i="4"/>
  <c r="C448" i="4"/>
  <c r="C449" i="4"/>
  <c r="C450" i="4"/>
  <c r="C451" i="4"/>
  <c r="C452" i="4"/>
  <c r="C453" i="4"/>
  <c r="C454" i="4"/>
  <c r="C455" i="4"/>
  <c r="C456" i="4"/>
  <c r="C457" i="4"/>
  <c r="C458" i="4"/>
  <c r="C459" i="4"/>
  <c r="C460" i="4"/>
  <c r="C461" i="4"/>
  <c r="C462" i="4"/>
  <c r="C463" i="4"/>
  <c r="C464" i="4"/>
  <c r="C465" i="4"/>
  <c r="C466" i="4"/>
  <c r="C467" i="4"/>
  <c r="C468" i="4"/>
  <c r="C469" i="4"/>
  <c r="C470" i="4"/>
  <c r="C471" i="4"/>
  <c r="C472" i="4"/>
  <c r="C473" i="4"/>
  <c r="C474" i="4"/>
  <c r="C475" i="4"/>
  <c r="C476" i="4"/>
  <c r="C477" i="4"/>
  <c r="C478" i="4"/>
  <c r="C479" i="4"/>
  <c r="C480" i="4"/>
  <c r="C481" i="4"/>
  <c r="C482" i="4"/>
  <c r="C483" i="4"/>
  <c r="C484" i="4"/>
  <c r="C485" i="4"/>
  <c r="C486" i="4"/>
  <c r="C487" i="4"/>
  <c r="C488" i="4"/>
  <c r="C489" i="4"/>
  <c r="C490" i="4"/>
  <c r="C491" i="4"/>
  <c r="C492" i="4"/>
  <c r="C493" i="4"/>
  <c r="C494" i="4"/>
  <c r="C495" i="4"/>
  <c r="C496" i="4"/>
  <c r="C497" i="4"/>
  <c r="C498" i="4"/>
  <c r="C499" i="4"/>
  <c r="C500" i="4"/>
  <c r="C501" i="4"/>
  <c r="C502" i="4"/>
  <c r="C503" i="4"/>
  <c r="C504" i="4"/>
  <c r="C505" i="4"/>
  <c r="C506" i="4"/>
  <c r="C507" i="4"/>
  <c r="C508" i="4"/>
  <c r="C509" i="4"/>
  <c r="C510" i="4"/>
  <c r="C511" i="4"/>
  <c r="C512" i="4"/>
  <c r="C513" i="4"/>
  <c r="C514" i="4"/>
  <c r="C515" i="4"/>
  <c r="C516" i="4"/>
  <c r="C517" i="4"/>
  <c r="C518" i="4"/>
  <c r="C519" i="4"/>
  <c r="C520" i="4"/>
  <c r="C521" i="4"/>
  <c r="C522" i="4"/>
  <c r="C523" i="4"/>
  <c r="C524" i="4"/>
  <c r="C525" i="4"/>
  <c r="C526" i="4"/>
  <c r="C527" i="4"/>
  <c r="C528" i="4"/>
  <c r="C529" i="4"/>
  <c r="C530" i="4"/>
  <c r="C531" i="4"/>
  <c r="C532" i="4"/>
  <c r="C533" i="4"/>
  <c r="C534" i="4"/>
  <c r="C535" i="4"/>
  <c r="C536" i="4"/>
  <c r="C537" i="4"/>
  <c r="C538" i="4"/>
  <c r="C539" i="4"/>
  <c r="C540" i="4"/>
  <c r="C541" i="4"/>
  <c r="C542" i="4"/>
  <c r="C543" i="4"/>
  <c r="C544" i="4"/>
  <c r="C545" i="4"/>
  <c r="C546" i="4"/>
  <c r="C547" i="4"/>
  <c r="C548" i="4"/>
  <c r="C549" i="4"/>
  <c r="C550" i="4"/>
  <c r="C551" i="4"/>
  <c r="C552" i="4"/>
  <c r="C553" i="4"/>
  <c r="C554" i="4"/>
  <c r="C555" i="4"/>
  <c r="C556" i="4"/>
  <c r="C557" i="4"/>
  <c r="C558" i="4"/>
  <c r="C559" i="4"/>
  <c r="C560" i="4"/>
  <c r="C561" i="4"/>
  <c r="C562" i="4"/>
  <c r="C563" i="4"/>
  <c r="C564" i="4"/>
  <c r="C565" i="4"/>
  <c r="C566" i="4"/>
  <c r="C567" i="4"/>
  <c r="C568" i="4"/>
  <c r="C569" i="4"/>
  <c r="C570" i="4"/>
  <c r="C571" i="4"/>
  <c r="C572" i="4"/>
  <c r="C573" i="4"/>
  <c r="C574" i="4"/>
  <c r="C575" i="4"/>
  <c r="C576" i="4"/>
  <c r="C577" i="4"/>
  <c r="C578" i="4"/>
  <c r="C579" i="4"/>
  <c r="C580" i="4"/>
  <c r="C581" i="4"/>
  <c r="C582" i="4"/>
  <c r="C583" i="4"/>
  <c r="C584" i="4"/>
  <c r="C585" i="4"/>
  <c r="C586" i="4"/>
  <c r="C587" i="4"/>
  <c r="C588" i="4"/>
  <c r="C589" i="4"/>
  <c r="C590" i="4"/>
  <c r="C591" i="4"/>
  <c r="C592" i="4"/>
  <c r="C593" i="4"/>
  <c r="C594" i="4"/>
  <c r="C595" i="4"/>
  <c r="C596" i="4"/>
  <c r="C597" i="4"/>
  <c r="C598" i="4"/>
  <c r="C599" i="4"/>
  <c r="C600" i="4"/>
  <c r="C601" i="4"/>
  <c r="C602" i="4"/>
  <c r="C603" i="4"/>
  <c r="C604" i="4"/>
  <c r="C605" i="4"/>
  <c r="C606" i="4"/>
  <c r="C607" i="4"/>
  <c r="C608" i="4"/>
  <c r="C609" i="4"/>
  <c r="C610" i="4"/>
  <c r="C611" i="4"/>
  <c r="C612" i="4"/>
  <c r="C613" i="4"/>
  <c r="C614" i="4"/>
  <c r="C615" i="4"/>
  <c r="C616" i="4"/>
  <c r="C617" i="4"/>
  <c r="C618" i="4"/>
  <c r="C619" i="4"/>
  <c r="C620" i="4"/>
  <c r="C621" i="4"/>
  <c r="C622" i="4"/>
  <c r="C623" i="4"/>
  <c r="C624" i="4"/>
  <c r="C625" i="4"/>
  <c r="C626" i="4"/>
  <c r="C627" i="4"/>
  <c r="C628" i="4"/>
  <c r="C629" i="4"/>
  <c r="C630" i="4"/>
  <c r="C631" i="4"/>
  <c r="C632" i="4"/>
  <c r="C633" i="4"/>
  <c r="C634" i="4"/>
  <c r="C635" i="4"/>
  <c r="C636" i="4"/>
  <c r="C637" i="4"/>
  <c r="C638" i="4"/>
  <c r="C639" i="4"/>
  <c r="C640" i="4"/>
  <c r="C641" i="4"/>
  <c r="C642" i="4"/>
  <c r="C643" i="4"/>
  <c r="C644" i="4"/>
  <c r="C645" i="4"/>
  <c r="C646" i="4"/>
  <c r="C647" i="4"/>
  <c r="C648" i="4"/>
  <c r="C649" i="4"/>
  <c r="C650" i="4"/>
  <c r="C651" i="4"/>
  <c r="C652" i="4"/>
  <c r="C653" i="4"/>
  <c r="C654" i="4"/>
  <c r="C655" i="4"/>
  <c r="C656" i="4"/>
  <c r="C657" i="4"/>
  <c r="C658" i="4"/>
  <c r="C659" i="4"/>
  <c r="C660" i="4"/>
  <c r="C661" i="4"/>
  <c r="C662" i="4"/>
  <c r="C663" i="4"/>
  <c r="C664" i="4"/>
  <c r="C665" i="4"/>
  <c r="C666" i="4"/>
  <c r="C667" i="4"/>
  <c r="C668" i="4"/>
  <c r="C669" i="4"/>
  <c r="C670" i="4"/>
  <c r="C671" i="4"/>
  <c r="C672" i="4"/>
  <c r="C673" i="4"/>
  <c r="C674" i="4"/>
  <c r="C675" i="4"/>
  <c r="C676" i="4"/>
  <c r="C677" i="4"/>
  <c r="C678" i="4"/>
  <c r="C679" i="4"/>
  <c r="C680" i="4"/>
  <c r="C681" i="4"/>
  <c r="C682" i="4"/>
  <c r="C683" i="4"/>
  <c r="C684" i="4"/>
  <c r="C685" i="4"/>
  <c r="C686" i="4"/>
  <c r="C687" i="4"/>
  <c r="C688" i="4"/>
  <c r="C689" i="4"/>
  <c r="C690" i="4"/>
  <c r="C691" i="4"/>
  <c r="C692" i="4"/>
  <c r="C693" i="4"/>
  <c r="C694" i="4"/>
  <c r="C695" i="4"/>
  <c r="C696" i="4"/>
  <c r="C697" i="4"/>
  <c r="C698" i="4"/>
  <c r="C699" i="4"/>
  <c r="C700" i="4"/>
  <c r="C701" i="4"/>
  <c r="C702" i="4"/>
  <c r="C703" i="4"/>
  <c r="C704" i="4"/>
  <c r="C705" i="4"/>
  <c r="C706" i="4"/>
  <c r="C707" i="4"/>
  <c r="C708" i="4"/>
  <c r="C709" i="4"/>
  <c r="C710" i="4"/>
  <c r="C711" i="4"/>
  <c r="C712" i="4"/>
  <c r="C713" i="4"/>
  <c r="C714" i="4"/>
  <c r="C715" i="4"/>
  <c r="C716" i="4"/>
  <c r="C717" i="4"/>
  <c r="C718" i="4"/>
  <c r="C719" i="4"/>
  <c r="C720" i="4"/>
  <c r="C721" i="4"/>
  <c r="C722" i="4"/>
  <c r="C723" i="4"/>
  <c r="C724" i="4"/>
  <c r="C725" i="4"/>
  <c r="C726" i="4"/>
  <c r="C727" i="4"/>
  <c r="C728" i="4"/>
  <c r="C729" i="4"/>
  <c r="C730" i="4"/>
  <c r="C731" i="4"/>
  <c r="C732" i="4"/>
  <c r="C733" i="4"/>
  <c r="C734" i="4"/>
  <c r="C735" i="4"/>
  <c r="C736" i="4"/>
  <c r="C737" i="4"/>
  <c r="C738" i="4"/>
  <c r="C739" i="4"/>
  <c r="C740" i="4"/>
  <c r="C741" i="4"/>
  <c r="C742" i="4"/>
  <c r="C743" i="4"/>
  <c r="C744" i="4"/>
  <c r="C745" i="4"/>
  <c r="C746" i="4"/>
  <c r="C747" i="4"/>
  <c r="C748" i="4"/>
  <c r="C749" i="4"/>
  <c r="C750" i="4"/>
  <c r="C751" i="4"/>
  <c r="C752" i="4"/>
  <c r="C753" i="4"/>
  <c r="C754" i="4"/>
  <c r="C755" i="4"/>
  <c r="C756" i="4"/>
  <c r="C757" i="4"/>
  <c r="C758" i="4"/>
  <c r="C759" i="4"/>
  <c r="C760" i="4"/>
  <c r="C761" i="4"/>
  <c r="C762" i="4"/>
  <c r="C763" i="4"/>
  <c r="C764" i="4"/>
  <c r="C765" i="4"/>
  <c r="C766" i="4"/>
  <c r="C767" i="4"/>
  <c r="C768" i="4"/>
  <c r="C769" i="4"/>
  <c r="C770" i="4"/>
  <c r="C771" i="4"/>
  <c r="C772" i="4"/>
  <c r="C773" i="4"/>
  <c r="C774" i="4"/>
  <c r="C775" i="4"/>
  <c r="C776" i="4"/>
  <c r="C777" i="4"/>
  <c r="C778" i="4"/>
  <c r="C779" i="4"/>
  <c r="C780" i="4"/>
  <c r="C781" i="4"/>
  <c r="C782" i="4"/>
  <c r="C783" i="4"/>
  <c r="C784" i="4"/>
  <c r="C785" i="4"/>
  <c r="C786" i="4"/>
  <c r="C787" i="4"/>
  <c r="C788" i="4"/>
  <c r="C789" i="4"/>
  <c r="C790" i="4"/>
  <c r="C791" i="4"/>
  <c r="C792" i="4"/>
  <c r="C793" i="4"/>
  <c r="C794" i="4"/>
  <c r="C795" i="4"/>
  <c r="C796" i="4"/>
  <c r="C797" i="4"/>
  <c r="C798" i="4"/>
  <c r="C799" i="4"/>
  <c r="C800" i="4"/>
  <c r="C801" i="4"/>
  <c r="C802" i="4"/>
  <c r="C803" i="4"/>
  <c r="C804" i="4"/>
  <c r="C805" i="4"/>
  <c r="C806" i="4"/>
  <c r="C807" i="4"/>
  <c r="C808" i="4"/>
  <c r="C809" i="4"/>
  <c r="C810" i="4"/>
  <c r="C811" i="4"/>
  <c r="C812" i="4"/>
  <c r="C813" i="4"/>
  <c r="C814" i="4"/>
  <c r="C815" i="4"/>
  <c r="C816" i="4"/>
  <c r="C817" i="4"/>
  <c r="C818" i="4"/>
  <c r="C819" i="4"/>
  <c r="C820" i="4"/>
  <c r="C821" i="4"/>
  <c r="C822" i="4"/>
  <c r="C823" i="4"/>
  <c r="C824" i="4"/>
  <c r="C825" i="4"/>
  <c r="C826" i="4"/>
  <c r="C827" i="4"/>
  <c r="C828" i="4"/>
  <c r="C829" i="4"/>
  <c r="C830" i="4"/>
  <c r="C831" i="4"/>
  <c r="C832" i="4"/>
  <c r="C833" i="4"/>
  <c r="C834" i="4"/>
  <c r="C835" i="4"/>
  <c r="C836" i="4"/>
  <c r="C837" i="4"/>
  <c r="C838" i="4"/>
  <c r="C839" i="4"/>
  <c r="C840" i="4"/>
  <c r="C841" i="4"/>
  <c r="C842" i="4"/>
  <c r="C843" i="4"/>
  <c r="C844" i="4"/>
  <c r="C845" i="4"/>
  <c r="C846" i="4"/>
  <c r="C847" i="4"/>
  <c r="C848" i="4"/>
  <c r="C849" i="4"/>
  <c r="C850" i="4"/>
  <c r="C851" i="4"/>
  <c r="C852" i="4"/>
  <c r="C853" i="4"/>
  <c r="C854" i="4"/>
  <c r="C855" i="4"/>
  <c r="C856" i="4"/>
  <c r="C857" i="4"/>
  <c r="C858" i="4"/>
  <c r="C859" i="4"/>
  <c r="C860" i="4"/>
  <c r="C861" i="4"/>
  <c r="C862" i="4"/>
  <c r="C863" i="4"/>
  <c r="C864" i="4"/>
  <c r="C865" i="4"/>
  <c r="C866" i="4"/>
  <c r="C867" i="4"/>
  <c r="C868" i="4"/>
  <c r="C869" i="4"/>
  <c r="C870" i="4"/>
  <c r="C871" i="4"/>
  <c r="C872" i="4"/>
  <c r="C873" i="4"/>
  <c r="C874" i="4"/>
  <c r="C875" i="4"/>
  <c r="C876" i="4"/>
  <c r="C877" i="4"/>
  <c r="C878" i="4"/>
  <c r="C879" i="4"/>
  <c r="C880" i="4"/>
  <c r="C881" i="4"/>
  <c r="C882" i="4"/>
  <c r="C883" i="4"/>
  <c r="C884" i="4"/>
  <c r="C885" i="4"/>
  <c r="C886" i="4"/>
  <c r="C887" i="4"/>
  <c r="C888" i="4"/>
  <c r="C889" i="4"/>
  <c r="C890" i="4"/>
  <c r="C891" i="4"/>
  <c r="C892" i="4"/>
  <c r="C893" i="4"/>
  <c r="C894" i="4"/>
  <c r="C895" i="4"/>
  <c r="C896" i="4"/>
  <c r="C897" i="4"/>
  <c r="C898" i="4"/>
  <c r="C899" i="4"/>
  <c r="C900" i="4"/>
  <c r="C901" i="4"/>
  <c r="C902" i="4"/>
  <c r="C903" i="4"/>
  <c r="C904" i="4"/>
  <c r="C905" i="4"/>
  <c r="C906" i="4"/>
  <c r="C907" i="4"/>
  <c r="C908" i="4"/>
  <c r="C909" i="4"/>
  <c r="C910" i="4"/>
  <c r="C911" i="4"/>
  <c r="C912" i="4"/>
  <c r="C913" i="4"/>
  <c r="C914" i="4"/>
  <c r="C915" i="4"/>
  <c r="C916" i="4"/>
  <c r="C917" i="4"/>
  <c r="C918" i="4"/>
  <c r="C919" i="4"/>
  <c r="C920" i="4"/>
  <c r="C921" i="4"/>
  <c r="C922" i="4"/>
  <c r="C923" i="4"/>
  <c r="C924" i="4"/>
  <c r="C925" i="4"/>
  <c r="C926" i="4"/>
  <c r="C927" i="4"/>
  <c r="C928" i="4"/>
  <c r="C929" i="4"/>
  <c r="C930" i="4"/>
  <c r="C931" i="4"/>
  <c r="C932" i="4"/>
  <c r="C933" i="4"/>
  <c r="C934" i="4"/>
  <c r="C935" i="4"/>
  <c r="C936" i="4"/>
  <c r="C937" i="4"/>
  <c r="C938" i="4"/>
  <c r="C939" i="4"/>
  <c r="C940" i="4"/>
  <c r="C941" i="4"/>
  <c r="C942" i="4"/>
  <c r="C943" i="4"/>
  <c r="C944" i="4"/>
  <c r="C945" i="4"/>
  <c r="C946" i="4"/>
  <c r="C947" i="4"/>
  <c r="C948" i="4"/>
  <c r="C949" i="4"/>
  <c r="C950" i="4"/>
  <c r="C951" i="4"/>
  <c r="C952" i="4"/>
  <c r="C195" i="4"/>
  <c r="C169" i="4"/>
  <c r="C26" i="4"/>
  <c r="C138" i="4"/>
  <c r="C118" i="4"/>
  <c r="C392" i="4"/>
  <c r="C51" i="4"/>
  <c r="C41" i="4"/>
  <c r="C167" i="4"/>
  <c r="C168" i="4"/>
  <c r="C34" i="4"/>
  <c r="C93" i="4"/>
  <c r="C285" i="4"/>
  <c r="C273" i="4"/>
  <c r="C356" i="4"/>
  <c r="C345" i="4"/>
  <c r="C220" i="4"/>
  <c r="C363" i="4"/>
  <c r="C137" i="4"/>
  <c r="C312" i="4"/>
  <c r="C117" i="4"/>
  <c r="C67" i="4"/>
  <c r="C297" i="4"/>
  <c r="C132" i="4"/>
  <c r="C227" i="4"/>
  <c r="C146" i="4"/>
  <c r="C272" i="4"/>
  <c r="C387" i="4"/>
  <c r="C103" i="4"/>
  <c r="C398" i="4"/>
  <c r="C164" i="4"/>
  <c r="C73" i="4"/>
  <c r="C154" i="4"/>
  <c r="C25" i="4"/>
  <c r="C391" i="4"/>
  <c r="C165" i="4"/>
  <c r="C18" i="4"/>
  <c r="C260" i="4"/>
  <c r="C233" i="4"/>
  <c r="C136" i="4"/>
  <c r="C88" i="4"/>
  <c r="C361" i="4"/>
  <c r="C102" i="4"/>
  <c r="C271" i="4"/>
  <c r="C296" i="4"/>
  <c r="C72" i="4"/>
  <c r="C358" i="4"/>
  <c r="C162" i="4"/>
  <c r="C163" i="4"/>
  <c r="C203" i="4"/>
  <c r="C153" i="4"/>
  <c r="C40" i="4"/>
  <c r="C382" i="4"/>
  <c r="C352" i="4"/>
  <c r="C367" i="4"/>
  <c r="C390" i="4"/>
  <c r="C397" i="4"/>
  <c r="C114" i="4"/>
  <c r="C33" i="4"/>
  <c r="C369" i="4"/>
  <c r="C2" i="4"/>
  <c r="C78" i="4"/>
  <c r="C283" i="4"/>
  <c r="C97" i="4"/>
  <c r="C306" i="4"/>
  <c r="C11" i="4"/>
  <c r="C48" i="4"/>
  <c r="C348" i="4"/>
  <c r="C66" i="4"/>
  <c r="C219" i="4"/>
  <c r="C325" i="4"/>
  <c r="C16" i="4"/>
  <c r="C98" i="4"/>
  <c r="C49" i="4"/>
  <c r="C116" i="4"/>
  <c r="C166" i="4"/>
  <c r="C135" i="4"/>
  <c r="C81" i="4"/>
  <c r="C50" i="4"/>
  <c r="C359" i="4"/>
  <c r="C261" i="4"/>
  <c r="C313" i="4"/>
  <c r="C254" i="4"/>
  <c r="C104" i="4"/>
  <c r="C284" i="4"/>
  <c r="C115" i="4"/>
  <c r="C194" i="4"/>
  <c r="C311" i="4"/>
  <c r="C353" i="4"/>
  <c r="C399" i="4"/>
</calcChain>
</file>

<file path=xl/sharedStrings.xml><?xml version="1.0" encoding="utf-8"?>
<sst xmlns="http://schemas.openxmlformats.org/spreadsheetml/2006/main" count="7921" uniqueCount="1792">
  <si>
    <t>hrs chrg</t>
  </si>
  <si>
    <t>G00</t>
  </si>
  <si>
    <t>615-031</t>
  </si>
  <si>
    <t>12570-151</t>
  </si>
  <si>
    <t>2585-060</t>
  </si>
  <si>
    <t>1450-051</t>
  </si>
  <si>
    <t>ZS021226Y00</t>
  </si>
  <si>
    <t>DU143DF</t>
  </si>
  <si>
    <t>2505M095</t>
  </si>
  <si>
    <t>GC022717Y00</t>
  </si>
  <si>
    <t>GC22279</t>
  </si>
  <si>
    <t>2505U095</t>
  </si>
  <si>
    <t>2550-060</t>
  </si>
  <si>
    <t>GC073311Y03FB1</t>
  </si>
  <si>
    <t>GA22962Y01</t>
  </si>
  <si>
    <t>GA22986Y01</t>
  </si>
  <si>
    <t>GC0000141Y00</t>
  </si>
  <si>
    <t>GC022223Y00</t>
  </si>
  <si>
    <t>HS0000012Y00</t>
  </si>
  <si>
    <t>TS0000577Y02</t>
  </si>
  <si>
    <t>CA0000319Y00</t>
  </si>
  <si>
    <t>CZ011520Y00</t>
  </si>
  <si>
    <t>GA010708Y00</t>
  </si>
  <si>
    <t>GC053131Y00</t>
  </si>
  <si>
    <t>GC057229Y01</t>
  </si>
  <si>
    <t>GC057230Y01</t>
  </si>
  <si>
    <t>TS0000627Y01</t>
  </si>
  <si>
    <t>TS142603</t>
  </si>
  <si>
    <t>3651-027</t>
  </si>
  <si>
    <t>DU8374</t>
  </si>
  <si>
    <t>GC056961Y00</t>
  </si>
  <si>
    <t>TS0000481Y01</t>
  </si>
  <si>
    <t>TS143807Y01</t>
  </si>
  <si>
    <t>GC0003805Y00</t>
  </si>
  <si>
    <t>1450-075</t>
  </si>
  <si>
    <t>CA022709Y00</t>
  </si>
  <si>
    <t>CL2202</t>
  </si>
  <si>
    <t>GC41878</t>
  </si>
  <si>
    <t>GZ053315Y00</t>
  </si>
  <si>
    <t>CA20611</t>
  </si>
  <si>
    <t>GA028632Y04</t>
  </si>
  <si>
    <t>GC0002606Y01</t>
  </si>
  <si>
    <t>GC0003814Y00</t>
  </si>
  <si>
    <t>25860SB150</t>
  </si>
  <si>
    <t>GA026768Y01</t>
  </si>
  <si>
    <t>GA22954Y01</t>
  </si>
  <si>
    <t>GC0001916Y00</t>
  </si>
  <si>
    <t>GC0002881Y00</t>
  </si>
  <si>
    <t>GC056946Y02</t>
  </si>
  <si>
    <t>GC064137Y00</t>
  </si>
  <si>
    <t>TS0000674Y02</t>
  </si>
  <si>
    <t>CE0002800Y00</t>
  </si>
  <si>
    <t>GC057830Y02</t>
  </si>
  <si>
    <t>NP1585</t>
  </si>
  <si>
    <t>2540M095</t>
  </si>
  <si>
    <t>GA028862Y02</t>
  </si>
  <si>
    <t>GC057838Y00</t>
  </si>
  <si>
    <t>CL2197</t>
  </si>
  <si>
    <t>GA22964Y01</t>
  </si>
  <si>
    <t>GC10322</t>
  </si>
  <si>
    <t>GC22202</t>
  </si>
  <si>
    <t>25610-081</t>
  </si>
  <si>
    <t>CA0000456Y00</t>
  </si>
  <si>
    <t>GA028877Y02</t>
  </si>
  <si>
    <t>GA030001Y03</t>
  </si>
  <si>
    <t>GA22013Y01</t>
  </si>
  <si>
    <t>GA22956Y01</t>
  </si>
  <si>
    <t>GC0002714Y00</t>
  </si>
  <si>
    <t>GC0003802Y00</t>
  </si>
  <si>
    <t>TS116074</t>
  </si>
  <si>
    <t>UN1636</t>
  </si>
  <si>
    <t>5-053</t>
  </si>
  <si>
    <t>CL2196</t>
  </si>
  <si>
    <t>CZ0000018Y01</t>
  </si>
  <si>
    <t>GA22968Y02</t>
  </si>
  <si>
    <t>GC43514</t>
  </si>
  <si>
    <t>GC8643</t>
  </si>
  <si>
    <t>CZ0000159Y00DF1</t>
  </si>
  <si>
    <t>GC0003068Y00</t>
  </si>
  <si>
    <t>GC056469Y00</t>
  </si>
  <si>
    <t>GC056945Y01</t>
  </si>
  <si>
    <t>GC13248</t>
  </si>
  <si>
    <t>GC52468Y00</t>
  </si>
  <si>
    <t>1910-037</t>
  </si>
  <si>
    <t>CA17504Y00</t>
  </si>
  <si>
    <t>FL2036</t>
  </si>
  <si>
    <t>GC073100Y00</t>
  </si>
  <si>
    <t>GC10248</t>
  </si>
  <si>
    <t>2535M095</t>
  </si>
  <si>
    <t>CA0000155Y00</t>
  </si>
  <si>
    <t>CA17302-17303</t>
  </si>
  <si>
    <t>CA30086</t>
  </si>
  <si>
    <t>CL2199</t>
  </si>
  <si>
    <t>GA029974Y01</t>
  </si>
  <si>
    <t>GA22972Y03</t>
  </si>
  <si>
    <t>TS0000545Y00</t>
  </si>
  <si>
    <t>TS0000825Y01</t>
  </si>
  <si>
    <t>TS142955</t>
  </si>
  <si>
    <t>BB016813Y00</t>
  </si>
  <si>
    <t>CBP1-012</t>
  </si>
  <si>
    <t>GA22936Y01</t>
  </si>
  <si>
    <t>GC0001909Y00</t>
  </si>
  <si>
    <t>GC10314</t>
  </si>
  <si>
    <t>TS142570</t>
  </si>
  <si>
    <t>12560-151</t>
  </si>
  <si>
    <t>3510-4-121BIS</t>
  </si>
  <si>
    <t>CA5577</t>
  </si>
  <si>
    <t>GC057530Y02</t>
  </si>
  <si>
    <t>GC057533Y01</t>
  </si>
  <si>
    <t>GC10249</t>
  </si>
  <si>
    <t>GC10316</t>
  </si>
  <si>
    <t>GC52238Y01</t>
  </si>
  <si>
    <t>2560-085</t>
  </si>
  <si>
    <t>CA17655</t>
  </si>
  <si>
    <t>GA22978Y02</t>
  </si>
  <si>
    <t>GC056952Y01</t>
  </si>
  <si>
    <t>GC065358Y03</t>
  </si>
  <si>
    <t>GC065399Y01</t>
  </si>
  <si>
    <t>GC34967</t>
  </si>
  <si>
    <t>CC0000041Y00</t>
  </si>
  <si>
    <t>GA027215Y00</t>
  </si>
  <si>
    <t>GC053133Y00</t>
  </si>
  <si>
    <t>TS0000540Y01</t>
  </si>
  <si>
    <t>ZZ1235</t>
  </si>
  <si>
    <t>CA2291</t>
  </si>
  <si>
    <t>GA029767Y02</t>
  </si>
  <si>
    <t>GC0003118DY00</t>
  </si>
  <si>
    <t>GC22286</t>
  </si>
  <si>
    <t>GC41863-4</t>
  </si>
  <si>
    <t>KU5823</t>
  </si>
  <si>
    <t>CE010765Y00</t>
  </si>
  <si>
    <t>DU8516</t>
  </si>
  <si>
    <t>GC022709Y00</t>
  </si>
  <si>
    <t>GC41917</t>
  </si>
  <si>
    <t>2515M095</t>
  </si>
  <si>
    <t>2100-135</t>
  </si>
  <si>
    <t>2525M095</t>
  </si>
  <si>
    <t>2595-060</t>
  </si>
  <si>
    <t>CA17629-17630</t>
  </si>
  <si>
    <t>CL2198</t>
  </si>
  <si>
    <t>CZ3405</t>
  </si>
  <si>
    <t>GC035116Y00</t>
  </si>
  <si>
    <t>GC065671Y01</t>
  </si>
  <si>
    <t>GC41959Y01</t>
  </si>
  <si>
    <t>GZ4325Y03</t>
  </si>
  <si>
    <t>NPE721</t>
  </si>
  <si>
    <t>1440-151</t>
  </si>
  <si>
    <t>716-048</t>
  </si>
  <si>
    <t>CA22553</t>
  </si>
  <si>
    <t>GC0001782Y02</t>
  </si>
  <si>
    <t>GC057831Y01</t>
  </si>
  <si>
    <t>ZT23228</t>
  </si>
  <si>
    <t>2560-060</t>
  </si>
  <si>
    <t>CA1235</t>
  </si>
  <si>
    <t>GC0002138Y00</t>
  </si>
  <si>
    <t>GC056358Y00</t>
  </si>
  <si>
    <t>GC11655</t>
  </si>
  <si>
    <t>GZ053313Y00</t>
  </si>
  <si>
    <t>TS142657</t>
  </si>
  <si>
    <t>GC0002979Y00</t>
  </si>
  <si>
    <t>25510-081</t>
  </si>
  <si>
    <t>CC0000130Y00</t>
  </si>
  <si>
    <t>GZ054087Y00</t>
  </si>
  <si>
    <t>2530-028</t>
  </si>
  <si>
    <t>CA0000019Y01</t>
  </si>
  <si>
    <t>GC053143Y00</t>
  </si>
  <si>
    <t>ZZ1234</t>
  </si>
  <si>
    <t>CA0000040Y00</t>
  </si>
  <si>
    <t>CL2203</t>
  </si>
  <si>
    <t>GA027267AY00</t>
  </si>
  <si>
    <t>GC11578</t>
  </si>
  <si>
    <t>GC13358</t>
  </si>
  <si>
    <t>NP1543</t>
  </si>
  <si>
    <t>QA9716</t>
  </si>
  <si>
    <t>TS141758Y00</t>
  </si>
  <si>
    <t>CA20607</t>
  </si>
  <si>
    <t>CC036022Y00</t>
  </si>
  <si>
    <t>GC13293</t>
  </si>
  <si>
    <t>NP0000354Y01</t>
  </si>
  <si>
    <t>FL2090</t>
  </si>
  <si>
    <t>GC056416Y02</t>
  </si>
  <si>
    <t>GC52618Y1</t>
  </si>
  <si>
    <t>GZ4163Y00</t>
  </si>
  <si>
    <t>GA028787Y01</t>
  </si>
  <si>
    <t>TS0000752Y01</t>
  </si>
  <si>
    <t>TS142439</t>
  </si>
  <si>
    <t>GC052671Y00</t>
  </si>
  <si>
    <t>GC10326</t>
  </si>
  <si>
    <t>GC22327</t>
  </si>
  <si>
    <t>GZ053720Y00</t>
  </si>
  <si>
    <t>TS151011</t>
  </si>
  <si>
    <t>GA026744Y00</t>
  </si>
  <si>
    <t>GA22966Y01</t>
  </si>
  <si>
    <t>GC10278</t>
  </si>
  <si>
    <t>GC22275</t>
  </si>
  <si>
    <t>GC41817</t>
  </si>
  <si>
    <t>TS0000753Y02</t>
  </si>
  <si>
    <t>GA22948Y01</t>
  </si>
  <si>
    <t>GA22976Y03</t>
  </si>
  <si>
    <t>SE009506Y00</t>
  </si>
  <si>
    <t>GC0002360Y00</t>
  </si>
  <si>
    <t>GC41945Y01</t>
  </si>
  <si>
    <t>GZ4340Y00</t>
  </si>
  <si>
    <t>TS154852Y00</t>
  </si>
  <si>
    <t>CC16543-1</t>
  </si>
  <si>
    <t>GC10312</t>
  </si>
  <si>
    <t>TS0000676Y02</t>
  </si>
  <si>
    <t>BB016750Y00</t>
  </si>
  <si>
    <t>CA5717</t>
  </si>
  <si>
    <t>GA5077</t>
  </si>
  <si>
    <t>GC022226Y00</t>
  </si>
  <si>
    <t>NP1586</t>
  </si>
  <si>
    <t>290-610-099</t>
  </si>
  <si>
    <t>QA9711</t>
  </si>
  <si>
    <t>GA22082Y01</t>
  </si>
  <si>
    <t>GC022813Y00</t>
  </si>
  <si>
    <t>QR003002Y00</t>
  </si>
  <si>
    <t>CC16420</t>
  </si>
  <si>
    <t>CE4009</t>
  </si>
  <si>
    <t>GA22983Y01</t>
  </si>
  <si>
    <t>GC057257Y02</t>
  </si>
  <si>
    <t>GC41885DF</t>
  </si>
  <si>
    <t>GZ4175Y00</t>
  </si>
  <si>
    <t>NP1265</t>
  </si>
  <si>
    <t>GA11350</t>
  </si>
  <si>
    <t>GA22970Y02</t>
  </si>
  <si>
    <t>GC057532Y02</t>
  </si>
  <si>
    <t>GC058132Y01</t>
  </si>
  <si>
    <t>GC065660Y00</t>
  </si>
  <si>
    <t>GC22763</t>
  </si>
  <si>
    <t>GC22797Y01</t>
  </si>
  <si>
    <t>GZ056615Y03</t>
  </si>
  <si>
    <t>CE010775Y00</t>
  </si>
  <si>
    <t>GA026664Y02</t>
  </si>
  <si>
    <t>GA026795Y00</t>
  </si>
  <si>
    <t>GZ056620Y03</t>
  </si>
  <si>
    <t>ZT23252Y01</t>
  </si>
  <si>
    <t>GC0002498Y00</t>
  </si>
  <si>
    <t>TS0000751Y02</t>
  </si>
  <si>
    <t>GA22960Y01</t>
  </si>
  <si>
    <t>GA5035</t>
  </si>
  <si>
    <t>2580-060</t>
  </si>
  <si>
    <t>CC25209</t>
  </si>
  <si>
    <t>GA10593</t>
  </si>
  <si>
    <t>GC0003118CY00</t>
  </si>
  <si>
    <t>GC052675Y00</t>
  </si>
  <si>
    <t>GC052683Y00</t>
  </si>
  <si>
    <t>GC43516</t>
  </si>
  <si>
    <t>GA029848Y00</t>
  </si>
  <si>
    <t>GC10313</t>
  </si>
  <si>
    <t>GC11647</t>
  </si>
  <si>
    <t>GC34944</t>
  </si>
  <si>
    <t>CE010756Y00</t>
  </si>
  <si>
    <t>GC13441</t>
  </si>
  <si>
    <t>GC22764-1</t>
  </si>
  <si>
    <t>GC41816</t>
  </si>
  <si>
    <t>GC41916</t>
  </si>
  <si>
    <t>UN3758</t>
  </si>
  <si>
    <t>UZ006301Y00</t>
  </si>
  <si>
    <t>GA029975Y01</t>
  </si>
  <si>
    <t>GC052681Y00</t>
  </si>
  <si>
    <t>GC34931Y01</t>
  </si>
  <si>
    <t>GA11346</t>
  </si>
  <si>
    <t>CC16543-2</t>
  </si>
  <si>
    <t>CC876</t>
  </si>
  <si>
    <t>GA22946Y01</t>
  </si>
  <si>
    <t>GA22980Y02</t>
  </si>
  <si>
    <t>GC22798</t>
  </si>
  <si>
    <t>CA022705Y00</t>
  </si>
  <si>
    <t>CA17018</t>
  </si>
  <si>
    <t>GA5019</t>
  </si>
  <si>
    <t>GC053141Y00</t>
  </si>
  <si>
    <t>GA22934Y01</t>
  </si>
  <si>
    <t>GC062431Y00</t>
  </si>
  <si>
    <t>GC065355Y02</t>
  </si>
  <si>
    <t>GC13476</t>
  </si>
  <si>
    <t>TS0001108Y00</t>
  </si>
  <si>
    <t>GC35030</t>
  </si>
  <si>
    <t>UZ4835</t>
  </si>
  <si>
    <t>GA026634Y01</t>
  </si>
  <si>
    <t>GC0001304Y00</t>
  </si>
  <si>
    <t>ZP3878</t>
  </si>
  <si>
    <t>CA17057</t>
  </si>
  <si>
    <t>GA027207Y02</t>
  </si>
  <si>
    <t>GC0002526Y00</t>
  </si>
  <si>
    <t>GC057286Y00</t>
  </si>
  <si>
    <t>GC057823Y00</t>
  </si>
  <si>
    <t>GC070676Y00</t>
  </si>
  <si>
    <t>QR002923Y00</t>
  </si>
  <si>
    <t>UZ006308Y00</t>
  </si>
  <si>
    <t>BB016774Y00</t>
  </si>
  <si>
    <t>CC20604</t>
  </si>
  <si>
    <t>GZ005207Y01</t>
  </si>
  <si>
    <t>CA17633</t>
  </si>
  <si>
    <t>GC11787</t>
  </si>
  <si>
    <t>GC34871</t>
  </si>
  <si>
    <t>TS0000668Y01</t>
  </si>
  <si>
    <t>GA22981Y02</t>
  </si>
  <si>
    <t>GC52285Y00</t>
  </si>
  <si>
    <t>GC022718Y00</t>
  </si>
  <si>
    <t>GC11786</t>
  </si>
  <si>
    <t>GC41915</t>
  </si>
  <si>
    <t>TS122141</t>
  </si>
  <si>
    <t>ZT19013</t>
  </si>
  <si>
    <t>GC0003118BY00</t>
  </si>
  <si>
    <t>GC34852</t>
  </si>
  <si>
    <t>TS142610</t>
  </si>
  <si>
    <t>ZP4053</t>
  </si>
  <si>
    <t>GA22974Y02</t>
  </si>
  <si>
    <t>GZ057044Y02</t>
  </si>
  <si>
    <t>2520M095</t>
  </si>
  <si>
    <t>GC053129Y00</t>
  </si>
  <si>
    <t>GC52479Y00</t>
  </si>
  <si>
    <t>CA18407</t>
  </si>
  <si>
    <t>GC0002031Y00</t>
  </si>
  <si>
    <t>GC0002974Y00</t>
  </si>
  <si>
    <t>GC54814</t>
  </si>
  <si>
    <t>NM144-003</t>
  </si>
  <si>
    <t>GA029847Y01</t>
  </si>
  <si>
    <t>GC052677Y00</t>
  </si>
  <si>
    <t>GZ4174Y00</t>
  </si>
  <si>
    <t>TS0000678Y02</t>
  </si>
  <si>
    <t>TS141722</t>
  </si>
  <si>
    <t>UZ006302Y00</t>
  </si>
  <si>
    <t>GC052616Y02</t>
  </si>
  <si>
    <t>GC052679Y00</t>
  </si>
  <si>
    <t>GC057231Y02</t>
  </si>
  <si>
    <t>GC34849</t>
  </si>
  <si>
    <t>GC41863-6</t>
  </si>
  <si>
    <t>NP929</t>
  </si>
  <si>
    <t>CA17627</t>
  </si>
  <si>
    <t>GC035117Y00</t>
  </si>
  <si>
    <t>GC22285</t>
  </si>
  <si>
    <t>HS3234</t>
  </si>
  <si>
    <t>TS101204</t>
  </si>
  <si>
    <t>TS142450</t>
  </si>
  <si>
    <t>ZP4161</t>
  </si>
  <si>
    <t>21600-064</t>
  </si>
  <si>
    <t>GZ053312Y00</t>
  </si>
  <si>
    <t>TS142551</t>
  </si>
  <si>
    <t>CE009910Y00</t>
  </si>
  <si>
    <t>GA10482</t>
  </si>
  <si>
    <t>GC057531Y01</t>
  </si>
  <si>
    <t>GC43517</t>
  </si>
  <si>
    <t>TS154837</t>
  </si>
  <si>
    <t>ZT0000198Y00</t>
  </si>
  <si>
    <t>CZ3210</t>
  </si>
  <si>
    <t>GA10486</t>
  </si>
  <si>
    <t>GC057833Y01</t>
  </si>
  <si>
    <t>GC22276</t>
  </si>
  <si>
    <t>GZ056618Y03</t>
  </si>
  <si>
    <t>1440-082</t>
  </si>
  <si>
    <t>GC22299</t>
  </si>
  <si>
    <t>TS142943</t>
  </si>
  <si>
    <t>CA22408</t>
  </si>
  <si>
    <t>DU8506</t>
  </si>
  <si>
    <t>NP861</t>
  </si>
  <si>
    <t>CC20404</t>
  </si>
  <si>
    <t>GA3354</t>
  </si>
  <si>
    <t>GC22780</t>
  </si>
  <si>
    <t>HS0000005Y00</t>
  </si>
  <si>
    <t>4006-012</t>
  </si>
  <si>
    <t>CA19991</t>
  </si>
  <si>
    <t>DU8498</t>
  </si>
  <si>
    <t>GC065674Y00</t>
  </si>
  <si>
    <t>GC11052</t>
  </si>
  <si>
    <t>GA029905Y02</t>
  </si>
  <si>
    <t>TS0001109Y00</t>
  </si>
  <si>
    <t>CA16216</t>
  </si>
  <si>
    <t>NP1530</t>
  </si>
  <si>
    <t>CA022707Y00</t>
  </si>
  <si>
    <t>GC52281Y00</t>
  </si>
  <si>
    <t>GZ4341Y00</t>
  </si>
  <si>
    <t>GC065607Y02</t>
  </si>
  <si>
    <t>GC22776</t>
  </si>
  <si>
    <t>QU003005Y01</t>
  </si>
  <si>
    <t>TS142533</t>
  </si>
  <si>
    <t>ZT19010</t>
  </si>
  <si>
    <t>2500-095</t>
  </si>
  <si>
    <t>GC065368Y02</t>
  </si>
  <si>
    <t>ZP4031</t>
  </si>
  <si>
    <t>TS0000552Y01</t>
  </si>
  <si>
    <t>BB16239</t>
  </si>
  <si>
    <t>CE4067</t>
  </si>
  <si>
    <t>GA14422</t>
  </si>
  <si>
    <t>GC0003118AY00</t>
  </si>
  <si>
    <t>GC0002744Y00</t>
  </si>
  <si>
    <t>GC13439</t>
  </si>
  <si>
    <t>GZ005106Y01</t>
  </si>
  <si>
    <t>GZ4099Y00</t>
  </si>
  <si>
    <t>ZP4039</t>
  </si>
  <si>
    <t>GC41980</t>
  </si>
  <si>
    <t>GZ056619Y03</t>
  </si>
  <si>
    <t>GZ056621Y04</t>
  </si>
  <si>
    <t>NPE416</t>
  </si>
  <si>
    <t>TS189025Y00</t>
  </si>
  <si>
    <t>GA027217Y00</t>
  </si>
  <si>
    <t>GC0002745Y00</t>
  </si>
  <si>
    <t>GC052669Y00</t>
  </si>
  <si>
    <t>GC25513G-PE</t>
  </si>
  <si>
    <t>TS101224</t>
  </si>
  <si>
    <t>TS154872Y00</t>
  </si>
  <si>
    <t>ZP4077</t>
  </si>
  <si>
    <t>CC25204</t>
  </si>
  <si>
    <t>GC0004151Y00</t>
  </si>
  <si>
    <t>TS0000626Y01</t>
  </si>
  <si>
    <t>GC22287</t>
  </si>
  <si>
    <t>GZ056624Y02</t>
  </si>
  <si>
    <t>TS166024</t>
  </si>
  <si>
    <t>GA12977</t>
  </si>
  <si>
    <t>GC0002482Y00</t>
  </si>
  <si>
    <t>SE0000027Y00</t>
  </si>
  <si>
    <t>TS142585</t>
  </si>
  <si>
    <t>GC0002139Y00</t>
  </si>
  <si>
    <t>GC34873</t>
  </si>
  <si>
    <t>TS189561Y00</t>
  </si>
  <si>
    <t>GC13247</t>
  </si>
  <si>
    <t>GC43662</t>
  </si>
  <si>
    <t>GZ055501Y01</t>
  </si>
  <si>
    <t>TS151095Y00</t>
  </si>
  <si>
    <t>BB16441</t>
  </si>
  <si>
    <t>BB16091</t>
  </si>
  <si>
    <t>GC0002902Y00</t>
  </si>
  <si>
    <t>GC34845</t>
  </si>
  <si>
    <t>TS0000639Y01</t>
  </si>
  <si>
    <t>ZP3819</t>
  </si>
  <si>
    <t>GA10516</t>
  </si>
  <si>
    <t>TS143773</t>
  </si>
  <si>
    <t>ZP4008</t>
  </si>
  <si>
    <t>ZP4094</t>
  </si>
  <si>
    <t>GA029844Y01</t>
  </si>
  <si>
    <t>GA11352</t>
  </si>
  <si>
    <t>GC22772Y01</t>
  </si>
  <si>
    <t>GC52295Y00</t>
  </si>
  <si>
    <t>GZ056623Y01</t>
  </si>
  <si>
    <t>ZP4009</t>
  </si>
  <si>
    <t>GC52455Y00</t>
  </si>
  <si>
    <t>TS0000571Y01</t>
  </si>
  <si>
    <t>ZP4033</t>
  </si>
  <si>
    <t>1430-251</t>
  </si>
  <si>
    <t>GC23516</t>
  </si>
  <si>
    <t>GA11342</t>
  </si>
  <si>
    <t>GA11344</t>
  </si>
  <si>
    <t>GA15014</t>
  </si>
  <si>
    <t>GZ4315Y01</t>
  </si>
  <si>
    <t>ZP3891</t>
  </si>
  <si>
    <t>GC0004148Y00</t>
  </si>
  <si>
    <t>GC34846</t>
  </si>
  <si>
    <t>GZ056960Y03</t>
  </si>
  <si>
    <t>GZ4078Y00</t>
  </si>
  <si>
    <t>ZP3927</t>
  </si>
  <si>
    <t>GA027267BY00</t>
  </si>
  <si>
    <t>GA027267CY00</t>
  </si>
  <si>
    <t>TS142601</t>
  </si>
  <si>
    <t>TS154804</t>
  </si>
  <si>
    <t>NPE728</t>
  </si>
  <si>
    <t>ZT026802Y00</t>
  </si>
  <si>
    <t>GC052667Y00</t>
  </si>
  <si>
    <t>GC34844</t>
  </si>
  <si>
    <t>TS142505</t>
  </si>
  <si>
    <t>BB016762Y00</t>
  </si>
  <si>
    <t>TS0000486Y00</t>
  </si>
  <si>
    <t>GC052665Y00</t>
  </si>
  <si>
    <t>GC34977</t>
  </si>
  <si>
    <t>GC0001688Y00DF1</t>
  </si>
  <si>
    <t>GC061766Y00</t>
  </si>
  <si>
    <t>GC064111Y00</t>
  </si>
  <si>
    <t>GC11730</t>
  </si>
  <si>
    <t>TS0000828Y00</t>
  </si>
  <si>
    <t>GC11727</t>
  </si>
  <si>
    <t>2540U095</t>
  </si>
  <si>
    <t>GA027268Y00</t>
  </si>
  <si>
    <t>GC22764-2</t>
  </si>
  <si>
    <t>GC065353Y03</t>
  </si>
  <si>
    <t>ZT0000016Y01</t>
  </si>
  <si>
    <t>ZP4037</t>
  </si>
  <si>
    <t>ZP4152</t>
  </si>
  <si>
    <t>GC22761</t>
  </si>
  <si>
    <t>GC52477Y00</t>
  </si>
  <si>
    <t>ZP3892</t>
  </si>
  <si>
    <t>GC065605Y02</t>
  </si>
  <si>
    <t>GC34843</t>
  </si>
  <si>
    <t>TS0000677Y04</t>
  </si>
  <si>
    <t>ZP4035</t>
  </si>
  <si>
    <t>CA22406</t>
  </si>
  <si>
    <t>GC070627Y00</t>
  </si>
  <si>
    <t>3510-4-122</t>
  </si>
  <si>
    <t>GC13244</t>
  </si>
  <si>
    <t>TS198549Y00</t>
  </si>
  <si>
    <t>GC13440</t>
  </si>
  <si>
    <t>GC52325Y00</t>
  </si>
  <si>
    <t>TS167013</t>
  </si>
  <si>
    <t>TS0000878Y01</t>
  </si>
  <si>
    <t>GC11654</t>
  </si>
  <si>
    <t>ZP4068</t>
  </si>
  <si>
    <t>GC22768</t>
  </si>
  <si>
    <t>ZP011429Y00</t>
  </si>
  <si>
    <t>GC065340Y02</t>
  </si>
  <si>
    <t>TS142787</t>
  </si>
  <si>
    <t>2590-060</t>
  </si>
  <si>
    <t>GC0001915Y00</t>
  </si>
  <si>
    <t>GC11805</t>
  </si>
  <si>
    <t>GC41960Y01</t>
  </si>
  <si>
    <t>TS0000572Y01</t>
  </si>
  <si>
    <t>BB016784Y00</t>
  </si>
  <si>
    <t>ZP4067</t>
  </si>
  <si>
    <t>CA22405</t>
  </si>
  <si>
    <t>GC34973</t>
  </si>
  <si>
    <t>GC41894</t>
  </si>
  <si>
    <t>GC41863-5</t>
  </si>
  <si>
    <t>TS122127</t>
  </si>
  <si>
    <t>GC25511</t>
  </si>
  <si>
    <t>CA020168Y01</t>
  </si>
  <si>
    <t>CA22412</t>
  </si>
  <si>
    <t>GC065401Y01</t>
  </si>
  <si>
    <t>GC22769Y01</t>
  </si>
  <si>
    <t>GC41819</t>
  </si>
  <si>
    <t>GC11559</t>
  </si>
  <si>
    <t>TS0001033Y00</t>
  </si>
  <si>
    <t>TS189518Y00</t>
  </si>
  <si>
    <t>TS190013Y00</t>
  </si>
  <si>
    <t>CA22407</t>
  </si>
  <si>
    <t>GC056575Y01</t>
  </si>
  <si>
    <t>GC057233Y01</t>
  </si>
  <si>
    <t>GA028633Y02</t>
  </si>
  <si>
    <t>GC065359Y03</t>
  </si>
  <si>
    <t>GC41869</t>
  </si>
  <si>
    <t>TS0001128AY00</t>
  </si>
  <si>
    <t>TS0001128BY00</t>
  </si>
  <si>
    <t>TS0000282Y00</t>
  </si>
  <si>
    <t>TS142793</t>
  </si>
  <si>
    <t>CA19996</t>
  </si>
  <si>
    <t>TS0000984Y01</t>
  </si>
  <si>
    <t>GC056380Y00</t>
  </si>
  <si>
    <t>GC057832Y02</t>
  </si>
  <si>
    <t>DZ1217</t>
  </si>
  <si>
    <t>GC41863-3</t>
  </si>
  <si>
    <t>ZP3886</t>
  </si>
  <si>
    <t>TS0000754Y01</t>
  </si>
  <si>
    <t>GA029766Y02</t>
  </si>
  <si>
    <t>GC064104Y00</t>
  </si>
  <si>
    <t>GC064120Y00</t>
  </si>
  <si>
    <t>GC41877</t>
  </si>
  <si>
    <t>GZ054385Y00</t>
  </si>
  <si>
    <t>GZ054386Y00</t>
  </si>
  <si>
    <t>GA026511Y00</t>
  </si>
  <si>
    <t>GC20669Y01</t>
  </si>
  <si>
    <t>GZ056963Y01</t>
  </si>
  <si>
    <t>ZT0000036Y01</t>
  </si>
  <si>
    <t>CZ3422</t>
  </si>
  <si>
    <t>GA22458Y03</t>
  </si>
  <si>
    <t>GZ0000039Y02</t>
  </si>
  <si>
    <t>KU105</t>
  </si>
  <si>
    <t>1670-025</t>
  </si>
  <si>
    <t>CZ4357</t>
  </si>
  <si>
    <t>GC0002531Y00</t>
  </si>
  <si>
    <t>BB016773Y00</t>
  </si>
  <si>
    <t>CA18419</t>
  </si>
  <si>
    <t>ZN10518</t>
  </si>
  <si>
    <t>GC066214Y03FAB1</t>
  </si>
  <si>
    <t>TS203509Y00</t>
  </si>
  <si>
    <t>GC065603Y02</t>
  </si>
  <si>
    <t>FL2707</t>
  </si>
  <si>
    <t>GC41863-1</t>
  </si>
  <si>
    <t>UZ007041Y00</t>
  </si>
  <si>
    <t>TS116070</t>
  </si>
  <si>
    <t>TS189517Y00</t>
  </si>
  <si>
    <t>GC41919</t>
  </si>
  <si>
    <t>GC41863-2</t>
  </si>
  <si>
    <t>ZS21052</t>
  </si>
  <si>
    <t>GC22771</t>
  </si>
  <si>
    <t>GC20623</t>
  </si>
  <si>
    <t>QA5214</t>
  </si>
  <si>
    <t>GC22796Y01</t>
  </si>
  <si>
    <t>TS0000475Y01</t>
  </si>
  <si>
    <t>GC066704Y05</t>
  </si>
  <si>
    <t>GZ054588Y00</t>
  </si>
  <si>
    <t>GZ054596Y00</t>
  </si>
  <si>
    <t>GC066222Y01</t>
  </si>
  <si>
    <t>0-310-017</t>
  </si>
  <si>
    <t>0UT180-08</t>
  </si>
  <si>
    <t>0UT185-005</t>
  </si>
  <si>
    <t>0UT57A-004</t>
  </si>
  <si>
    <t>0UT74-3</t>
  </si>
  <si>
    <t>0UT87-1-008</t>
  </si>
  <si>
    <t>0UT93-005</t>
  </si>
  <si>
    <t>1-2141-213</t>
  </si>
  <si>
    <t>1235-062</t>
  </si>
  <si>
    <t>1235-064</t>
  </si>
  <si>
    <t>12590K311</t>
  </si>
  <si>
    <t>12CBP61-010</t>
  </si>
  <si>
    <t>1-308-021</t>
  </si>
  <si>
    <t>1-308-032</t>
  </si>
  <si>
    <t>1-308-033</t>
  </si>
  <si>
    <t>1370-012</t>
  </si>
  <si>
    <t>1370-038</t>
  </si>
  <si>
    <t>1370-039</t>
  </si>
  <si>
    <t>1400-027</t>
  </si>
  <si>
    <t>1400-3-052</t>
  </si>
  <si>
    <t>1408-8-052</t>
  </si>
  <si>
    <t>1410-018</t>
  </si>
  <si>
    <t>1420-086</t>
  </si>
  <si>
    <t>1420-127</t>
  </si>
  <si>
    <t>1420-131</t>
  </si>
  <si>
    <t>1420-14-092</t>
  </si>
  <si>
    <t>1420-151</t>
  </si>
  <si>
    <t>1420-185</t>
  </si>
  <si>
    <t>1420-2-092</t>
  </si>
  <si>
    <t>1420-3-092</t>
  </si>
  <si>
    <t>1430-085</t>
  </si>
  <si>
    <t>1430-086</t>
  </si>
  <si>
    <t>1430-231</t>
  </si>
  <si>
    <t>1430-234</t>
  </si>
  <si>
    <t>1440-074</t>
  </si>
  <si>
    <t>1440-14-092</t>
  </si>
  <si>
    <t>1440-2-092</t>
  </si>
  <si>
    <t>1450-012</t>
  </si>
  <si>
    <t>1450-031</t>
  </si>
  <si>
    <t>1450-057</t>
  </si>
  <si>
    <t>14-610-099</t>
  </si>
  <si>
    <t>1471-027</t>
  </si>
  <si>
    <t>1471-038</t>
  </si>
  <si>
    <t>1472-127</t>
  </si>
  <si>
    <t>1480-051</t>
  </si>
  <si>
    <t>1480-073</t>
  </si>
  <si>
    <t>1480-074</t>
  </si>
  <si>
    <t>1480-075</t>
  </si>
  <si>
    <t>1480-086</t>
  </si>
  <si>
    <t>1570-011</t>
  </si>
  <si>
    <t>1570-032</t>
  </si>
  <si>
    <t>1570-102</t>
  </si>
  <si>
    <t>1-6012-018</t>
  </si>
  <si>
    <t>1670-022</t>
  </si>
  <si>
    <t>1670-024</t>
  </si>
  <si>
    <t>1670-028</t>
  </si>
  <si>
    <t>1670-029</t>
  </si>
  <si>
    <t>1670-054</t>
  </si>
  <si>
    <t>1670-113</t>
  </si>
  <si>
    <t>1671-050</t>
  </si>
  <si>
    <t>1671-053</t>
  </si>
  <si>
    <t>1671A1-032</t>
  </si>
  <si>
    <t>1735-120</t>
  </si>
  <si>
    <t>1820-036</t>
  </si>
  <si>
    <t>1823-072</t>
  </si>
  <si>
    <t>1910-016</t>
  </si>
  <si>
    <t>1910-055</t>
  </si>
  <si>
    <t>1910-060</t>
  </si>
  <si>
    <t>1910-063</t>
  </si>
  <si>
    <t>1910-073</t>
  </si>
  <si>
    <t>200-043-04</t>
  </si>
  <si>
    <t>200-085DF</t>
  </si>
  <si>
    <t>2064-028</t>
  </si>
  <si>
    <t>2100-032</t>
  </si>
  <si>
    <t>2100-073</t>
  </si>
  <si>
    <t>2100-079</t>
  </si>
  <si>
    <t>2100-092</t>
  </si>
  <si>
    <t>2100-133</t>
  </si>
  <si>
    <t>2100-134</t>
  </si>
  <si>
    <t>2100-143BIS</t>
  </si>
  <si>
    <t>2100-153</t>
  </si>
  <si>
    <t>2100-154</t>
  </si>
  <si>
    <t>2100-155</t>
  </si>
  <si>
    <t>2100-173-07</t>
  </si>
  <si>
    <t>2100-173-15</t>
  </si>
  <si>
    <t>2100-173-2</t>
  </si>
  <si>
    <t>2131-211</t>
  </si>
  <si>
    <t>2131-212</t>
  </si>
  <si>
    <t>2131-213</t>
  </si>
  <si>
    <t>21500-053</t>
  </si>
  <si>
    <t>21600-010</t>
  </si>
  <si>
    <t>21600-016-04</t>
  </si>
  <si>
    <t>21600-018-2</t>
  </si>
  <si>
    <t>21600-022</t>
  </si>
  <si>
    <t>21600-031</t>
  </si>
  <si>
    <t>21600-034</t>
  </si>
  <si>
    <t>21600-061</t>
  </si>
  <si>
    <t>21600-073</t>
  </si>
  <si>
    <t>21600-076</t>
  </si>
  <si>
    <t>21600-077</t>
  </si>
  <si>
    <t>21600-081</t>
  </si>
  <si>
    <t>21600-107</t>
  </si>
  <si>
    <t>21600-133</t>
  </si>
  <si>
    <t>21600-135</t>
  </si>
  <si>
    <t>21600-144</t>
  </si>
  <si>
    <t>21600-165</t>
  </si>
  <si>
    <t>21600-171</t>
  </si>
  <si>
    <t>21601-032</t>
  </si>
  <si>
    <t>21601-034</t>
  </si>
  <si>
    <t>21607-014</t>
  </si>
  <si>
    <t>21700-022</t>
  </si>
  <si>
    <t>21700-095</t>
  </si>
  <si>
    <t>21700F025</t>
  </si>
  <si>
    <t>220B1-055</t>
  </si>
  <si>
    <t>2220-111</t>
  </si>
  <si>
    <t>222C055-03</t>
  </si>
  <si>
    <t>222C055-04</t>
  </si>
  <si>
    <t>222C055-05</t>
  </si>
  <si>
    <t>2-251-045</t>
  </si>
  <si>
    <t>22550-088</t>
  </si>
  <si>
    <t>230-029-15</t>
  </si>
  <si>
    <t>230-070</t>
  </si>
  <si>
    <t>230-102</t>
  </si>
  <si>
    <t>230-112</t>
  </si>
  <si>
    <t>2-310-021</t>
  </si>
  <si>
    <t>2-310-022</t>
  </si>
  <si>
    <t>2-310-035</t>
  </si>
  <si>
    <t>2-310-048</t>
  </si>
  <si>
    <t>2410-058</t>
  </si>
  <si>
    <t>2500-053</t>
  </si>
  <si>
    <t>2500-055</t>
  </si>
  <si>
    <t>2500-092FB1</t>
  </si>
  <si>
    <t>2500M092FB1</t>
  </si>
  <si>
    <t>2500M095</t>
  </si>
  <si>
    <t>2505-031</t>
  </si>
  <si>
    <t>2505-033</t>
  </si>
  <si>
    <t>2505-036</t>
  </si>
  <si>
    <t>2505-039</t>
  </si>
  <si>
    <t>2505-063</t>
  </si>
  <si>
    <t>2505-080</t>
  </si>
  <si>
    <t>2505-095</t>
  </si>
  <si>
    <t>2505-096</t>
  </si>
  <si>
    <t>2505-105</t>
  </si>
  <si>
    <t>2505M092FB1</t>
  </si>
  <si>
    <t>2505U92FB1</t>
  </si>
  <si>
    <t>2507-081</t>
  </si>
  <si>
    <t>2507-085</t>
  </si>
  <si>
    <t>2510-027</t>
  </si>
  <si>
    <t>2510-034</t>
  </si>
  <si>
    <t>2510-036</t>
  </si>
  <si>
    <t>2510-045</t>
  </si>
  <si>
    <t>2510-053</t>
  </si>
  <si>
    <t>2510-061-05</t>
  </si>
  <si>
    <t>2510-063-02</t>
  </si>
  <si>
    <t>2510-080</t>
  </si>
  <si>
    <t>2510-098</t>
  </si>
  <si>
    <t>2512-051</t>
  </si>
  <si>
    <t>2512-058</t>
  </si>
  <si>
    <t>2512-060</t>
  </si>
  <si>
    <t>2512-062</t>
  </si>
  <si>
    <t>2512-072</t>
  </si>
  <si>
    <t>2515-095</t>
  </si>
  <si>
    <t>2520-027</t>
  </si>
  <si>
    <t>2520-034</t>
  </si>
  <si>
    <t>2520-037</t>
  </si>
  <si>
    <t>2520-053</t>
  </si>
  <si>
    <t>2520-057</t>
  </si>
  <si>
    <t>2520-062</t>
  </si>
  <si>
    <t>2520-095</t>
  </si>
  <si>
    <t>2520-096</t>
  </si>
  <si>
    <t>2520-106</t>
  </si>
  <si>
    <t>2-521-013</t>
  </si>
  <si>
    <t>2-521-045</t>
  </si>
  <si>
    <t>2525-10M072</t>
  </si>
  <si>
    <t>2530-027</t>
  </si>
  <si>
    <t>2530-053</t>
  </si>
  <si>
    <t>2530-061</t>
  </si>
  <si>
    <t>2530-062A</t>
  </si>
  <si>
    <t>2530-062B</t>
  </si>
  <si>
    <t>2530-062C</t>
  </si>
  <si>
    <t>2530-062D</t>
  </si>
  <si>
    <t>2530-074</t>
  </si>
  <si>
    <t>2540-053</t>
  </si>
  <si>
    <t>2540-095</t>
  </si>
  <si>
    <t>2540-096</t>
  </si>
  <si>
    <t>25500-028</t>
  </si>
  <si>
    <t>2550-015</t>
  </si>
  <si>
    <t>2550-062</t>
  </si>
  <si>
    <t>2550-073</t>
  </si>
  <si>
    <t>2550-142</t>
  </si>
  <si>
    <t>2550M031</t>
  </si>
  <si>
    <t>25600-025</t>
  </si>
  <si>
    <t>2560-031</t>
  </si>
  <si>
    <t>2560-062</t>
  </si>
  <si>
    <t>2560-142</t>
  </si>
  <si>
    <t>25700-025</t>
  </si>
  <si>
    <t>2570-060</t>
  </si>
  <si>
    <t>2570-171</t>
  </si>
  <si>
    <t>2570-180KL</t>
  </si>
  <si>
    <t>25800-054</t>
  </si>
  <si>
    <t>2580-062</t>
  </si>
  <si>
    <t>2580-172</t>
  </si>
  <si>
    <t>2585-170</t>
  </si>
  <si>
    <t>2590-049</t>
  </si>
  <si>
    <t>2595-062</t>
  </si>
  <si>
    <t>2595-142</t>
  </si>
  <si>
    <t>2600-042</t>
  </si>
  <si>
    <t>2650-051</t>
  </si>
  <si>
    <t>265-022</t>
  </si>
  <si>
    <t>265-042</t>
  </si>
  <si>
    <t>265-051</t>
  </si>
  <si>
    <t>265-062</t>
  </si>
  <si>
    <t>265-063-01</t>
  </si>
  <si>
    <t>265-063-02</t>
  </si>
  <si>
    <t>292-020</t>
  </si>
  <si>
    <t>292-073</t>
  </si>
  <si>
    <t>3020-035</t>
  </si>
  <si>
    <t>3020-042</t>
  </si>
  <si>
    <t>3020-048</t>
  </si>
  <si>
    <t>3020-068</t>
  </si>
  <si>
    <t>3020-071</t>
  </si>
  <si>
    <t>303-016</t>
  </si>
  <si>
    <t>303-017</t>
  </si>
  <si>
    <t>305-012</t>
  </si>
  <si>
    <t>305-016</t>
  </si>
  <si>
    <t>306-016</t>
  </si>
  <si>
    <t>31-026</t>
  </si>
  <si>
    <t>3510-030</t>
  </si>
  <si>
    <t>3510-222</t>
  </si>
  <si>
    <t>3510-224</t>
  </si>
  <si>
    <t>3510-258</t>
  </si>
  <si>
    <t>3510-259</t>
  </si>
  <si>
    <t>3510-278</t>
  </si>
  <si>
    <t>3510-279</t>
  </si>
  <si>
    <t>3510-281</t>
  </si>
  <si>
    <t>3510-4-112</t>
  </si>
  <si>
    <t>3510-4-112BIS</t>
  </si>
  <si>
    <t>3510-4-114</t>
  </si>
  <si>
    <t>3510-4-123</t>
  </si>
  <si>
    <t>3510-4-124BIS</t>
  </si>
  <si>
    <t>3510-4-135</t>
  </si>
  <si>
    <t>3510-4-157</t>
  </si>
  <si>
    <t>355-012</t>
  </si>
  <si>
    <t>355-021</t>
  </si>
  <si>
    <t>360-013</t>
  </si>
  <si>
    <t>360-015BIS</t>
  </si>
  <si>
    <t>360-029</t>
  </si>
  <si>
    <t>360-043</t>
  </si>
  <si>
    <t>3651-111</t>
  </si>
  <si>
    <t>3651-122</t>
  </si>
  <si>
    <t>3651-123</t>
  </si>
  <si>
    <t>3651-124BIS</t>
  </si>
  <si>
    <t>3651-137</t>
  </si>
  <si>
    <t>3651-138</t>
  </si>
  <si>
    <t>3651-278</t>
  </si>
  <si>
    <t>3668-4-313</t>
  </si>
  <si>
    <t>3668-4-314</t>
  </si>
  <si>
    <t>375-012</t>
  </si>
  <si>
    <t>375-014</t>
  </si>
  <si>
    <t>390-053</t>
  </si>
  <si>
    <t>393-015</t>
  </si>
  <si>
    <t>393-017</t>
  </si>
  <si>
    <t>4006-010</t>
  </si>
  <si>
    <t>4006-014</t>
  </si>
  <si>
    <t>4006-015</t>
  </si>
  <si>
    <t>4006-018DF</t>
  </si>
  <si>
    <t>4006-019</t>
  </si>
  <si>
    <t>4006-029</t>
  </si>
  <si>
    <t>4006-031</t>
  </si>
  <si>
    <t>4006-035</t>
  </si>
  <si>
    <t>4006-035BIS</t>
  </si>
  <si>
    <t>4006-054</t>
  </si>
  <si>
    <t>4007-002</t>
  </si>
  <si>
    <t>4020-2-112</t>
  </si>
  <si>
    <t>4020-2-122</t>
  </si>
  <si>
    <t>4020-2-123</t>
  </si>
  <si>
    <t>4020-2-136</t>
  </si>
  <si>
    <t>4021-2-036</t>
  </si>
  <si>
    <t>4021-2-039</t>
  </si>
  <si>
    <t>4023-1-010</t>
  </si>
  <si>
    <t>4023-1-011</t>
  </si>
  <si>
    <t>42CV028</t>
  </si>
  <si>
    <t>42CV034</t>
  </si>
  <si>
    <t>42CV052</t>
  </si>
  <si>
    <t>4301-043</t>
  </si>
  <si>
    <t>4301-045</t>
  </si>
  <si>
    <t>4301-071</t>
  </si>
  <si>
    <t>4301-165</t>
  </si>
  <si>
    <t>4308-047</t>
  </si>
  <si>
    <t>4320-105</t>
  </si>
  <si>
    <t>5000-015</t>
  </si>
  <si>
    <t>5000-019</t>
  </si>
  <si>
    <t>50-034</t>
  </si>
  <si>
    <t>50-044</t>
  </si>
  <si>
    <t>502-016</t>
  </si>
  <si>
    <t>5-052</t>
  </si>
  <si>
    <t>5110-013</t>
  </si>
  <si>
    <t>5110-014</t>
  </si>
  <si>
    <t>5114-013</t>
  </si>
  <si>
    <t>5114-014</t>
  </si>
  <si>
    <t>5114-015</t>
  </si>
  <si>
    <t>5114-016</t>
  </si>
  <si>
    <t>525-015</t>
  </si>
  <si>
    <t>5-810L13T039</t>
  </si>
  <si>
    <t>5903-011</t>
  </si>
  <si>
    <t>5904-1-013</t>
  </si>
  <si>
    <t>5913-011</t>
  </si>
  <si>
    <t>5928-050</t>
  </si>
  <si>
    <t>5950-022</t>
  </si>
  <si>
    <t>5978-050</t>
  </si>
  <si>
    <t>600-042</t>
  </si>
  <si>
    <t>600-046</t>
  </si>
  <si>
    <t>600-114</t>
  </si>
  <si>
    <t>60-030</t>
  </si>
  <si>
    <t>6009-4-017</t>
  </si>
  <si>
    <t>6152Y2-010</t>
  </si>
  <si>
    <t>616-015</t>
  </si>
  <si>
    <t>616-017</t>
  </si>
  <si>
    <t>616-056</t>
  </si>
  <si>
    <t>6200-011</t>
  </si>
  <si>
    <t>6200-012</t>
  </si>
  <si>
    <t>6200-029</t>
  </si>
  <si>
    <t>6200-031</t>
  </si>
  <si>
    <t>6200-039</t>
  </si>
  <si>
    <t>6200-044</t>
  </si>
  <si>
    <t>620-128</t>
  </si>
  <si>
    <t>6280-012BIS</t>
  </si>
  <si>
    <t>6280-036</t>
  </si>
  <si>
    <t>6508-016</t>
  </si>
  <si>
    <t>70-028</t>
  </si>
  <si>
    <t>716-031</t>
  </si>
  <si>
    <t>716-045</t>
  </si>
  <si>
    <t>722-031</t>
  </si>
  <si>
    <t>745-069</t>
  </si>
  <si>
    <t>766-014</t>
  </si>
  <si>
    <t>766-040</t>
  </si>
  <si>
    <t>767-032/033/0</t>
  </si>
  <si>
    <t>767-041</t>
  </si>
  <si>
    <t>767-2-023</t>
  </si>
  <si>
    <t>769-114</t>
  </si>
  <si>
    <t>769-131</t>
  </si>
  <si>
    <t>769-132</t>
  </si>
  <si>
    <t>78-041</t>
  </si>
  <si>
    <t>80-034</t>
  </si>
  <si>
    <t>840S1-019</t>
  </si>
  <si>
    <t>845AI-5-011</t>
  </si>
  <si>
    <t>8-610-114</t>
  </si>
  <si>
    <t>8-615-057</t>
  </si>
  <si>
    <t>90-014</t>
  </si>
  <si>
    <t>90-021</t>
  </si>
  <si>
    <t>9020-022</t>
  </si>
  <si>
    <t>903Y01-117</t>
  </si>
  <si>
    <t>9040-035</t>
  </si>
  <si>
    <t>90-610-100-1</t>
  </si>
  <si>
    <t>92-015</t>
  </si>
  <si>
    <t>9320-028</t>
  </si>
  <si>
    <t>9330-030</t>
  </si>
  <si>
    <t>9330-041</t>
  </si>
  <si>
    <t>9340-030</t>
  </si>
  <si>
    <t>960-071</t>
  </si>
  <si>
    <t>961-057</t>
  </si>
  <si>
    <t>970-013</t>
  </si>
  <si>
    <t>973-055</t>
  </si>
  <si>
    <t>973-065</t>
  </si>
  <si>
    <t>A101B</t>
  </si>
  <si>
    <t>AL8003</t>
  </si>
  <si>
    <t>BA11155</t>
  </si>
  <si>
    <t>BA3315</t>
  </si>
  <si>
    <t>BA6451</t>
  </si>
  <si>
    <t>BA6452</t>
  </si>
  <si>
    <t>BB1871</t>
  </si>
  <si>
    <t>BB4049</t>
  </si>
  <si>
    <t>BB4165</t>
  </si>
  <si>
    <t>CA0000016Y00</t>
  </si>
  <si>
    <t>CA0000034Y00</t>
  </si>
  <si>
    <t>CA0000129Y02</t>
  </si>
  <si>
    <t>CA016276Y00</t>
  </si>
  <si>
    <t>CA020176Y00</t>
  </si>
  <si>
    <t>CA020181Y00</t>
  </si>
  <si>
    <t>CA096012Y00</t>
  </si>
  <si>
    <t>CA1050</t>
  </si>
  <si>
    <t>CA1135</t>
  </si>
  <si>
    <t>CA1138</t>
  </si>
  <si>
    <t>CA1237</t>
  </si>
  <si>
    <t>CA1270</t>
  </si>
  <si>
    <t>CA1284</t>
  </si>
  <si>
    <t>CA1293</t>
  </si>
  <si>
    <t>CA1297</t>
  </si>
  <si>
    <t>CA1302 OP1</t>
  </si>
  <si>
    <t>CA1302 OP2</t>
  </si>
  <si>
    <t>CA1310</t>
  </si>
  <si>
    <t>CA1312</t>
  </si>
  <si>
    <t>CA1314</t>
  </si>
  <si>
    <t>CA1325</t>
  </si>
  <si>
    <t>CA1343</t>
  </si>
  <si>
    <t>CA1372</t>
  </si>
  <si>
    <t>CA16217</t>
  </si>
  <si>
    <t>CA16218</t>
  </si>
  <si>
    <t>CA16223</t>
  </si>
  <si>
    <t>CA17307</t>
  </si>
  <si>
    <t>CA17502Y00</t>
  </si>
  <si>
    <t>CA17622</t>
  </si>
  <si>
    <t>CA18402</t>
  </si>
  <si>
    <t>CA19919</t>
  </si>
  <si>
    <t>CA19971</t>
  </si>
  <si>
    <t>CA2050</t>
  </si>
  <si>
    <t>CA20932</t>
  </si>
  <si>
    <t>CA2135</t>
  </si>
  <si>
    <t>CA2136</t>
  </si>
  <si>
    <t>CA2137</t>
  </si>
  <si>
    <t>CA2234</t>
  </si>
  <si>
    <t>CA2235</t>
  </si>
  <si>
    <t>CA2236</t>
  </si>
  <si>
    <t>CA22432</t>
  </si>
  <si>
    <t>CA22437</t>
  </si>
  <si>
    <t>CA22438</t>
  </si>
  <si>
    <t>CA22440</t>
  </si>
  <si>
    <t>CA22468</t>
  </si>
  <si>
    <t>CA22472</t>
  </si>
  <si>
    <t>CA2270</t>
  </si>
  <si>
    <t>CA2300</t>
  </si>
  <si>
    <t>CA2335</t>
  </si>
  <si>
    <t>CA30004</t>
  </si>
  <si>
    <t>CA30005</t>
  </si>
  <si>
    <t>CA30053</t>
  </si>
  <si>
    <t>CA30074</t>
  </si>
  <si>
    <t>CA30089</t>
  </si>
  <si>
    <t>CA30094</t>
  </si>
  <si>
    <t>CA30174</t>
  </si>
  <si>
    <t>CA30196</t>
  </si>
  <si>
    <t>CA30606</t>
  </si>
  <si>
    <t>CA30614</t>
  </si>
  <si>
    <t>CA30620</t>
  </si>
  <si>
    <t>CA30621</t>
  </si>
  <si>
    <t>CA30631</t>
  </si>
  <si>
    <t>CA31110</t>
  </si>
  <si>
    <t>CA31120</t>
  </si>
  <si>
    <t>CA31310</t>
  </si>
  <si>
    <t>CA31320</t>
  </si>
  <si>
    <t>CA3216</t>
  </si>
  <si>
    <t>CA4310</t>
  </si>
  <si>
    <t>CA4322</t>
  </si>
  <si>
    <t>CA4329</t>
  </si>
  <si>
    <t>CA4335</t>
  </si>
  <si>
    <t>CA4336</t>
  </si>
  <si>
    <t>CA4351</t>
  </si>
  <si>
    <t>CA5564-1</t>
  </si>
  <si>
    <t>CA5564-2</t>
  </si>
  <si>
    <t>CA5564-3</t>
  </si>
  <si>
    <t>CA5564-4</t>
  </si>
  <si>
    <t>CA5564-5</t>
  </si>
  <si>
    <t>CA5564-6</t>
  </si>
  <si>
    <t>CA5621</t>
  </si>
  <si>
    <t>CA5666</t>
  </si>
  <si>
    <t>CA5721Y1</t>
  </si>
  <si>
    <t>CA5727</t>
  </si>
  <si>
    <t>CA5778-1</t>
  </si>
  <si>
    <t>CA5778-2</t>
  </si>
  <si>
    <t>CA5778-3</t>
  </si>
  <si>
    <t>CA5778-4</t>
  </si>
  <si>
    <t>CBP1-013</t>
  </si>
  <si>
    <t>CBP6-010</t>
  </si>
  <si>
    <t>CBP6-011</t>
  </si>
  <si>
    <t>CBP61-010</t>
  </si>
  <si>
    <t>CC0000317Y01</t>
  </si>
  <si>
    <t>CC020702Y00</t>
  </si>
  <si>
    <t>CC036024Y00</t>
  </si>
  <si>
    <t>CC036038Y01</t>
  </si>
  <si>
    <t>CC036061Y00</t>
  </si>
  <si>
    <t>CC129</t>
  </si>
  <si>
    <t>CC129A</t>
  </si>
  <si>
    <t>CC129B</t>
  </si>
  <si>
    <t>CC129C</t>
  </si>
  <si>
    <t>CC129D</t>
  </si>
  <si>
    <t>CC130</t>
  </si>
  <si>
    <t>CC137</t>
  </si>
  <si>
    <t>CC148</t>
  </si>
  <si>
    <t>CC1508</t>
  </si>
  <si>
    <t>CC1539</t>
  </si>
  <si>
    <t>CC1547</t>
  </si>
  <si>
    <t>CC1548</t>
  </si>
  <si>
    <t>CC1550</t>
  </si>
  <si>
    <t>CC1551</t>
  </si>
  <si>
    <t>CC15517</t>
  </si>
  <si>
    <t>CC15532A</t>
  </si>
  <si>
    <t>CC15532B</t>
  </si>
  <si>
    <t>CC15532C</t>
  </si>
  <si>
    <t>CC15532D</t>
  </si>
  <si>
    <t>CC15533</t>
  </si>
  <si>
    <t>CC15548</t>
  </si>
  <si>
    <t>CC15788</t>
  </si>
  <si>
    <t>CC16211</t>
  </si>
  <si>
    <t>CC16428</t>
  </si>
  <si>
    <t>CC16438</t>
  </si>
  <si>
    <t>CC16442 OP1</t>
  </si>
  <si>
    <t>CC16442 OP2</t>
  </si>
  <si>
    <t>CC16472</t>
  </si>
  <si>
    <t>CC16713</t>
  </si>
  <si>
    <t>CC16736</t>
  </si>
  <si>
    <t>CC16924</t>
  </si>
  <si>
    <t>CC19604</t>
  </si>
  <si>
    <t>CC19635</t>
  </si>
  <si>
    <t>CC19804</t>
  </si>
  <si>
    <t>CC19835</t>
  </si>
  <si>
    <t>CC20104</t>
  </si>
  <si>
    <t>CC20132</t>
  </si>
  <si>
    <t>CC20135</t>
  </si>
  <si>
    <t>CC20136</t>
  </si>
  <si>
    <t>CC2017</t>
  </si>
  <si>
    <t>CC2517</t>
  </si>
  <si>
    <t>CC25210</t>
  </si>
  <si>
    <t>CC25211</t>
  </si>
  <si>
    <t>CC25212</t>
  </si>
  <si>
    <t>CC25224</t>
  </si>
  <si>
    <t>CC25720</t>
  </si>
  <si>
    <t>CC25721</t>
  </si>
  <si>
    <t>CC25747</t>
  </si>
  <si>
    <t>CC26225</t>
  </si>
  <si>
    <t>CC26617</t>
  </si>
  <si>
    <t>CC30907</t>
  </si>
  <si>
    <t>CC30913</t>
  </si>
  <si>
    <t>CC30947</t>
  </si>
  <si>
    <t>CC30976-2</t>
  </si>
  <si>
    <t>CC30977-1</t>
  </si>
  <si>
    <t>CC30977-2</t>
  </si>
  <si>
    <t>CC30977-3</t>
  </si>
  <si>
    <t>CC30985</t>
  </si>
  <si>
    <t>CC31013</t>
  </si>
  <si>
    <t>CC31014</t>
  </si>
  <si>
    <t>CC31017</t>
  </si>
  <si>
    <t>CC31111</t>
  </si>
  <si>
    <t>CC31122Y1</t>
  </si>
  <si>
    <t>CC35416</t>
  </si>
  <si>
    <t>CC35419</t>
  </si>
  <si>
    <t>CC35607</t>
  </si>
  <si>
    <t>CC35813</t>
  </si>
  <si>
    <t>CE000280Y00</t>
  </si>
  <si>
    <t>CE025256ABY00</t>
  </si>
  <si>
    <t>CP1159</t>
  </si>
  <si>
    <t>CP1273</t>
  </si>
  <si>
    <t>CP1285</t>
  </si>
  <si>
    <t>CZ0000237Y00</t>
  </si>
  <si>
    <t>CZ0000391Y00</t>
  </si>
  <si>
    <t>CZ010349Y00</t>
  </si>
  <si>
    <t>CZ010812Y01</t>
  </si>
  <si>
    <t>CZ3211</t>
  </si>
  <si>
    <t>CZ3212</t>
  </si>
  <si>
    <t>CZ3224</t>
  </si>
  <si>
    <t>CZ3231</t>
  </si>
  <si>
    <t>CZ4408</t>
  </si>
  <si>
    <t>CZ5517</t>
  </si>
  <si>
    <t>CZ5534</t>
  </si>
  <si>
    <t>CZ5537</t>
  </si>
  <si>
    <t>D3-766-055</t>
  </si>
  <si>
    <t>DT10066</t>
  </si>
  <si>
    <t>DT10099</t>
  </si>
  <si>
    <t>DT10103</t>
  </si>
  <si>
    <t>DT10224</t>
  </si>
  <si>
    <t>DT10231A</t>
  </si>
  <si>
    <t>DT10231B</t>
  </si>
  <si>
    <t>DT10245</t>
  </si>
  <si>
    <t>DT10246</t>
  </si>
  <si>
    <t>DT10253</t>
  </si>
  <si>
    <t>DT10255</t>
  </si>
  <si>
    <t>DT10262</t>
  </si>
  <si>
    <t>DU000510Y00</t>
  </si>
  <si>
    <t>DU000512Y00</t>
  </si>
  <si>
    <t>DU000513Y00</t>
  </si>
  <si>
    <t>DU000514Y00</t>
  </si>
  <si>
    <t>DU000515Y00</t>
  </si>
  <si>
    <t>DU000516Y00</t>
  </si>
  <si>
    <t>DU009309Y00</t>
  </si>
  <si>
    <t>DU009345Y00</t>
  </si>
  <si>
    <t>DU208</t>
  </si>
  <si>
    <t>DU236</t>
  </si>
  <si>
    <t>DU4013</t>
  </si>
  <si>
    <t>DU4014</t>
  </si>
  <si>
    <t>DU510</t>
  </si>
  <si>
    <t>DU514</t>
  </si>
  <si>
    <t>DU8368</t>
  </si>
  <si>
    <t>DU8369</t>
  </si>
  <si>
    <t>DU8416-1</t>
  </si>
  <si>
    <t>DU8422</t>
  </si>
  <si>
    <t>DU8462</t>
  </si>
  <si>
    <t>DU8483</t>
  </si>
  <si>
    <t>DZ1140</t>
  </si>
  <si>
    <t>EP4335</t>
  </si>
  <si>
    <t>EP5811</t>
  </si>
  <si>
    <t>EP5812</t>
  </si>
  <si>
    <t>EP5819</t>
  </si>
  <si>
    <t>EP6817</t>
  </si>
  <si>
    <t>F1035</t>
  </si>
  <si>
    <t>F1036</t>
  </si>
  <si>
    <t>FL2016</t>
  </si>
  <si>
    <t>FL2021</t>
  </si>
  <si>
    <t>FL2044</t>
  </si>
  <si>
    <t>FL2046</t>
  </si>
  <si>
    <t>FL2088</t>
  </si>
  <si>
    <t>FL2735</t>
  </si>
  <si>
    <t>FL2766</t>
  </si>
  <si>
    <t>FL4702</t>
  </si>
  <si>
    <t>FU001102Y00</t>
  </si>
  <si>
    <t>FU1007</t>
  </si>
  <si>
    <t>FU1008</t>
  </si>
  <si>
    <t>FU1211</t>
  </si>
  <si>
    <t>FU1215</t>
  </si>
  <si>
    <t>GA026675Y00</t>
  </si>
  <si>
    <t>GA026676Y00</t>
  </si>
  <si>
    <t>GA026742Y00</t>
  </si>
  <si>
    <t>GA026796Y02</t>
  </si>
  <si>
    <t>GA027025Y00</t>
  </si>
  <si>
    <t>GA027258Y00</t>
  </si>
  <si>
    <t>GA22009A</t>
  </si>
  <si>
    <t>GA22009B</t>
  </si>
  <si>
    <t>GA22010B</t>
  </si>
  <si>
    <t>GA23041Y00</t>
  </si>
  <si>
    <t>GA5007</t>
  </si>
  <si>
    <t>GA5227</t>
  </si>
  <si>
    <t>GA7415</t>
  </si>
  <si>
    <t>GC0000155Y00</t>
  </si>
  <si>
    <t>GC0002918Y00</t>
  </si>
  <si>
    <t>GC0002946Y00</t>
  </si>
  <si>
    <t>GC0003078Y00</t>
  </si>
  <si>
    <t>GC056409Y00</t>
  </si>
  <si>
    <t>GC058161Y00</t>
  </si>
  <si>
    <t>GC065389Y01</t>
  </si>
  <si>
    <t>GC065390Y00</t>
  </si>
  <si>
    <t>GC070683Y00</t>
  </si>
  <si>
    <t>GC10270</t>
  </si>
  <si>
    <t>GC10276</t>
  </si>
  <si>
    <t>GC10279</t>
  </si>
  <si>
    <t>GC10431</t>
  </si>
  <si>
    <t>GC11079</t>
  </si>
  <si>
    <t>GC11580</t>
  </si>
  <si>
    <t>GC11713</t>
  </si>
  <si>
    <t>GC11720</t>
  </si>
  <si>
    <t>GC13270</t>
  </si>
  <si>
    <t>GC13291</t>
  </si>
  <si>
    <t>GC13615</t>
  </si>
  <si>
    <t>GC13616</t>
  </si>
  <si>
    <t>GC13931</t>
  </si>
  <si>
    <t>GC13933</t>
  </si>
  <si>
    <t>GC19113</t>
  </si>
  <si>
    <t>GC20457</t>
  </si>
  <si>
    <t>GC20673</t>
  </si>
  <si>
    <t>GC20712A</t>
  </si>
  <si>
    <t>GC20729</t>
  </si>
  <si>
    <t>GC21053</t>
  </si>
  <si>
    <t>GC21054</t>
  </si>
  <si>
    <t>GC21055</t>
  </si>
  <si>
    <t>GC21056</t>
  </si>
  <si>
    <t>GC21057</t>
  </si>
  <si>
    <t>GC22321</t>
  </si>
  <si>
    <t>GC22799</t>
  </si>
  <si>
    <t>GC23505</t>
  </si>
  <si>
    <t>GC26209A</t>
  </si>
  <si>
    <t>GC26209B</t>
  </si>
  <si>
    <t>GC26225</t>
  </si>
  <si>
    <t>GC26452</t>
  </si>
  <si>
    <t>GC34836</t>
  </si>
  <si>
    <t>GC39730</t>
  </si>
  <si>
    <t>GC41845</t>
  </si>
  <si>
    <t>GC41893</t>
  </si>
  <si>
    <t>GC41933</t>
  </si>
  <si>
    <t>GC43425</t>
  </si>
  <si>
    <t>GC52206A</t>
  </si>
  <si>
    <t>GC52206B</t>
  </si>
  <si>
    <t>GC6706</t>
  </si>
  <si>
    <t>GC6764</t>
  </si>
  <si>
    <t>GC7515</t>
  </si>
  <si>
    <t>GC7519</t>
  </si>
  <si>
    <t>GC8651</t>
  </si>
  <si>
    <t>GZ100376Y00</t>
  </si>
  <si>
    <t>GZ102256Y02</t>
  </si>
  <si>
    <t>GZ102466Y00</t>
  </si>
  <si>
    <t>GZ102467Y01</t>
  </si>
  <si>
    <t>GZ102743Y01</t>
  </si>
  <si>
    <t>GZ1963A-B-C-D-E-F-G-H</t>
  </si>
  <si>
    <t>GZ4144Y00</t>
  </si>
  <si>
    <t>GZ4145Y00</t>
  </si>
  <si>
    <t>H2016</t>
  </si>
  <si>
    <t>HVUD0150085TE</t>
  </si>
  <si>
    <t>HZ1018A</t>
  </si>
  <si>
    <t>HZ16007</t>
  </si>
  <si>
    <t>IR16-011</t>
  </si>
  <si>
    <t>IR3-011</t>
  </si>
  <si>
    <t>J1000</t>
  </si>
  <si>
    <t>J3007</t>
  </si>
  <si>
    <t>KH1102</t>
  </si>
  <si>
    <t>KU007520Y00</t>
  </si>
  <si>
    <t>KU1000</t>
  </si>
  <si>
    <t>KU108</t>
  </si>
  <si>
    <t>KU1151</t>
  </si>
  <si>
    <t>KU11800</t>
  </si>
  <si>
    <t>KU1202</t>
  </si>
  <si>
    <t>KU1204</t>
  </si>
  <si>
    <t>KU1231</t>
  </si>
  <si>
    <t>KU124</t>
  </si>
  <si>
    <t>KU2406</t>
  </si>
  <si>
    <t>KU2500</t>
  </si>
  <si>
    <t>KU2604A</t>
  </si>
  <si>
    <t>KU2802</t>
  </si>
  <si>
    <t>KU2900</t>
  </si>
  <si>
    <t>KU2901</t>
  </si>
  <si>
    <t>KU3416</t>
  </si>
  <si>
    <t>KU3508</t>
  </si>
  <si>
    <t>KU3703</t>
  </si>
  <si>
    <t>KU3713</t>
  </si>
  <si>
    <t>KU3901</t>
  </si>
  <si>
    <t>KU4801</t>
  </si>
  <si>
    <t>KU5201</t>
  </si>
  <si>
    <t>KU5215</t>
  </si>
  <si>
    <t>KU6502</t>
  </si>
  <si>
    <t>KU6603</t>
  </si>
  <si>
    <t>KU6604</t>
  </si>
  <si>
    <t>KU700</t>
  </si>
  <si>
    <t>KU701</t>
  </si>
  <si>
    <t>KU801</t>
  </si>
  <si>
    <t>KU8103B</t>
  </si>
  <si>
    <t>KU8503</t>
  </si>
  <si>
    <t>KZ001901Y00</t>
  </si>
  <si>
    <t>KZ1802</t>
  </si>
  <si>
    <t>N115</t>
  </si>
  <si>
    <t>NM36-017</t>
  </si>
  <si>
    <t>NM36-018</t>
  </si>
  <si>
    <t>NM36-020</t>
  </si>
  <si>
    <t>NM36-035</t>
  </si>
  <si>
    <t>NM90-01</t>
  </si>
  <si>
    <t>NP0000061Y01</t>
  </si>
  <si>
    <t>NP0000062Y01</t>
  </si>
  <si>
    <t>NP0000064Y01</t>
  </si>
  <si>
    <t>NP0000423Y01</t>
  </si>
  <si>
    <t>NP0000627Y00</t>
  </si>
  <si>
    <t>NP0000872Y01</t>
  </si>
  <si>
    <t>NP111</t>
  </si>
  <si>
    <t>NP1121</t>
  </si>
  <si>
    <t>NP1127</t>
  </si>
  <si>
    <t>NP1146</t>
  </si>
  <si>
    <t>NP1190</t>
  </si>
  <si>
    <t>NP1191</t>
  </si>
  <si>
    <t>NP1248</t>
  </si>
  <si>
    <t>NP1287</t>
  </si>
  <si>
    <t>NP139</t>
  </si>
  <si>
    <t>NP1404-1</t>
  </si>
  <si>
    <t>NP1404-1-5</t>
  </si>
  <si>
    <t>NP1404-2</t>
  </si>
  <si>
    <t>NP1404-2-5</t>
  </si>
  <si>
    <t>NP1404-3</t>
  </si>
  <si>
    <t>NP1404-4</t>
  </si>
  <si>
    <t>NP1404-5</t>
  </si>
  <si>
    <t>NP1421</t>
  </si>
  <si>
    <t>NP1492</t>
  </si>
  <si>
    <t>NP1516</t>
  </si>
  <si>
    <t>NP176</t>
  </si>
  <si>
    <t>NP1780</t>
  </si>
  <si>
    <t>NP1791</t>
  </si>
  <si>
    <t>NP1801</t>
  </si>
  <si>
    <t>NP1842</t>
  </si>
  <si>
    <t>NP1854</t>
  </si>
  <si>
    <t>NP1855</t>
  </si>
  <si>
    <t>NP2026</t>
  </si>
  <si>
    <t>NP2125</t>
  </si>
  <si>
    <t>NP278</t>
  </si>
  <si>
    <t>NP279</t>
  </si>
  <si>
    <t>NP290</t>
  </si>
  <si>
    <t>NP290-5</t>
  </si>
  <si>
    <t>NP292</t>
  </si>
  <si>
    <t>NP292-5</t>
  </si>
  <si>
    <t>NP293</t>
  </si>
  <si>
    <t>NP293-5</t>
  </si>
  <si>
    <t>NP319</t>
  </si>
  <si>
    <t>NP354</t>
  </si>
  <si>
    <t>NP394</t>
  </si>
  <si>
    <t>NP40</t>
  </si>
  <si>
    <t>NP413</t>
  </si>
  <si>
    <t>NP450</t>
  </si>
  <si>
    <t>NP511</t>
  </si>
  <si>
    <t>NP621</t>
  </si>
  <si>
    <t>NP718</t>
  </si>
  <si>
    <t>NP727-3</t>
  </si>
  <si>
    <t>NP727-4</t>
  </si>
  <si>
    <t>NP727-5</t>
  </si>
  <si>
    <t>NP727-6</t>
  </si>
  <si>
    <t>NP727-7</t>
  </si>
  <si>
    <t>NP727-8</t>
  </si>
  <si>
    <t>NP729</t>
  </si>
  <si>
    <t>NP734</t>
  </si>
  <si>
    <t>NP747-002</t>
  </si>
  <si>
    <t>NP75-001</t>
  </si>
  <si>
    <t>NP779</t>
  </si>
  <si>
    <t>NP793</t>
  </si>
  <si>
    <t>NP799</t>
  </si>
  <si>
    <t>NP86-012</t>
  </si>
  <si>
    <t>NP968</t>
  </si>
  <si>
    <t>NP983</t>
  </si>
  <si>
    <t>NP996</t>
  </si>
  <si>
    <t>NPE132</t>
  </si>
  <si>
    <t>NPE169</t>
  </si>
  <si>
    <t>NPE180</t>
  </si>
  <si>
    <t>NPE189</t>
  </si>
  <si>
    <t>NPE237</t>
  </si>
  <si>
    <t>NPE238</t>
  </si>
  <si>
    <t>NPE319</t>
  </si>
  <si>
    <t>NPE319B</t>
  </si>
  <si>
    <t>NPE387</t>
  </si>
  <si>
    <t>NPE450</t>
  </si>
  <si>
    <t>NPE542</t>
  </si>
  <si>
    <t>NPE594</t>
  </si>
  <si>
    <t>NPE596</t>
  </si>
  <si>
    <t>NPE610</t>
  </si>
  <si>
    <t>NPE680</t>
  </si>
  <si>
    <t>PE-002</t>
  </si>
  <si>
    <t>PE-003</t>
  </si>
  <si>
    <t>PN1018</t>
  </si>
  <si>
    <t>PN1022</t>
  </si>
  <si>
    <t>PN12510</t>
  </si>
  <si>
    <t>PN5010</t>
  </si>
  <si>
    <t>PROTO</t>
  </si>
  <si>
    <t>PROTO 101500A</t>
  </si>
  <si>
    <t>PROTO CZ0000273Y02</t>
  </si>
  <si>
    <t>PS1205</t>
  </si>
  <si>
    <t>PS2114</t>
  </si>
  <si>
    <t>PS6212</t>
  </si>
  <si>
    <t>PZ005555Y00</t>
  </si>
  <si>
    <t>PZ2105</t>
  </si>
  <si>
    <t>PZ2106</t>
  </si>
  <si>
    <t>RB2512</t>
  </si>
  <si>
    <t>RC1109</t>
  </si>
  <si>
    <t>RU1007</t>
  </si>
  <si>
    <t>RU1012</t>
  </si>
  <si>
    <t>RU1028</t>
  </si>
  <si>
    <t>RU108</t>
  </si>
  <si>
    <t>RU115</t>
  </si>
  <si>
    <t>RU128</t>
  </si>
  <si>
    <t>RU140</t>
  </si>
  <si>
    <t>RU141</t>
  </si>
  <si>
    <t>RU1507</t>
  </si>
  <si>
    <t>RU1508</t>
  </si>
  <si>
    <t>RU2006</t>
  </si>
  <si>
    <t>RU2012</t>
  </si>
  <si>
    <t>RU2013</t>
  </si>
  <si>
    <t>RU2036</t>
  </si>
  <si>
    <t>RU2038</t>
  </si>
  <si>
    <t>RU2042</t>
  </si>
  <si>
    <t>RU2044</t>
  </si>
  <si>
    <t>RU2051</t>
  </si>
  <si>
    <t>RU2063</t>
  </si>
  <si>
    <t>RU2506</t>
  </si>
  <si>
    <t>RU2509</t>
  </si>
  <si>
    <t>RU2532</t>
  </si>
  <si>
    <t>RU2533</t>
  </si>
  <si>
    <t>RU4511</t>
  </si>
  <si>
    <t>RU4515</t>
  </si>
  <si>
    <t>RU4520</t>
  </si>
  <si>
    <t>RU4571</t>
  </si>
  <si>
    <t>RU4574</t>
  </si>
  <si>
    <t>RU4584</t>
  </si>
  <si>
    <t>RU4584-1</t>
  </si>
  <si>
    <t>RU4587</t>
  </si>
  <si>
    <t>RU4602</t>
  </si>
  <si>
    <t>RU4776</t>
  </si>
  <si>
    <t>RU4780</t>
  </si>
  <si>
    <t>RU4782</t>
  </si>
  <si>
    <t>RU4785 OP1</t>
  </si>
  <si>
    <t>RU4785 OP2</t>
  </si>
  <si>
    <t>RU4785 OP3</t>
  </si>
  <si>
    <t>RU4794</t>
  </si>
  <si>
    <t>RU4801</t>
  </si>
  <si>
    <t>RU4816</t>
  </si>
  <si>
    <t>RU517</t>
  </si>
  <si>
    <t>RU5414</t>
  </si>
  <si>
    <t>RU5468</t>
  </si>
  <si>
    <t>RU5811</t>
  </si>
  <si>
    <t>RU5815</t>
  </si>
  <si>
    <t>RU5820</t>
  </si>
  <si>
    <t>RU5863</t>
  </si>
  <si>
    <t>RU5872</t>
  </si>
  <si>
    <t>RU5882</t>
  </si>
  <si>
    <t>RU5882-1</t>
  </si>
  <si>
    <t>RZ005603Y00</t>
  </si>
  <si>
    <t>SE008205Y02</t>
  </si>
  <si>
    <t>SE008226Y01</t>
  </si>
  <si>
    <t>SE020204Y00</t>
  </si>
  <si>
    <t>SE1214</t>
  </si>
  <si>
    <t>SE2107</t>
  </si>
  <si>
    <t>SE325</t>
  </si>
  <si>
    <t>SE4369-2</t>
  </si>
  <si>
    <t>SE4382</t>
  </si>
  <si>
    <t>SE4525</t>
  </si>
  <si>
    <t>SE613</t>
  </si>
  <si>
    <t>SE6421</t>
  </si>
  <si>
    <t>SE6523</t>
  </si>
  <si>
    <t>SE6803</t>
  </si>
  <si>
    <t>SE6806</t>
  </si>
  <si>
    <t>SE7104A</t>
  </si>
  <si>
    <t>SE7104B</t>
  </si>
  <si>
    <t>SE7114</t>
  </si>
  <si>
    <t>SE8383</t>
  </si>
  <si>
    <t>SE916</t>
  </si>
  <si>
    <t>SV1303</t>
  </si>
  <si>
    <t>SV2700</t>
  </si>
  <si>
    <t>SV2701</t>
  </si>
  <si>
    <t>SZ4031</t>
  </si>
  <si>
    <t>TS0000399Y00</t>
  </si>
  <si>
    <t>TS0000412Y00</t>
  </si>
  <si>
    <t>TS0000412Y01</t>
  </si>
  <si>
    <t>TS101213</t>
  </si>
  <si>
    <t>TS101215</t>
  </si>
  <si>
    <t>TS101222</t>
  </si>
  <si>
    <t>TS115811</t>
  </si>
  <si>
    <t>TS115812</t>
  </si>
  <si>
    <t>TS116034</t>
  </si>
  <si>
    <t>TS116071</t>
  </si>
  <si>
    <t>TS116092</t>
  </si>
  <si>
    <t>TS116105</t>
  </si>
  <si>
    <t>TS116107</t>
  </si>
  <si>
    <t>TS116122</t>
  </si>
  <si>
    <t>TS122166</t>
  </si>
  <si>
    <t>TS124028</t>
  </si>
  <si>
    <t>TS126927</t>
  </si>
  <si>
    <t>TS140416</t>
  </si>
  <si>
    <t>TS142342</t>
  </si>
  <si>
    <t>TS142376</t>
  </si>
  <si>
    <t>TS142488Y00</t>
  </si>
  <si>
    <t>TS142593</t>
  </si>
  <si>
    <t>TS142596</t>
  </si>
  <si>
    <t>TS142606</t>
  </si>
  <si>
    <t>TS142607</t>
  </si>
  <si>
    <t>TS142631</t>
  </si>
  <si>
    <t>TS142646</t>
  </si>
  <si>
    <t>TS144661</t>
  </si>
  <si>
    <t>TS144662</t>
  </si>
  <si>
    <t>TS144766Y00</t>
  </si>
  <si>
    <t>TS150036Y01</t>
  </si>
  <si>
    <t>TS152727Y00OP1</t>
  </si>
  <si>
    <t>TS152727Y00OP2</t>
  </si>
  <si>
    <t>TS154127</t>
  </si>
  <si>
    <t>TS17619</t>
  </si>
  <si>
    <t>TS17624</t>
  </si>
  <si>
    <t>TS184377Y00</t>
  </si>
  <si>
    <t>TS189521Y01</t>
  </si>
  <si>
    <t>TS189533Y00</t>
  </si>
  <si>
    <t>TS189587Y00</t>
  </si>
  <si>
    <t>TS189588Y00</t>
  </si>
  <si>
    <t>TS190009Y00</t>
  </si>
  <si>
    <t>TS190021Y00</t>
  </si>
  <si>
    <t>TS192509S01Y00</t>
  </si>
  <si>
    <t>TS193515Y00</t>
  </si>
  <si>
    <t>TS195026Y00</t>
  </si>
  <si>
    <t>TS195027Y00</t>
  </si>
  <si>
    <t>TS198518Y00</t>
  </si>
  <si>
    <t>TS198546Y00</t>
  </si>
  <si>
    <t>TS198555Y00</t>
  </si>
  <si>
    <t>TS30167</t>
  </si>
  <si>
    <t>TS30168</t>
  </si>
  <si>
    <t>TS3028</t>
  </si>
  <si>
    <t>TS3155</t>
  </si>
  <si>
    <t>TS68908</t>
  </si>
  <si>
    <t>TS75728</t>
  </si>
  <si>
    <t>TS75737</t>
  </si>
  <si>
    <t>TS80407</t>
  </si>
  <si>
    <t>TS85018</t>
  </si>
  <si>
    <t>TS87941</t>
  </si>
  <si>
    <t>TS90525</t>
  </si>
  <si>
    <t>TS92010</t>
  </si>
  <si>
    <t>TTF810-103</t>
  </si>
  <si>
    <t>UD1002</t>
  </si>
  <si>
    <t>UD1005</t>
  </si>
  <si>
    <t>UD1016</t>
  </si>
  <si>
    <t>UD1045</t>
  </si>
  <si>
    <t>UD1052</t>
  </si>
  <si>
    <t>UK1031</t>
  </si>
  <si>
    <t>UN001610Y00</t>
  </si>
  <si>
    <t>UN121</t>
  </si>
  <si>
    <t>UN150</t>
  </si>
  <si>
    <t>UN1532</t>
  </si>
  <si>
    <t>UN1577</t>
  </si>
  <si>
    <t>UN1640DF</t>
  </si>
  <si>
    <t>UN1647</t>
  </si>
  <si>
    <t>UN1648</t>
  </si>
  <si>
    <t>UN3505</t>
  </si>
  <si>
    <t>UN3517</t>
  </si>
  <si>
    <t>UN4702-2</t>
  </si>
  <si>
    <t>UN530</t>
  </si>
  <si>
    <t>UN6031-1</t>
  </si>
  <si>
    <t>UN6071-1</t>
  </si>
  <si>
    <t>UN6071-3</t>
  </si>
  <si>
    <t>UN6140</t>
  </si>
  <si>
    <t>UN6146</t>
  </si>
  <si>
    <t>UN6147</t>
  </si>
  <si>
    <t>UN6149</t>
  </si>
  <si>
    <t>UN6150</t>
  </si>
  <si>
    <t>UN6186</t>
  </si>
  <si>
    <t>UN6187</t>
  </si>
  <si>
    <t>UN6188</t>
  </si>
  <si>
    <t>UN6193-1</t>
  </si>
  <si>
    <t>UN6195</t>
  </si>
  <si>
    <t>UN6196</t>
  </si>
  <si>
    <t>UN6198-1</t>
  </si>
  <si>
    <t>UN6198-2</t>
  </si>
  <si>
    <t>UN6224</t>
  </si>
  <si>
    <t>UN7028</t>
  </si>
  <si>
    <t>UN7037</t>
  </si>
  <si>
    <t>UZ003831Y00</t>
  </si>
  <si>
    <t>UZ003837Y00</t>
  </si>
  <si>
    <t>UZ007036Y00</t>
  </si>
  <si>
    <t>UZ1509</t>
  </si>
  <si>
    <t>UZ1525</t>
  </si>
  <si>
    <t>UZ1526</t>
  </si>
  <si>
    <t>UZ1568</t>
  </si>
  <si>
    <t>UZ1569</t>
  </si>
  <si>
    <t>UZ1583</t>
  </si>
  <si>
    <t>UZ2504</t>
  </si>
  <si>
    <t>UZ4310</t>
  </si>
  <si>
    <t>UZ4335</t>
  </si>
  <si>
    <t>UZ4412</t>
  </si>
  <si>
    <t>UZ4434</t>
  </si>
  <si>
    <t>UZ4438</t>
  </si>
  <si>
    <t>UZ5802</t>
  </si>
  <si>
    <t>UZ7036</t>
  </si>
  <si>
    <t>VC102</t>
  </si>
  <si>
    <t>VC110</t>
  </si>
  <si>
    <t>VC1350</t>
  </si>
  <si>
    <t>VC138</t>
  </si>
  <si>
    <t>VC3716</t>
  </si>
  <si>
    <t>VC3717</t>
  </si>
  <si>
    <t>VC3737</t>
  </si>
  <si>
    <t>VC702</t>
  </si>
  <si>
    <t>VF1009</t>
  </si>
  <si>
    <t>VK1031</t>
  </si>
  <si>
    <t>VK1070</t>
  </si>
  <si>
    <t>VK1561A</t>
  </si>
  <si>
    <t>VK1561B</t>
  </si>
  <si>
    <t>VR10001</t>
  </si>
  <si>
    <t>VR10002</t>
  </si>
  <si>
    <t>VR15024</t>
  </si>
  <si>
    <t>VR2011</t>
  </si>
  <si>
    <t>VR2078</t>
  </si>
  <si>
    <t>VR2081</t>
  </si>
  <si>
    <t>VR2300</t>
  </si>
  <si>
    <t>VR2303</t>
  </si>
  <si>
    <t>VR2320</t>
  </si>
  <si>
    <t>VR5202</t>
  </si>
  <si>
    <t>VR5206</t>
  </si>
  <si>
    <t>VZ005525Y00</t>
  </si>
  <si>
    <t>VZ5427</t>
  </si>
  <si>
    <t>VZ5429Y00</t>
  </si>
  <si>
    <t>VZ5447</t>
  </si>
  <si>
    <t>Z3342</t>
  </si>
  <si>
    <t>ZN10519</t>
  </si>
  <si>
    <t>ZN12309</t>
  </si>
  <si>
    <t>ZN12312</t>
  </si>
  <si>
    <t>ZN26512</t>
  </si>
  <si>
    <t>ZP3830</t>
  </si>
  <si>
    <t>ZP3831</t>
  </si>
  <si>
    <t>ZP3880</t>
  </si>
  <si>
    <t>ZP4024</t>
  </si>
  <si>
    <t>ZP4025</t>
  </si>
  <si>
    <t>ZP4090</t>
  </si>
  <si>
    <t>ZP4251</t>
  </si>
  <si>
    <t>ZP4252</t>
  </si>
  <si>
    <t>ZP4260</t>
  </si>
  <si>
    <t>ZP4918</t>
  </si>
  <si>
    <t>ZP6263</t>
  </si>
  <si>
    <t>ZS021227Y00</t>
  </si>
  <si>
    <t>ZS21086</t>
  </si>
  <si>
    <t>ZS5526</t>
  </si>
  <si>
    <t>ZS6211</t>
  </si>
  <si>
    <t>ZT25051</t>
  </si>
  <si>
    <t>ZT7020</t>
  </si>
  <si>
    <t>520601-70</t>
  </si>
  <si>
    <t>PN12514</t>
  </si>
  <si>
    <t>9020-012</t>
  </si>
  <si>
    <t>EP5820</t>
  </si>
  <si>
    <t>J2123</t>
  </si>
  <si>
    <t>PN020002400</t>
  </si>
  <si>
    <t>616-026</t>
  </si>
  <si>
    <t>CZ0000159Y</t>
  </si>
  <si>
    <t>00DF1</t>
  </si>
  <si>
    <t>Recherche V</t>
  </si>
  <si>
    <t>CODE ARTICLE EBAVURAGE TONNEAU</t>
  </si>
  <si>
    <t>CODES ARTICLES TONNEAU VERT</t>
  </si>
  <si>
    <t>Charge à venir ebavurage tôlerie</t>
  </si>
  <si>
    <t>Codes articles dans la charge et passant par tonneau vert</t>
  </si>
  <si>
    <t>C/charge</t>
  </si>
  <si>
    <t>Dépa</t>
  </si>
  <si>
    <t>Article</t>
  </si>
  <si>
    <t>O/F</t>
  </si>
  <si>
    <t>Réf.</t>
  </si>
  <si>
    <t>Op</t>
  </si>
  <si>
    <t>Non soldé</t>
  </si>
  <si>
    <t>Début</t>
  </si>
  <si>
    <t>Ech OF</t>
  </si>
  <si>
    <t>Statut</t>
  </si>
  <si>
    <t>Réglage</t>
  </si>
  <si>
    <t>Tmp fab</t>
  </si>
  <si>
    <t>UZ3705</t>
  </si>
  <si>
    <t>TS143761</t>
  </si>
  <si>
    <t>GC54823</t>
  </si>
  <si>
    <t>CC20127</t>
  </si>
  <si>
    <t>NP1454</t>
  </si>
  <si>
    <t>GA22471Y1</t>
  </si>
  <si>
    <t>TS142426</t>
  </si>
  <si>
    <t>BA6426</t>
  </si>
  <si>
    <t>GC41823</t>
  </si>
  <si>
    <t>GA11348</t>
  </si>
  <si>
    <t>GC13304</t>
  </si>
  <si>
    <t>DZ002103Y00</t>
  </si>
  <si>
    <t>TS189529Y00</t>
  </si>
  <si>
    <t>ZN27260</t>
  </si>
  <si>
    <t>CC19617</t>
  </si>
  <si>
    <t>GC020574Y01</t>
  </si>
  <si>
    <t>GC13444</t>
  </si>
  <si>
    <t>GZ055508Y00</t>
  </si>
  <si>
    <t>TS142773</t>
  </si>
  <si>
    <t>GA010731Y00</t>
  </si>
  <si>
    <t>12550-151</t>
  </si>
  <si>
    <t>GC065609Y02</t>
  </si>
  <si>
    <t>GA10517</t>
  </si>
  <si>
    <t>CC16468</t>
  </si>
  <si>
    <t>TS0000440Y01</t>
  </si>
  <si>
    <t>GA010729Y00</t>
  </si>
  <si>
    <t>GA10488</t>
  </si>
  <si>
    <t>GA10484</t>
  </si>
  <si>
    <t>GA10591</t>
  </si>
  <si>
    <t>GA010730Y00</t>
  </si>
  <si>
    <t>GC061767Y00</t>
  </si>
  <si>
    <t>GC057364Y00</t>
  </si>
  <si>
    <t>NP1249</t>
  </si>
  <si>
    <t>GC20615</t>
  </si>
  <si>
    <t>GC13506</t>
  </si>
  <si>
    <t>GA010726Y00</t>
  </si>
  <si>
    <t>GC0002452Y00</t>
  </si>
  <si>
    <t>GC061790Y00</t>
  </si>
  <si>
    <t>CZ0000279Y02</t>
  </si>
  <si>
    <t>GC020568Y01</t>
  </si>
  <si>
    <t>GC061791Y00</t>
  </si>
  <si>
    <t>SE6517</t>
  </si>
  <si>
    <t>TS189545Y01</t>
  </si>
  <si>
    <t>GC8654</t>
  </si>
  <si>
    <t>CA20107</t>
  </si>
  <si>
    <t>GC41911</t>
  </si>
  <si>
    <t>TS189527Y00</t>
  </si>
  <si>
    <t>GC23506</t>
  </si>
  <si>
    <t>DZ002104Y00</t>
  </si>
  <si>
    <t>GC48521</t>
  </si>
  <si>
    <t>CZ5575</t>
  </si>
  <si>
    <t>CZ5543</t>
  </si>
  <si>
    <t>SE2103</t>
  </si>
  <si>
    <t>GZ055514Y00</t>
  </si>
  <si>
    <t>GA024410Y00</t>
  </si>
  <si>
    <t>GA024412Y00</t>
  </si>
  <si>
    <t>GA024413Y01</t>
  </si>
  <si>
    <t>CA17305</t>
  </si>
  <si>
    <t>GA024415Y00</t>
  </si>
  <si>
    <t>GC41866</t>
  </si>
  <si>
    <t>GC058153Y00</t>
  </si>
  <si>
    <t>CZ5546Y00</t>
  </si>
  <si>
    <t>CZ5541</t>
  </si>
  <si>
    <t>TS83240</t>
  </si>
  <si>
    <t>CA16807</t>
  </si>
  <si>
    <t>TS83255</t>
  </si>
  <si>
    <t>TS83244</t>
  </si>
  <si>
    <t>TS83242</t>
  </si>
  <si>
    <t>PF0000623Y00</t>
  </si>
  <si>
    <t>CA4267</t>
  </si>
  <si>
    <t>GC0001713Y03</t>
  </si>
  <si>
    <t>TS21505</t>
  </si>
  <si>
    <t>GC0004670Y00</t>
  </si>
  <si>
    <t>GC0004672Y00</t>
  </si>
  <si>
    <t>3510-3A-017PE</t>
  </si>
  <si>
    <t>GC0004674Y00</t>
  </si>
  <si>
    <t>GC0004676Y00</t>
  </si>
  <si>
    <t>CA16811</t>
  </si>
  <si>
    <t>TS150017Y01</t>
  </si>
  <si>
    <t>TS142331</t>
  </si>
  <si>
    <t>CA4268</t>
  </si>
  <si>
    <t>340-016</t>
  </si>
  <si>
    <t>NB de CA à venir dans la charge :</t>
  </si>
  <si>
    <t>CA dans la charge connus du secteur :</t>
  </si>
  <si>
    <t>CA dans la charge dans tonneau vert :</t>
  </si>
  <si>
    <t>Pourcentage de CA connus du secteur passant par le tonneau vert :</t>
  </si>
  <si>
    <t>35986 pièces tout statut confondus</t>
  </si>
  <si>
    <t>Nb de pièces par jour</t>
  </si>
  <si>
    <t>ZP4171</t>
  </si>
  <si>
    <t>DU000517Y00SED</t>
  </si>
  <si>
    <t>C2108285L1</t>
  </si>
  <si>
    <t>QUEUE</t>
  </si>
  <si>
    <t>GC056406Y00</t>
  </si>
  <si>
    <t>NP219</t>
  </si>
  <si>
    <t>EP4363</t>
  </si>
  <si>
    <t>NP1521</t>
  </si>
  <si>
    <t>0UT185-009</t>
  </si>
  <si>
    <t>KA2671027</t>
  </si>
  <si>
    <t>CZ3285</t>
  </si>
  <si>
    <t>QL2151/TS142793</t>
  </si>
  <si>
    <t>0UT136A002</t>
  </si>
  <si>
    <t>PC2364244</t>
  </si>
  <si>
    <t>CA4355</t>
  </si>
  <si>
    <t>GC065403Y01</t>
  </si>
  <si>
    <t>CZ010384Y02</t>
  </si>
  <si>
    <t>GC41942Y01</t>
  </si>
  <si>
    <t>QA2817</t>
  </si>
  <si>
    <t>QL2142/GC8643</t>
  </si>
  <si>
    <t>GZ0000109Y02</t>
  </si>
  <si>
    <t>ZP3906</t>
  </si>
  <si>
    <t>2550-151</t>
  </si>
  <si>
    <t>QL2148/CC20136</t>
  </si>
  <si>
    <t>GC11745</t>
  </si>
  <si>
    <t>CA Uniques</t>
  </si>
  <si>
    <t>Correspondance</t>
  </si>
  <si>
    <t>Heures de charge</t>
  </si>
  <si>
    <t>Codes articles dans la charge et connus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</si>
</sst>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0"/>
      <color indexed="8"/>
      <name val="Arial"/>
    </font>
    <font>
      <sz val="11"/>
      <color indexed="8"/>
      <name val="Calibri"/>
    </font>
    <font>
      <sz val="11"/>
      <color indexed="8"/>
      <name val="Calibri"/>
    </font>
    <font>
      <sz val="11"/>
      <color indexed="8"/>
      <name val="Calibri"/>
      <family val="2"/>
    </font>
    <font>
      <sz val="10"/>
      <color indexed="8"/>
      <name val="Arial"/>
      <family val="2"/>
    </font>
    <font>
      <sz val="9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20">
    <xf numFmtId="0" fontId="0" fillId="0" borderId="0" xfId="0"/>
    <xf numFmtId="0" fontId="2" fillId="0" borderId="1" xfId="0" applyFont="1" applyFill="1" applyBorder="1" applyAlignment="1">
      <alignment horizontal="center" vertical="top" wrapText="1"/>
    </xf>
    <xf numFmtId="0" fontId="0" fillId="0" borderId="0" xfId="0" applyAlignment="1">
      <alignment horizontal="center" vertical="top"/>
    </xf>
    <xf numFmtId="0" fontId="0" fillId="0" borderId="0" xfId="0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14" fontId="4" fillId="0" borderId="0" xfId="0" applyNumberFormat="1" applyFont="1" applyAlignment="1">
      <alignment horizontal="center" vertical="center"/>
    </xf>
    <xf numFmtId="15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4" fillId="0" borderId="0" xfId="0" applyFont="1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9" fontId="0" fillId="0" borderId="0" xfId="1" applyFont="1" applyAlignment="1">
      <alignment horizontal="center" vertical="center"/>
    </xf>
    <xf numFmtId="0" fontId="0" fillId="0" borderId="0" xfId="0" applyAlignment="1">
      <alignment horizontal="center"/>
    </xf>
    <xf numFmtId="1" fontId="0" fillId="0" borderId="0" xfId="0" applyNumberFormat="1" applyAlignment="1">
      <alignment horizontal="center" vertical="center"/>
    </xf>
    <xf numFmtId="9" fontId="0" fillId="0" borderId="0" xfId="1" applyFont="1" applyAlignment="1">
      <alignment horizontal="center"/>
    </xf>
    <xf numFmtId="0" fontId="5" fillId="3" borderId="0" xfId="0" applyFont="1" applyFill="1" applyAlignment="1">
      <alignment horizontal="center" vertical="center" wrapText="1"/>
    </xf>
    <xf numFmtId="0" fontId="0" fillId="3" borderId="0" xfId="0" applyFill="1" applyAlignment="1">
      <alignment horizontal="center" vertical="center"/>
    </xf>
  </cellXfs>
  <cellStyles count="2">
    <cellStyle name="Normal" xfId="0" builtinId="0"/>
    <cellStyle name="Pourcentage" xfId="1" builtinId="5"/>
  </cellStyles>
  <dxfs count="15">
    <dxf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1" name="t_Charge" displayName="t_Charge" ref="B1:N1810" totalsRowShown="0" headerRowDxfId="0" dataDxfId="1">
  <autoFilter ref="B1:N1810"/>
  <tableColumns count="13">
    <tableColumn id="1" name="C/charge" dataDxfId="14"/>
    <tableColumn id="2" name="Dépa" dataDxfId="13"/>
    <tableColumn id="3" name="Article" dataDxfId="12"/>
    <tableColumn id="4" name="hrs chrg" dataDxfId="11"/>
    <tableColumn id="5" name="O/F" dataDxfId="10"/>
    <tableColumn id="6" name="Réf." dataDxfId="9"/>
    <tableColumn id="7" name="Op" dataDxfId="8"/>
    <tableColumn id="8" name="Non soldé" dataDxfId="7"/>
    <tableColumn id="9" name="Début" dataDxfId="6"/>
    <tableColumn id="10" name="Ech OF" dataDxfId="5"/>
    <tableColumn id="11" name="Statut" dataDxfId="4"/>
    <tableColumn id="12" name="Réglage" dataDxfId="3"/>
    <tableColumn id="13" name="Tmp fab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1810"/>
  <sheetViews>
    <sheetView topLeftCell="B1" zoomScaleSheetLayoutView="114" workbookViewId="0">
      <pane ySplit="1" topLeftCell="A2" activePane="bottomLeft" state="frozen"/>
      <selection activeCell="B1" sqref="B1"/>
      <selection pane="bottomLeft" activeCell="E1" sqref="E1"/>
    </sheetView>
  </sheetViews>
  <sheetFormatPr baseColWidth="10" defaultRowHeight="12.75" x14ac:dyDescent="0.2"/>
  <cols>
    <col min="1" max="1" width="0" style="3" hidden="1" customWidth="1"/>
    <col min="2" max="2" width="11.42578125" style="3"/>
    <col min="3" max="3" width="17" style="3" bestFit="1" customWidth="1"/>
    <col min="4" max="4" width="16" style="3" customWidth="1"/>
    <col min="5" max="7" width="11.42578125" style="3"/>
    <col min="8" max="8" width="14.5703125" style="3" customWidth="1"/>
    <col min="9" max="9" width="12.140625" style="3" customWidth="1"/>
    <col min="10" max="13" width="11.42578125" style="3"/>
    <col min="14" max="14" width="12.42578125" style="3" bestFit="1" customWidth="1"/>
    <col min="15" max="16384" width="11.42578125" style="3"/>
  </cols>
  <sheetData>
    <row r="1" spans="2:14" x14ac:dyDescent="0.2">
      <c r="B1" s="19" t="s">
        <v>1663</v>
      </c>
      <c r="C1" s="19" t="s">
        <v>1664</v>
      </c>
      <c r="D1" s="19" t="s">
        <v>1665</v>
      </c>
      <c r="E1" s="19" t="s">
        <v>0</v>
      </c>
      <c r="F1" s="19" t="s">
        <v>1666</v>
      </c>
      <c r="G1" s="19" t="s">
        <v>1667</v>
      </c>
      <c r="H1" s="19" t="s">
        <v>1668</v>
      </c>
      <c r="I1" s="19" t="s">
        <v>1669</v>
      </c>
      <c r="J1" s="19" t="s">
        <v>1670</v>
      </c>
      <c r="K1" s="19" t="s">
        <v>1671</v>
      </c>
      <c r="L1" s="19" t="s">
        <v>1672</v>
      </c>
      <c r="M1" s="19" t="s">
        <v>1673</v>
      </c>
      <c r="N1" s="19" t="s">
        <v>1674</v>
      </c>
    </row>
    <row r="2" spans="2:14" x14ac:dyDescent="0.2">
      <c r="B2" s="3">
        <v>21006</v>
      </c>
      <c r="C2" s="3" t="s">
        <v>1</v>
      </c>
      <c r="D2" s="3" t="s">
        <v>1775</v>
      </c>
      <c r="E2" s="3">
        <v>0.17199999999999999</v>
      </c>
      <c r="F2" s="3">
        <v>9230738</v>
      </c>
      <c r="G2" s="3">
        <v>2460580</v>
      </c>
      <c r="H2" s="3">
        <v>7</v>
      </c>
      <c r="I2" s="3">
        <v>10</v>
      </c>
      <c r="J2" s="11">
        <v>44579</v>
      </c>
      <c r="K2" s="11">
        <v>44592</v>
      </c>
      <c r="M2" s="3">
        <v>0.17199999999999999</v>
      </c>
      <c r="N2" s="3">
        <v>0</v>
      </c>
    </row>
    <row r="3" spans="2:14" x14ac:dyDescent="0.2">
      <c r="B3" s="3">
        <v>21006</v>
      </c>
      <c r="C3" s="3" t="s">
        <v>1</v>
      </c>
      <c r="D3" s="3" t="s">
        <v>1775</v>
      </c>
      <c r="E3" s="3">
        <v>0.17199999999999999</v>
      </c>
      <c r="F3" s="3">
        <v>9230742</v>
      </c>
      <c r="G3" s="3">
        <v>2460581</v>
      </c>
      <c r="H3" s="3">
        <v>7</v>
      </c>
      <c r="I3" s="3">
        <v>10</v>
      </c>
      <c r="J3" s="11">
        <v>44579</v>
      </c>
      <c r="K3" s="11">
        <v>44592</v>
      </c>
      <c r="M3" s="3">
        <v>0.17199999999999999</v>
      </c>
      <c r="N3" s="3">
        <v>0</v>
      </c>
    </row>
    <row r="4" spans="2:14" x14ac:dyDescent="0.2">
      <c r="B4" s="3">
        <v>21006</v>
      </c>
      <c r="C4" s="3" t="s">
        <v>1</v>
      </c>
      <c r="D4" s="3" t="s">
        <v>581</v>
      </c>
      <c r="E4" s="3">
        <v>0.25</v>
      </c>
      <c r="F4" s="3">
        <v>10033217</v>
      </c>
      <c r="G4" s="3">
        <v>2490058</v>
      </c>
      <c r="H4" s="3">
        <v>20</v>
      </c>
      <c r="I4" s="3">
        <v>20</v>
      </c>
      <c r="J4" s="11">
        <v>44578</v>
      </c>
      <c r="K4" s="11">
        <v>44578</v>
      </c>
      <c r="M4" s="3">
        <v>0.25</v>
      </c>
      <c r="N4" s="3">
        <v>0</v>
      </c>
    </row>
    <row r="5" spans="2:14" x14ac:dyDescent="0.2">
      <c r="B5" s="3">
        <v>21006</v>
      </c>
      <c r="C5" s="3" t="s">
        <v>1</v>
      </c>
      <c r="D5" s="3" t="s">
        <v>1771</v>
      </c>
      <c r="E5" s="3">
        <v>8.3000000000000004E-2</v>
      </c>
      <c r="F5" s="3">
        <v>10033219</v>
      </c>
      <c r="G5" s="3">
        <v>2490060</v>
      </c>
      <c r="H5" s="3">
        <v>8</v>
      </c>
      <c r="I5" s="3">
        <v>10</v>
      </c>
      <c r="J5" s="11">
        <v>44573</v>
      </c>
      <c r="K5" s="11">
        <v>44585</v>
      </c>
      <c r="M5" s="3">
        <v>8.3000000000000004E-2</v>
      </c>
      <c r="N5" s="3">
        <v>0</v>
      </c>
    </row>
    <row r="6" spans="2:14" x14ac:dyDescent="0.2">
      <c r="B6" s="3">
        <v>21006</v>
      </c>
      <c r="C6" s="3" t="s">
        <v>1</v>
      </c>
      <c r="D6" s="3" t="s">
        <v>1771</v>
      </c>
      <c r="E6" s="3">
        <v>8.3000000000000004E-2</v>
      </c>
      <c r="F6" s="3">
        <v>10033220</v>
      </c>
      <c r="G6" s="3">
        <v>2490061</v>
      </c>
      <c r="H6" s="3">
        <v>8</v>
      </c>
      <c r="I6" s="3">
        <v>10</v>
      </c>
      <c r="J6" s="11">
        <v>44573</v>
      </c>
      <c r="K6" s="11">
        <v>44585</v>
      </c>
      <c r="M6" s="3">
        <v>8.3000000000000004E-2</v>
      </c>
      <c r="N6" s="3">
        <v>0</v>
      </c>
    </row>
    <row r="7" spans="2:14" x14ac:dyDescent="0.2">
      <c r="B7" s="3">
        <v>21006</v>
      </c>
      <c r="C7" s="3" t="s">
        <v>1</v>
      </c>
      <c r="D7" s="3" t="s">
        <v>583</v>
      </c>
      <c r="E7" s="3">
        <v>0.5</v>
      </c>
      <c r="F7" s="3">
        <v>11073282</v>
      </c>
      <c r="G7" s="3">
        <v>2578241</v>
      </c>
      <c r="H7" s="3">
        <v>10</v>
      </c>
      <c r="I7" s="3">
        <v>200</v>
      </c>
      <c r="J7" s="11">
        <v>44914</v>
      </c>
      <c r="K7" s="11">
        <v>44937</v>
      </c>
      <c r="M7" s="3">
        <v>0.5</v>
      </c>
      <c r="N7" s="3">
        <v>0</v>
      </c>
    </row>
    <row r="8" spans="2:14" x14ac:dyDescent="0.2">
      <c r="B8" s="3">
        <v>21006</v>
      </c>
      <c r="C8" s="3" t="s">
        <v>1</v>
      </c>
      <c r="D8" s="3" t="s">
        <v>584</v>
      </c>
      <c r="E8" s="3">
        <v>0.85</v>
      </c>
      <c r="F8" s="3">
        <v>12020708</v>
      </c>
      <c r="G8" s="3">
        <v>2630072</v>
      </c>
      <c r="H8" s="3">
        <v>23</v>
      </c>
      <c r="I8" s="3">
        <v>50</v>
      </c>
      <c r="J8" s="11">
        <v>44607</v>
      </c>
      <c r="K8" s="11">
        <v>44627</v>
      </c>
      <c r="M8" s="3">
        <v>0</v>
      </c>
      <c r="N8" s="3">
        <v>0.85</v>
      </c>
    </row>
    <row r="9" spans="2:14" x14ac:dyDescent="0.2">
      <c r="B9" s="3">
        <v>21006</v>
      </c>
      <c r="C9" s="3" t="s">
        <v>1</v>
      </c>
      <c r="D9" s="3" t="s">
        <v>1695</v>
      </c>
      <c r="E9" s="3">
        <v>0.17199999999999999</v>
      </c>
      <c r="F9" s="3">
        <v>7050152</v>
      </c>
      <c r="G9" s="3">
        <v>2295609</v>
      </c>
      <c r="H9" s="3">
        <v>8</v>
      </c>
      <c r="I9" s="3">
        <v>21</v>
      </c>
      <c r="J9" s="11">
        <v>44700</v>
      </c>
      <c r="K9" s="11">
        <v>44820</v>
      </c>
      <c r="M9" s="3">
        <v>0.17199999999999999</v>
      </c>
      <c r="N9" s="3">
        <v>0</v>
      </c>
    </row>
    <row r="10" spans="2:14" x14ac:dyDescent="0.2">
      <c r="B10" s="3">
        <v>21006</v>
      </c>
      <c r="C10" s="3" t="s">
        <v>1</v>
      </c>
      <c r="D10" s="3" t="s">
        <v>1695</v>
      </c>
      <c r="E10" s="3">
        <v>0.17199999999999999</v>
      </c>
      <c r="F10" s="3">
        <v>7050153</v>
      </c>
      <c r="G10" s="3">
        <v>2295610</v>
      </c>
      <c r="H10" s="3">
        <v>8</v>
      </c>
      <c r="I10" s="3">
        <v>21</v>
      </c>
      <c r="J10" s="11">
        <v>44845</v>
      </c>
      <c r="K10" s="11">
        <v>44932</v>
      </c>
      <c r="M10" s="3">
        <v>0.17199999999999999</v>
      </c>
      <c r="N10" s="3">
        <v>0</v>
      </c>
    </row>
    <row r="11" spans="2:14" x14ac:dyDescent="0.2">
      <c r="B11" s="3">
        <v>21006</v>
      </c>
      <c r="C11" s="3" t="s">
        <v>1</v>
      </c>
      <c r="D11" s="3" t="s">
        <v>104</v>
      </c>
      <c r="E11" s="3">
        <v>0.13800000000000001</v>
      </c>
      <c r="F11" s="3">
        <v>11152198</v>
      </c>
      <c r="G11" s="3">
        <v>1777060</v>
      </c>
      <c r="H11" s="3">
        <v>9</v>
      </c>
      <c r="I11" s="3">
        <v>50</v>
      </c>
      <c r="J11" s="11">
        <v>44606</v>
      </c>
      <c r="K11" s="11">
        <v>44693</v>
      </c>
      <c r="M11" s="3">
        <v>0.13800000000000001</v>
      </c>
      <c r="N11" s="3">
        <v>0</v>
      </c>
    </row>
    <row r="12" spans="2:14" x14ac:dyDescent="0.2">
      <c r="B12" s="3">
        <v>21006</v>
      </c>
      <c r="C12" s="3" t="s">
        <v>1</v>
      </c>
      <c r="D12" s="3" t="s">
        <v>104</v>
      </c>
      <c r="E12" s="3">
        <v>0.13800000000000001</v>
      </c>
      <c r="F12" s="3">
        <v>7050162</v>
      </c>
      <c r="G12" s="3">
        <v>2295614</v>
      </c>
      <c r="H12" s="3">
        <v>9</v>
      </c>
      <c r="I12" s="3">
        <v>50</v>
      </c>
      <c r="J12" s="11">
        <v>44713</v>
      </c>
      <c r="K12" s="11">
        <v>44820</v>
      </c>
      <c r="M12" s="3">
        <v>0.13800000000000001</v>
      </c>
      <c r="N12" s="3">
        <v>0</v>
      </c>
    </row>
    <row r="13" spans="2:14" x14ac:dyDescent="0.2">
      <c r="B13" s="3">
        <v>21006</v>
      </c>
      <c r="C13" s="3" t="s">
        <v>1</v>
      </c>
      <c r="D13" s="3" t="s">
        <v>104</v>
      </c>
      <c r="E13" s="3">
        <v>0.13800000000000001</v>
      </c>
      <c r="F13" s="3">
        <v>7050163</v>
      </c>
      <c r="G13" s="3">
        <v>2295615</v>
      </c>
      <c r="H13" s="3">
        <v>9</v>
      </c>
      <c r="I13" s="3">
        <v>50</v>
      </c>
      <c r="J13" s="11">
        <v>44881</v>
      </c>
      <c r="K13" s="11">
        <v>44953</v>
      </c>
      <c r="M13" s="3">
        <v>0.13800000000000001</v>
      </c>
      <c r="N13" s="3">
        <v>0</v>
      </c>
    </row>
    <row r="14" spans="2:14" x14ac:dyDescent="0.2">
      <c r="B14" s="3">
        <v>21006</v>
      </c>
      <c r="C14" s="3" t="s">
        <v>1</v>
      </c>
      <c r="D14" s="3" t="s">
        <v>3</v>
      </c>
      <c r="E14" s="3">
        <v>0.5</v>
      </c>
      <c r="F14" s="3">
        <v>10033233</v>
      </c>
      <c r="G14" s="3">
        <v>2490074</v>
      </c>
      <c r="H14" s="3">
        <v>8</v>
      </c>
      <c r="I14" s="3">
        <v>19</v>
      </c>
      <c r="J14" s="11">
        <v>44594</v>
      </c>
      <c r="K14" s="11">
        <v>44680</v>
      </c>
      <c r="M14" s="3">
        <v>0.5</v>
      </c>
      <c r="N14" s="3">
        <v>0</v>
      </c>
    </row>
    <row r="15" spans="2:14" x14ac:dyDescent="0.2">
      <c r="B15" s="3">
        <v>21006</v>
      </c>
      <c r="C15" s="3" t="s">
        <v>1</v>
      </c>
      <c r="D15" s="3" t="s">
        <v>3</v>
      </c>
      <c r="E15" s="3">
        <v>0.5</v>
      </c>
      <c r="F15" s="3">
        <v>10171517</v>
      </c>
      <c r="G15" s="3">
        <v>2532148</v>
      </c>
      <c r="H15" s="3">
        <v>8</v>
      </c>
      <c r="I15" s="3">
        <v>19</v>
      </c>
      <c r="J15" s="11">
        <v>44608</v>
      </c>
      <c r="K15" s="11">
        <v>44693</v>
      </c>
      <c r="M15" s="3">
        <v>0.5</v>
      </c>
      <c r="N15" s="3">
        <v>0</v>
      </c>
    </row>
    <row r="16" spans="2:14" x14ac:dyDescent="0.2">
      <c r="B16" s="3">
        <v>21006</v>
      </c>
      <c r="C16" s="3" t="s">
        <v>1</v>
      </c>
      <c r="D16" s="3" t="s">
        <v>3</v>
      </c>
      <c r="E16" s="3">
        <v>0.5</v>
      </c>
      <c r="F16" s="3">
        <v>10171518</v>
      </c>
      <c r="G16" s="3">
        <v>2532149</v>
      </c>
      <c r="H16" s="3">
        <v>8</v>
      </c>
      <c r="I16" s="3">
        <v>19</v>
      </c>
      <c r="J16" s="11">
        <v>44615</v>
      </c>
      <c r="K16" s="11">
        <v>44701</v>
      </c>
      <c r="M16" s="3">
        <v>0.5</v>
      </c>
      <c r="N16" s="3">
        <v>0</v>
      </c>
    </row>
    <row r="17" spans="2:14" x14ac:dyDescent="0.2">
      <c r="B17" s="3">
        <v>21006</v>
      </c>
      <c r="C17" s="3" t="s">
        <v>1</v>
      </c>
      <c r="D17" s="3" t="s">
        <v>3</v>
      </c>
      <c r="E17" s="3">
        <v>0.5</v>
      </c>
      <c r="F17" s="3">
        <v>10171519</v>
      </c>
      <c r="G17" s="3">
        <v>2532150</v>
      </c>
      <c r="H17" s="3">
        <v>8</v>
      </c>
      <c r="I17" s="3">
        <v>19</v>
      </c>
      <c r="J17" s="11">
        <v>44622</v>
      </c>
      <c r="K17" s="11">
        <v>44708</v>
      </c>
      <c r="M17" s="3">
        <v>0.5</v>
      </c>
      <c r="N17" s="3">
        <v>0</v>
      </c>
    </row>
    <row r="18" spans="2:14" x14ac:dyDescent="0.2">
      <c r="B18" s="3">
        <v>21006</v>
      </c>
      <c r="C18" s="3" t="s">
        <v>1</v>
      </c>
      <c r="D18" s="3" t="s">
        <v>3</v>
      </c>
      <c r="E18" s="3">
        <v>0.5</v>
      </c>
      <c r="F18" s="3">
        <v>10171520</v>
      </c>
      <c r="G18" s="3">
        <v>2532151</v>
      </c>
      <c r="H18" s="3">
        <v>8</v>
      </c>
      <c r="I18" s="3">
        <v>19</v>
      </c>
      <c r="J18" s="11">
        <v>44642</v>
      </c>
      <c r="K18" s="11">
        <v>44729</v>
      </c>
      <c r="M18" s="3">
        <v>0.5</v>
      </c>
      <c r="N18" s="3">
        <v>0</v>
      </c>
    </row>
    <row r="19" spans="2:14" x14ac:dyDescent="0.2">
      <c r="B19" s="3">
        <v>21006</v>
      </c>
      <c r="C19" s="3" t="s">
        <v>1</v>
      </c>
      <c r="D19" s="3" t="s">
        <v>3</v>
      </c>
      <c r="E19" s="3">
        <v>0.5</v>
      </c>
      <c r="F19" s="3">
        <v>10213671</v>
      </c>
      <c r="G19" s="3">
        <v>2541513</v>
      </c>
      <c r="H19" s="3">
        <v>8</v>
      </c>
      <c r="I19" s="3">
        <v>19</v>
      </c>
      <c r="J19" s="11">
        <v>44663</v>
      </c>
      <c r="K19" s="11">
        <v>44757</v>
      </c>
      <c r="M19" s="3">
        <v>0.5</v>
      </c>
      <c r="N19" s="3">
        <v>0</v>
      </c>
    </row>
    <row r="20" spans="2:14" x14ac:dyDescent="0.2">
      <c r="B20" s="3">
        <v>21006</v>
      </c>
      <c r="C20" s="3" t="s">
        <v>1</v>
      </c>
      <c r="D20" s="3" t="s">
        <v>3</v>
      </c>
      <c r="E20" s="3">
        <v>0.5</v>
      </c>
      <c r="F20" s="3">
        <v>11111282</v>
      </c>
      <c r="G20" s="3">
        <v>2588935</v>
      </c>
      <c r="H20" s="3">
        <v>8</v>
      </c>
      <c r="I20" s="3">
        <v>19</v>
      </c>
      <c r="J20" s="11">
        <v>44831</v>
      </c>
      <c r="K20" s="11">
        <v>44918</v>
      </c>
      <c r="M20" s="3">
        <v>0.5</v>
      </c>
      <c r="N20" s="3">
        <v>0</v>
      </c>
    </row>
    <row r="21" spans="2:14" x14ac:dyDescent="0.2">
      <c r="B21" s="3">
        <v>21006</v>
      </c>
      <c r="C21" s="3" t="s">
        <v>1</v>
      </c>
      <c r="D21" s="3" t="s">
        <v>589</v>
      </c>
      <c r="E21" s="3">
        <v>0.5</v>
      </c>
      <c r="F21" s="3">
        <v>10102813</v>
      </c>
      <c r="G21" s="3">
        <v>2514458</v>
      </c>
      <c r="H21" s="3">
        <v>10</v>
      </c>
      <c r="I21" s="3">
        <v>5</v>
      </c>
      <c r="J21" s="11">
        <v>44586</v>
      </c>
      <c r="K21" s="11">
        <v>44586</v>
      </c>
      <c r="M21" s="3">
        <v>0.5</v>
      </c>
      <c r="N21" s="3">
        <v>0</v>
      </c>
    </row>
    <row r="22" spans="2:14" x14ac:dyDescent="0.2">
      <c r="B22" s="3">
        <v>21006</v>
      </c>
      <c r="C22" s="3" t="s">
        <v>1</v>
      </c>
      <c r="D22" s="3" t="s">
        <v>439</v>
      </c>
      <c r="E22" s="3">
        <v>0.5</v>
      </c>
      <c r="F22" s="3">
        <v>1280972</v>
      </c>
      <c r="G22" s="3">
        <v>1937427</v>
      </c>
      <c r="H22" s="3">
        <v>25</v>
      </c>
      <c r="I22" s="3">
        <v>50</v>
      </c>
      <c r="J22" s="11">
        <v>44609</v>
      </c>
      <c r="K22" s="11">
        <v>44670</v>
      </c>
      <c r="M22" s="3">
        <v>0.5</v>
      </c>
      <c r="N22" s="3">
        <v>0</v>
      </c>
    </row>
    <row r="23" spans="2:14" x14ac:dyDescent="0.2">
      <c r="B23" s="3">
        <v>21006</v>
      </c>
      <c r="C23" s="3" t="s">
        <v>1</v>
      </c>
      <c r="D23" s="3" t="s">
        <v>34</v>
      </c>
      <c r="E23" s="3">
        <v>0.5</v>
      </c>
      <c r="F23" s="3">
        <v>9301739</v>
      </c>
      <c r="G23" s="3">
        <v>2473528</v>
      </c>
      <c r="H23" s="3">
        <v>10</v>
      </c>
      <c r="I23" s="3">
        <v>100</v>
      </c>
      <c r="J23" s="11">
        <v>44648</v>
      </c>
      <c r="K23" s="11">
        <v>44648</v>
      </c>
      <c r="M23" s="3">
        <v>0.5</v>
      </c>
      <c r="N23" s="3">
        <v>0</v>
      </c>
    </row>
    <row r="24" spans="2:14" x14ac:dyDescent="0.2">
      <c r="B24" s="3">
        <v>21006</v>
      </c>
      <c r="C24" s="3" t="s">
        <v>1</v>
      </c>
      <c r="D24" s="3" t="s">
        <v>553</v>
      </c>
      <c r="E24" s="3">
        <v>0.112</v>
      </c>
      <c r="F24" s="3">
        <v>7150630</v>
      </c>
      <c r="G24" s="3">
        <v>2313257</v>
      </c>
      <c r="H24" s="3">
        <v>22</v>
      </c>
      <c r="I24" s="3">
        <v>40</v>
      </c>
      <c r="J24" s="11">
        <v>44614</v>
      </c>
      <c r="K24" s="11">
        <v>44620</v>
      </c>
      <c r="M24" s="3">
        <v>0</v>
      </c>
      <c r="N24" s="3">
        <v>0.112</v>
      </c>
    </row>
    <row r="25" spans="2:14" x14ac:dyDescent="0.2">
      <c r="B25" s="3">
        <v>21006</v>
      </c>
      <c r="C25" s="3" t="s">
        <v>1</v>
      </c>
      <c r="D25" s="3" t="s">
        <v>553</v>
      </c>
      <c r="E25" s="3">
        <v>0.112</v>
      </c>
      <c r="F25" s="3">
        <v>10212438</v>
      </c>
      <c r="G25" s="3">
        <v>2540780</v>
      </c>
      <c r="H25" s="3">
        <v>22</v>
      </c>
      <c r="I25" s="3">
        <v>40</v>
      </c>
      <c r="J25" s="11">
        <v>44651</v>
      </c>
      <c r="K25" s="11">
        <v>44659</v>
      </c>
      <c r="M25" s="3">
        <v>0</v>
      </c>
      <c r="N25" s="3">
        <v>0.112</v>
      </c>
    </row>
    <row r="26" spans="2:14" x14ac:dyDescent="0.2">
      <c r="B26" s="3">
        <v>21006</v>
      </c>
      <c r="C26" s="3" t="s">
        <v>1</v>
      </c>
      <c r="D26" s="3" t="s">
        <v>637</v>
      </c>
      <c r="E26" s="3">
        <v>0.5</v>
      </c>
      <c r="F26" s="3">
        <v>10212439</v>
      </c>
      <c r="G26" s="3">
        <v>2540781</v>
      </c>
      <c r="H26" s="3">
        <v>30</v>
      </c>
      <c r="I26" s="3">
        <v>100</v>
      </c>
      <c r="J26" s="11">
        <v>44644</v>
      </c>
      <c r="K26" s="11">
        <v>44659</v>
      </c>
      <c r="M26" s="3">
        <v>0.5</v>
      </c>
      <c r="N26" s="3">
        <v>0</v>
      </c>
    </row>
    <row r="27" spans="2:14" x14ac:dyDescent="0.2">
      <c r="B27" s="3">
        <v>21006</v>
      </c>
      <c r="C27" s="3" t="s">
        <v>1</v>
      </c>
      <c r="D27" s="3" t="s">
        <v>637</v>
      </c>
      <c r="E27" s="3">
        <v>0.5</v>
      </c>
      <c r="F27" s="3">
        <v>10212440</v>
      </c>
      <c r="G27" s="3">
        <v>2540782</v>
      </c>
      <c r="H27" s="3">
        <v>30</v>
      </c>
      <c r="I27" s="3">
        <v>100</v>
      </c>
      <c r="J27" s="11">
        <v>44726</v>
      </c>
      <c r="K27" s="11">
        <v>44739</v>
      </c>
      <c r="M27" s="3">
        <v>0.5</v>
      </c>
      <c r="N27" s="3">
        <v>0</v>
      </c>
    </row>
    <row r="28" spans="2:14" x14ac:dyDescent="0.2">
      <c r="B28" s="3">
        <v>21006</v>
      </c>
      <c r="C28" s="3" t="s">
        <v>1</v>
      </c>
      <c r="D28" s="3" t="s">
        <v>135</v>
      </c>
      <c r="E28" s="3">
        <v>0.5</v>
      </c>
      <c r="F28" s="3">
        <v>1280786</v>
      </c>
      <c r="G28" s="3">
        <v>1937325</v>
      </c>
      <c r="H28" s="3">
        <v>20</v>
      </c>
      <c r="I28" s="3">
        <v>120</v>
      </c>
      <c r="J28" s="11">
        <v>44902</v>
      </c>
      <c r="K28" s="11">
        <v>44911</v>
      </c>
      <c r="M28" s="3">
        <v>0.5</v>
      </c>
      <c r="N28" s="3">
        <v>0</v>
      </c>
    </row>
    <row r="29" spans="2:14" x14ac:dyDescent="0.2">
      <c r="B29" s="3">
        <v>21006</v>
      </c>
      <c r="C29" s="3" t="s">
        <v>1</v>
      </c>
      <c r="D29" s="3" t="s">
        <v>135</v>
      </c>
      <c r="E29" s="3">
        <v>0.5</v>
      </c>
      <c r="F29" s="3">
        <v>1280786</v>
      </c>
      <c r="G29" s="3">
        <v>1937325</v>
      </c>
      <c r="H29" s="3">
        <v>40</v>
      </c>
      <c r="I29" s="3">
        <v>120</v>
      </c>
      <c r="J29" s="11">
        <v>44910</v>
      </c>
      <c r="K29" s="11">
        <v>44911</v>
      </c>
      <c r="M29" s="3">
        <v>0.5</v>
      </c>
      <c r="N29" s="3">
        <v>0</v>
      </c>
    </row>
    <row r="30" spans="2:14" x14ac:dyDescent="0.2">
      <c r="B30" s="3">
        <v>21006</v>
      </c>
      <c r="C30" s="3" t="s">
        <v>1</v>
      </c>
      <c r="D30" s="3" t="s">
        <v>337</v>
      </c>
      <c r="E30" s="3">
        <v>0.5</v>
      </c>
      <c r="F30" s="3">
        <v>7283424</v>
      </c>
      <c r="G30" s="3">
        <v>2760023</v>
      </c>
      <c r="H30" s="3">
        <v>10</v>
      </c>
      <c r="I30" s="3">
        <v>500</v>
      </c>
      <c r="J30" s="11">
        <v>44589</v>
      </c>
      <c r="K30" s="11">
        <v>44592</v>
      </c>
      <c r="M30" s="3">
        <v>0.5</v>
      </c>
      <c r="N30" s="3">
        <v>0</v>
      </c>
    </row>
    <row r="31" spans="2:14" x14ac:dyDescent="0.2">
      <c r="B31" s="3">
        <v>21006</v>
      </c>
      <c r="C31" s="3" t="s">
        <v>1</v>
      </c>
      <c r="D31" s="3" t="s">
        <v>337</v>
      </c>
      <c r="E31" s="3">
        <v>0.5</v>
      </c>
      <c r="F31" s="3">
        <v>2041832</v>
      </c>
      <c r="G31" s="3">
        <v>1950464</v>
      </c>
      <c r="H31" s="3">
        <v>10</v>
      </c>
      <c r="I31" s="3">
        <v>500</v>
      </c>
      <c r="J31" s="11">
        <v>44665</v>
      </c>
      <c r="K31" s="11">
        <v>44666</v>
      </c>
      <c r="M31" s="3">
        <v>0.5</v>
      </c>
      <c r="N31" s="3">
        <v>0</v>
      </c>
    </row>
    <row r="32" spans="2:14" x14ac:dyDescent="0.2">
      <c r="B32" s="3">
        <v>21006</v>
      </c>
      <c r="C32" s="3" t="s">
        <v>1</v>
      </c>
      <c r="D32" s="3" t="s">
        <v>337</v>
      </c>
      <c r="E32" s="3">
        <v>0.5</v>
      </c>
      <c r="F32" s="3">
        <v>2041833</v>
      </c>
      <c r="G32" s="3">
        <v>1950465</v>
      </c>
      <c r="H32" s="3">
        <v>10</v>
      </c>
      <c r="I32" s="3">
        <v>500</v>
      </c>
      <c r="J32" s="11">
        <v>44720</v>
      </c>
      <c r="K32" s="11">
        <v>44721</v>
      </c>
      <c r="M32" s="3">
        <v>0.5</v>
      </c>
      <c r="N32" s="3">
        <v>0</v>
      </c>
    </row>
    <row r="33" spans="2:14" x14ac:dyDescent="0.2">
      <c r="B33" s="3">
        <v>21006</v>
      </c>
      <c r="C33" s="3" t="s">
        <v>1</v>
      </c>
      <c r="D33" s="3" t="s">
        <v>337</v>
      </c>
      <c r="E33" s="3">
        <v>0.5</v>
      </c>
      <c r="F33" s="3">
        <v>6152138</v>
      </c>
      <c r="G33" s="3">
        <v>2242309</v>
      </c>
      <c r="H33" s="3">
        <v>10</v>
      </c>
      <c r="I33" s="3">
        <v>500</v>
      </c>
      <c r="J33" s="11">
        <v>44820</v>
      </c>
      <c r="K33" s="11">
        <v>44823</v>
      </c>
      <c r="M33" s="3">
        <v>0.5</v>
      </c>
      <c r="N33" s="3">
        <v>0</v>
      </c>
    </row>
    <row r="34" spans="2:14" x14ac:dyDescent="0.2">
      <c r="B34" s="3">
        <v>21006</v>
      </c>
      <c r="C34" s="3" t="s">
        <v>1</v>
      </c>
      <c r="D34" s="3" t="s">
        <v>337</v>
      </c>
      <c r="E34" s="3">
        <v>0.5</v>
      </c>
      <c r="F34" s="3">
        <v>9052085</v>
      </c>
      <c r="G34" s="3">
        <v>2425428</v>
      </c>
      <c r="H34" s="3">
        <v>10</v>
      </c>
      <c r="I34" s="3">
        <v>500</v>
      </c>
      <c r="J34" s="11">
        <v>44916</v>
      </c>
      <c r="K34" s="11">
        <v>44917</v>
      </c>
      <c r="M34" s="3">
        <v>0.5</v>
      </c>
      <c r="N34" s="3">
        <v>0</v>
      </c>
    </row>
    <row r="35" spans="2:14" x14ac:dyDescent="0.2">
      <c r="B35" s="3">
        <v>21006</v>
      </c>
      <c r="C35" s="3" t="s">
        <v>1</v>
      </c>
      <c r="D35" s="3" t="s">
        <v>378</v>
      </c>
      <c r="E35" s="3">
        <v>0.5</v>
      </c>
      <c r="F35" s="3">
        <v>3040154</v>
      </c>
      <c r="G35" s="3">
        <v>234842</v>
      </c>
      <c r="H35" s="3">
        <v>45</v>
      </c>
      <c r="I35" s="3">
        <v>25</v>
      </c>
      <c r="J35" s="11">
        <v>44791</v>
      </c>
      <c r="K35" s="11">
        <v>44799</v>
      </c>
      <c r="M35" s="3">
        <v>0.5</v>
      </c>
      <c r="N35" s="3">
        <v>0</v>
      </c>
    </row>
    <row r="36" spans="2:14" x14ac:dyDescent="0.2">
      <c r="B36" s="3">
        <v>21006</v>
      </c>
      <c r="C36" s="3" t="s">
        <v>1</v>
      </c>
      <c r="D36" s="3" t="s">
        <v>378</v>
      </c>
      <c r="E36" s="3">
        <v>0.5</v>
      </c>
      <c r="F36" s="3">
        <v>5286848</v>
      </c>
      <c r="G36" s="3">
        <v>1318984</v>
      </c>
      <c r="H36" s="3">
        <v>45</v>
      </c>
      <c r="I36" s="3">
        <v>25</v>
      </c>
      <c r="J36" s="11">
        <v>44896</v>
      </c>
      <c r="K36" s="11">
        <v>44903</v>
      </c>
      <c r="M36" s="3">
        <v>0.5</v>
      </c>
      <c r="N36" s="3">
        <v>0</v>
      </c>
    </row>
    <row r="37" spans="2:14" x14ac:dyDescent="0.2">
      <c r="B37" s="3">
        <v>21006</v>
      </c>
      <c r="C37" s="3" t="s">
        <v>1</v>
      </c>
      <c r="D37" s="3" t="s">
        <v>8</v>
      </c>
      <c r="E37" s="3">
        <v>1.25</v>
      </c>
      <c r="F37" s="3">
        <v>8132485</v>
      </c>
      <c r="G37" s="3">
        <v>1518642</v>
      </c>
      <c r="H37" s="3">
        <v>45</v>
      </c>
      <c r="I37" s="3">
        <v>498</v>
      </c>
      <c r="J37" s="11">
        <v>44574</v>
      </c>
      <c r="K37" s="11">
        <v>44592</v>
      </c>
      <c r="L37" s="3" t="s">
        <v>1766</v>
      </c>
      <c r="M37" s="3">
        <v>1.25</v>
      </c>
      <c r="N37" s="3">
        <v>0</v>
      </c>
    </row>
    <row r="38" spans="2:14" x14ac:dyDescent="0.2">
      <c r="B38" s="3">
        <v>21006</v>
      </c>
      <c r="C38" s="3" t="s">
        <v>1</v>
      </c>
      <c r="D38" s="3" t="s">
        <v>8</v>
      </c>
      <c r="E38" s="3">
        <v>1.25</v>
      </c>
      <c r="F38" s="3">
        <v>8132488</v>
      </c>
      <c r="G38" s="3">
        <v>1518643</v>
      </c>
      <c r="H38" s="3">
        <v>45</v>
      </c>
      <c r="I38" s="3">
        <v>500</v>
      </c>
      <c r="J38" s="11">
        <v>44614</v>
      </c>
      <c r="K38" s="11">
        <v>44630</v>
      </c>
      <c r="M38" s="3">
        <v>1.25</v>
      </c>
      <c r="N38" s="3">
        <v>0</v>
      </c>
    </row>
    <row r="39" spans="2:14" x14ac:dyDescent="0.2">
      <c r="B39" s="3">
        <v>21006</v>
      </c>
      <c r="C39" s="3" t="s">
        <v>1</v>
      </c>
      <c r="D39" s="3" t="s">
        <v>8</v>
      </c>
      <c r="E39" s="3">
        <v>1.25</v>
      </c>
      <c r="F39" s="3">
        <v>8132489</v>
      </c>
      <c r="G39" s="3">
        <v>1518644</v>
      </c>
      <c r="H39" s="3">
        <v>45</v>
      </c>
      <c r="I39" s="3">
        <v>500</v>
      </c>
      <c r="J39" s="11">
        <v>44649</v>
      </c>
      <c r="K39" s="11">
        <v>44664</v>
      </c>
      <c r="M39" s="3">
        <v>1.25</v>
      </c>
      <c r="N39" s="3">
        <v>0</v>
      </c>
    </row>
    <row r="40" spans="2:14" x14ac:dyDescent="0.2">
      <c r="B40" s="3">
        <v>21006</v>
      </c>
      <c r="C40" s="3" t="s">
        <v>1</v>
      </c>
      <c r="D40" s="3" t="s">
        <v>8</v>
      </c>
      <c r="E40" s="3">
        <v>1.25</v>
      </c>
      <c r="F40" s="3">
        <v>1071231</v>
      </c>
      <c r="G40" s="3">
        <v>1883349</v>
      </c>
      <c r="H40" s="3">
        <v>45</v>
      </c>
      <c r="I40" s="3">
        <v>500</v>
      </c>
      <c r="J40" s="11">
        <v>44684</v>
      </c>
      <c r="K40" s="11">
        <v>44706</v>
      </c>
      <c r="M40" s="3">
        <v>1.25</v>
      </c>
      <c r="N40" s="3">
        <v>0</v>
      </c>
    </row>
    <row r="41" spans="2:14" x14ac:dyDescent="0.2">
      <c r="B41" s="3">
        <v>21006</v>
      </c>
      <c r="C41" s="3" t="s">
        <v>1</v>
      </c>
      <c r="D41" s="3" t="s">
        <v>8</v>
      </c>
      <c r="E41" s="3">
        <v>1.25</v>
      </c>
      <c r="F41" s="3">
        <v>4010981</v>
      </c>
      <c r="G41" s="3">
        <v>2066214</v>
      </c>
      <c r="H41" s="3">
        <v>45</v>
      </c>
      <c r="I41" s="3">
        <v>500</v>
      </c>
      <c r="J41" s="11">
        <v>44726</v>
      </c>
      <c r="K41" s="11">
        <v>44743</v>
      </c>
      <c r="M41" s="3">
        <v>1.25</v>
      </c>
      <c r="N41" s="3">
        <v>0</v>
      </c>
    </row>
    <row r="42" spans="2:14" x14ac:dyDescent="0.2">
      <c r="B42" s="3">
        <v>21006</v>
      </c>
      <c r="C42" s="3" t="s">
        <v>1</v>
      </c>
      <c r="D42" s="3" t="s">
        <v>8</v>
      </c>
      <c r="E42" s="3">
        <v>1.25</v>
      </c>
      <c r="F42" s="3">
        <v>6221326</v>
      </c>
      <c r="G42" s="3">
        <v>2258912</v>
      </c>
      <c r="H42" s="3">
        <v>45</v>
      </c>
      <c r="I42" s="3">
        <v>500</v>
      </c>
      <c r="J42" s="11">
        <v>44791</v>
      </c>
      <c r="K42" s="11">
        <v>44809</v>
      </c>
      <c r="M42" s="3">
        <v>1.25</v>
      </c>
      <c r="N42" s="3">
        <v>0</v>
      </c>
    </row>
    <row r="43" spans="2:14" x14ac:dyDescent="0.2">
      <c r="B43" s="3">
        <v>21006</v>
      </c>
      <c r="C43" s="3" t="s">
        <v>1</v>
      </c>
      <c r="D43" s="3" t="s">
        <v>8</v>
      </c>
      <c r="E43" s="3">
        <v>1.25</v>
      </c>
      <c r="F43" s="3">
        <v>8011106</v>
      </c>
      <c r="G43" s="3">
        <v>2350643</v>
      </c>
      <c r="H43" s="3">
        <v>45</v>
      </c>
      <c r="I43" s="3">
        <v>500</v>
      </c>
      <c r="J43" s="11">
        <v>44845</v>
      </c>
      <c r="K43" s="11">
        <v>44860</v>
      </c>
      <c r="M43" s="3">
        <v>1.25</v>
      </c>
      <c r="N43" s="3">
        <v>0</v>
      </c>
    </row>
    <row r="44" spans="2:14" x14ac:dyDescent="0.2">
      <c r="B44" s="3">
        <v>21006</v>
      </c>
      <c r="C44" s="3" t="s">
        <v>1</v>
      </c>
      <c r="D44" s="3" t="s">
        <v>8</v>
      </c>
      <c r="E44" s="3">
        <v>1.25</v>
      </c>
      <c r="F44" s="3">
        <v>8121617</v>
      </c>
      <c r="G44" s="3">
        <v>2372849</v>
      </c>
      <c r="H44" s="3">
        <v>45</v>
      </c>
      <c r="I44" s="3">
        <v>500</v>
      </c>
      <c r="J44" s="11">
        <v>44896</v>
      </c>
      <c r="K44" s="11">
        <v>44914</v>
      </c>
      <c r="M44" s="3">
        <v>1.25</v>
      </c>
      <c r="N44" s="3">
        <v>0</v>
      </c>
    </row>
    <row r="45" spans="2:14" x14ac:dyDescent="0.2">
      <c r="B45" s="3">
        <v>21006</v>
      </c>
      <c r="C45" s="3" t="s">
        <v>1</v>
      </c>
      <c r="D45" s="3" t="s">
        <v>11</v>
      </c>
      <c r="E45" s="3">
        <v>0.5</v>
      </c>
      <c r="F45" s="3">
        <v>1171840</v>
      </c>
      <c r="G45" s="3">
        <v>1909676</v>
      </c>
      <c r="H45" s="3">
        <v>47</v>
      </c>
      <c r="I45" s="3">
        <v>250</v>
      </c>
      <c r="J45" s="11">
        <v>44585</v>
      </c>
      <c r="K45" s="11">
        <v>44599</v>
      </c>
      <c r="M45" s="3">
        <v>0.5</v>
      </c>
      <c r="N45" s="3">
        <v>0</v>
      </c>
    </row>
    <row r="46" spans="2:14" x14ac:dyDescent="0.2">
      <c r="B46" s="3">
        <v>21006</v>
      </c>
      <c r="C46" s="3" t="s">
        <v>1</v>
      </c>
      <c r="D46" s="3" t="s">
        <v>11</v>
      </c>
      <c r="E46" s="3">
        <v>0.5</v>
      </c>
      <c r="F46" s="3">
        <v>2073126</v>
      </c>
      <c r="G46" s="3">
        <v>1959951</v>
      </c>
      <c r="H46" s="3">
        <v>47</v>
      </c>
      <c r="I46" s="3">
        <v>250</v>
      </c>
      <c r="J46" s="11">
        <v>44622</v>
      </c>
      <c r="K46" s="11">
        <v>44637</v>
      </c>
      <c r="M46" s="3">
        <v>0.5</v>
      </c>
      <c r="N46" s="3">
        <v>0</v>
      </c>
    </row>
    <row r="47" spans="2:14" x14ac:dyDescent="0.2">
      <c r="B47" s="3">
        <v>21006</v>
      </c>
      <c r="C47" s="3" t="s">
        <v>1</v>
      </c>
      <c r="D47" s="3" t="s">
        <v>11</v>
      </c>
      <c r="E47" s="3">
        <v>0.5</v>
      </c>
      <c r="F47" s="3">
        <v>5061122</v>
      </c>
      <c r="G47" s="3">
        <v>2125608</v>
      </c>
      <c r="H47" s="3">
        <v>47</v>
      </c>
      <c r="I47" s="3">
        <v>250</v>
      </c>
      <c r="J47" s="11">
        <v>44678</v>
      </c>
      <c r="K47" s="11">
        <v>44692</v>
      </c>
      <c r="M47" s="3">
        <v>0.5</v>
      </c>
      <c r="N47" s="3">
        <v>0</v>
      </c>
    </row>
    <row r="48" spans="2:14" x14ac:dyDescent="0.2">
      <c r="B48" s="3">
        <v>21006</v>
      </c>
      <c r="C48" s="3" t="s">
        <v>1</v>
      </c>
      <c r="D48" s="3" t="s">
        <v>11</v>
      </c>
      <c r="E48" s="3">
        <v>0.5</v>
      </c>
      <c r="F48" s="3">
        <v>6063874</v>
      </c>
      <c r="G48" s="3">
        <v>2198922</v>
      </c>
      <c r="H48" s="3">
        <v>47</v>
      </c>
      <c r="I48" s="3">
        <v>250</v>
      </c>
      <c r="J48" s="11">
        <v>44734</v>
      </c>
      <c r="K48" s="11">
        <v>44748</v>
      </c>
      <c r="M48" s="3">
        <v>0.5</v>
      </c>
      <c r="N48" s="3">
        <v>0</v>
      </c>
    </row>
    <row r="49" spans="2:14" x14ac:dyDescent="0.2">
      <c r="B49" s="3">
        <v>21006</v>
      </c>
      <c r="C49" s="3" t="s">
        <v>1</v>
      </c>
      <c r="D49" s="3" t="s">
        <v>11</v>
      </c>
      <c r="E49" s="3">
        <v>0.5</v>
      </c>
      <c r="F49" s="3">
        <v>6068207</v>
      </c>
      <c r="G49" s="3">
        <v>2212859</v>
      </c>
      <c r="H49" s="3">
        <v>47</v>
      </c>
      <c r="I49" s="3">
        <v>250</v>
      </c>
      <c r="J49" s="11">
        <v>44802</v>
      </c>
      <c r="K49" s="11">
        <v>44816</v>
      </c>
      <c r="M49" s="3">
        <v>0.5</v>
      </c>
      <c r="N49" s="3">
        <v>0</v>
      </c>
    </row>
    <row r="50" spans="2:14" x14ac:dyDescent="0.2">
      <c r="B50" s="3">
        <v>21006</v>
      </c>
      <c r="C50" s="3" t="s">
        <v>1</v>
      </c>
      <c r="D50" s="3" t="s">
        <v>11</v>
      </c>
      <c r="E50" s="3">
        <v>0.5</v>
      </c>
      <c r="F50" s="3">
        <v>6151487</v>
      </c>
      <c r="G50" s="3">
        <v>2241965</v>
      </c>
      <c r="H50" s="3">
        <v>47</v>
      </c>
      <c r="I50" s="3">
        <v>250</v>
      </c>
      <c r="J50" s="11">
        <v>44825</v>
      </c>
      <c r="K50" s="11">
        <v>44841</v>
      </c>
      <c r="M50" s="3">
        <v>0.5</v>
      </c>
      <c r="N50" s="3">
        <v>0</v>
      </c>
    </row>
    <row r="51" spans="2:14" x14ac:dyDescent="0.2">
      <c r="B51" s="3">
        <v>21006</v>
      </c>
      <c r="C51" s="3" t="s">
        <v>1</v>
      </c>
      <c r="D51" s="3" t="s">
        <v>11</v>
      </c>
      <c r="E51" s="3">
        <v>0.5</v>
      </c>
      <c r="F51" s="3">
        <v>6151488</v>
      </c>
      <c r="G51" s="3">
        <v>2241966</v>
      </c>
      <c r="H51" s="3">
        <v>47</v>
      </c>
      <c r="I51" s="3">
        <v>250</v>
      </c>
      <c r="J51" s="11">
        <v>44853</v>
      </c>
      <c r="K51" s="11">
        <v>44872</v>
      </c>
      <c r="M51" s="3">
        <v>0.5</v>
      </c>
      <c r="N51" s="3">
        <v>0</v>
      </c>
    </row>
    <row r="52" spans="2:14" x14ac:dyDescent="0.2">
      <c r="B52" s="3">
        <v>21006</v>
      </c>
      <c r="C52" s="3" t="s">
        <v>1</v>
      </c>
      <c r="D52" s="3" t="s">
        <v>11</v>
      </c>
      <c r="E52" s="3">
        <v>0.5</v>
      </c>
      <c r="F52" s="3">
        <v>9051688</v>
      </c>
      <c r="G52" s="3">
        <v>2425069</v>
      </c>
      <c r="H52" s="3">
        <v>47</v>
      </c>
      <c r="I52" s="3">
        <v>250</v>
      </c>
      <c r="J52" s="11">
        <v>44887</v>
      </c>
      <c r="K52" s="11">
        <v>44901</v>
      </c>
      <c r="M52" s="3">
        <v>0.5</v>
      </c>
      <c r="N52" s="3">
        <v>0</v>
      </c>
    </row>
    <row r="53" spans="2:14" x14ac:dyDescent="0.2">
      <c r="B53" s="3">
        <v>21006</v>
      </c>
      <c r="C53" s="3" t="s">
        <v>1</v>
      </c>
      <c r="D53" s="3" t="s">
        <v>740</v>
      </c>
      <c r="E53" s="3">
        <v>0.25</v>
      </c>
      <c r="F53" s="3">
        <v>11181147</v>
      </c>
      <c r="G53" s="3">
        <v>2600651</v>
      </c>
      <c r="H53" s="3">
        <v>50</v>
      </c>
      <c r="I53" s="3">
        <v>158</v>
      </c>
      <c r="J53" s="11">
        <v>44648</v>
      </c>
      <c r="K53" s="11">
        <v>44658</v>
      </c>
      <c r="M53" s="3">
        <v>0.25</v>
      </c>
      <c r="N53" s="3">
        <v>0</v>
      </c>
    </row>
    <row r="54" spans="2:14" x14ac:dyDescent="0.2">
      <c r="B54" s="3">
        <v>21006</v>
      </c>
      <c r="C54" s="3" t="s">
        <v>1</v>
      </c>
      <c r="D54" s="3" t="s">
        <v>134</v>
      </c>
      <c r="E54" s="3">
        <v>0.98875000000000002</v>
      </c>
      <c r="F54" s="3">
        <v>10181425</v>
      </c>
      <c r="G54" s="3">
        <v>1669804</v>
      </c>
      <c r="H54" s="3">
        <v>45</v>
      </c>
      <c r="I54" s="3">
        <v>197</v>
      </c>
      <c r="J54" s="11">
        <v>44572</v>
      </c>
      <c r="K54" s="11">
        <v>44581</v>
      </c>
      <c r="L54" s="3" t="s">
        <v>1766</v>
      </c>
      <c r="M54" s="3">
        <v>0.25</v>
      </c>
      <c r="N54" s="3">
        <v>0.73875000000000002</v>
      </c>
    </row>
    <row r="55" spans="2:14" x14ac:dyDescent="0.2">
      <c r="B55" s="3">
        <v>21006</v>
      </c>
      <c r="C55" s="3" t="s">
        <v>1</v>
      </c>
      <c r="D55" s="3" t="s">
        <v>134</v>
      </c>
      <c r="E55" s="3">
        <v>1</v>
      </c>
      <c r="F55" s="3">
        <v>12031621</v>
      </c>
      <c r="G55" s="3">
        <v>1814343</v>
      </c>
      <c r="H55" s="3">
        <v>45</v>
      </c>
      <c r="I55" s="3">
        <v>200</v>
      </c>
      <c r="J55" s="11">
        <v>44637</v>
      </c>
      <c r="K55" s="11">
        <v>44649</v>
      </c>
      <c r="M55" s="3">
        <v>0.25</v>
      </c>
      <c r="N55" s="3">
        <v>0.75</v>
      </c>
    </row>
    <row r="56" spans="2:14" x14ac:dyDescent="0.2">
      <c r="B56" s="3">
        <v>21006</v>
      </c>
      <c r="C56" s="3" t="s">
        <v>1</v>
      </c>
      <c r="D56" s="3" t="s">
        <v>134</v>
      </c>
      <c r="E56" s="3">
        <v>1</v>
      </c>
      <c r="F56" s="3">
        <v>12201470</v>
      </c>
      <c r="G56" s="3">
        <v>1859323</v>
      </c>
      <c r="H56" s="3">
        <v>45</v>
      </c>
      <c r="I56" s="3">
        <v>200</v>
      </c>
      <c r="J56" s="11">
        <v>44720</v>
      </c>
      <c r="K56" s="11">
        <v>44732</v>
      </c>
      <c r="M56" s="3">
        <v>0.25</v>
      </c>
      <c r="N56" s="3">
        <v>0.75</v>
      </c>
    </row>
    <row r="57" spans="2:14" x14ac:dyDescent="0.2">
      <c r="B57" s="3">
        <v>21006</v>
      </c>
      <c r="C57" s="3" t="s">
        <v>1</v>
      </c>
      <c r="D57" s="3" t="s">
        <v>134</v>
      </c>
      <c r="E57" s="3">
        <v>1</v>
      </c>
      <c r="F57" s="3">
        <v>1280790</v>
      </c>
      <c r="G57" s="3">
        <v>1937327</v>
      </c>
      <c r="H57" s="3">
        <v>45</v>
      </c>
      <c r="I57" s="3">
        <v>200</v>
      </c>
      <c r="J57" s="11">
        <v>44802</v>
      </c>
      <c r="K57" s="11">
        <v>44811</v>
      </c>
      <c r="M57" s="3">
        <v>0.25</v>
      </c>
      <c r="N57" s="3">
        <v>0.75</v>
      </c>
    </row>
    <row r="58" spans="2:14" x14ac:dyDescent="0.2">
      <c r="B58" s="3">
        <v>21006</v>
      </c>
      <c r="C58" s="3" t="s">
        <v>1</v>
      </c>
      <c r="D58" s="3" t="s">
        <v>134</v>
      </c>
      <c r="E58" s="3">
        <v>1</v>
      </c>
      <c r="F58" s="3">
        <v>3181566</v>
      </c>
      <c r="G58" s="3">
        <v>2035666</v>
      </c>
      <c r="H58" s="3">
        <v>45</v>
      </c>
      <c r="I58" s="3">
        <v>200</v>
      </c>
      <c r="J58" s="11">
        <v>44858</v>
      </c>
      <c r="K58" s="11">
        <v>44873</v>
      </c>
      <c r="M58" s="3">
        <v>0.25</v>
      </c>
      <c r="N58" s="3">
        <v>0.75</v>
      </c>
    </row>
    <row r="59" spans="2:14" x14ac:dyDescent="0.2">
      <c r="B59" s="3">
        <v>21006</v>
      </c>
      <c r="C59" s="3" t="s">
        <v>1</v>
      </c>
      <c r="D59" s="3" t="s">
        <v>134</v>
      </c>
      <c r="E59" s="3">
        <v>1</v>
      </c>
      <c r="F59" s="3">
        <v>6107825</v>
      </c>
      <c r="G59" s="3">
        <v>2222112</v>
      </c>
      <c r="H59" s="3">
        <v>45</v>
      </c>
      <c r="I59" s="3">
        <v>200</v>
      </c>
      <c r="J59" s="11">
        <v>44914</v>
      </c>
      <c r="K59" s="11">
        <v>44930</v>
      </c>
      <c r="M59" s="3">
        <v>0.25</v>
      </c>
      <c r="N59" s="3">
        <v>0.75</v>
      </c>
    </row>
    <row r="60" spans="2:14" x14ac:dyDescent="0.2">
      <c r="B60" s="3">
        <v>21006</v>
      </c>
      <c r="C60" s="3" t="s">
        <v>1</v>
      </c>
      <c r="D60" s="3" t="s">
        <v>310</v>
      </c>
      <c r="E60" s="3">
        <v>0.01</v>
      </c>
      <c r="F60" s="3">
        <v>3040365</v>
      </c>
      <c r="G60" s="3">
        <v>2010849</v>
      </c>
      <c r="H60" s="3">
        <v>40</v>
      </c>
      <c r="I60" s="3">
        <v>100</v>
      </c>
      <c r="J60" s="11">
        <v>44603</v>
      </c>
      <c r="K60" s="11">
        <v>44620</v>
      </c>
      <c r="M60" s="3">
        <v>0.01</v>
      </c>
      <c r="N60" s="3">
        <v>0</v>
      </c>
    </row>
    <row r="61" spans="2:14" x14ac:dyDescent="0.2">
      <c r="B61" s="3">
        <v>21006</v>
      </c>
      <c r="C61" s="3" t="s">
        <v>1</v>
      </c>
      <c r="D61" s="3" t="s">
        <v>310</v>
      </c>
      <c r="E61" s="3">
        <v>0.01</v>
      </c>
      <c r="F61" s="3">
        <v>6170539</v>
      </c>
      <c r="G61" s="3">
        <v>2250647</v>
      </c>
      <c r="H61" s="3">
        <v>40</v>
      </c>
      <c r="I61" s="3">
        <v>200</v>
      </c>
      <c r="J61" s="11">
        <v>44684</v>
      </c>
      <c r="K61" s="11">
        <v>44708</v>
      </c>
      <c r="M61" s="3">
        <v>0.01</v>
      </c>
      <c r="N61" s="3">
        <v>0</v>
      </c>
    </row>
    <row r="62" spans="2:14" x14ac:dyDescent="0.2">
      <c r="B62" s="3">
        <v>21006</v>
      </c>
      <c r="C62" s="3" t="s">
        <v>1</v>
      </c>
      <c r="D62" s="3" t="s">
        <v>310</v>
      </c>
      <c r="E62" s="3">
        <v>0.01</v>
      </c>
      <c r="F62" s="3">
        <v>10140584</v>
      </c>
      <c r="G62" s="3">
        <v>2526712</v>
      </c>
      <c r="H62" s="3">
        <v>40</v>
      </c>
      <c r="I62" s="3">
        <v>200</v>
      </c>
      <c r="J62" s="11">
        <v>44771</v>
      </c>
      <c r="K62" s="11">
        <v>44803</v>
      </c>
      <c r="M62" s="3">
        <v>0.01</v>
      </c>
      <c r="N62" s="3">
        <v>0</v>
      </c>
    </row>
    <row r="63" spans="2:14" x14ac:dyDescent="0.2">
      <c r="B63" s="3">
        <v>21006</v>
      </c>
      <c r="C63" s="3" t="s">
        <v>1</v>
      </c>
      <c r="D63" s="3" t="s">
        <v>136</v>
      </c>
      <c r="E63" s="3">
        <v>0.5</v>
      </c>
      <c r="F63" s="3">
        <v>8161991</v>
      </c>
      <c r="G63" s="3">
        <v>1524598</v>
      </c>
      <c r="H63" s="3">
        <v>42</v>
      </c>
      <c r="I63" s="3">
        <v>240</v>
      </c>
      <c r="J63" s="11">
        <v>44600</v>
      </c>
      <c r="K63" s="11">
        <v>44609</v>
      </c>
      <c r="M63" s="3">
        <v>0.5</v>
      </c>
      <c r="N63" s="3">
        <v>0</v>
      </c>
    </row>
    <row r="64" spans="2:14" x14ac:dyDescent="0.2">
      <c r="B64" s="3">
        <v>21006</v>
      </c>
      <c r="C64" s="3" t="s">
        <v>1</v>
      </c>
      <c r="D64" s="3" t="s">
        <v>136</v>
      </c>
      <c r="E64" s="3">
        <v>0.5</v>
      </c>
      <c r="F64" s="3">
        <v>1072419</v>
      </c>
      <c r="G64" s="3">
        <v>1884042</v>
      </c>
      <c r="H64" s="3">
        <v>42</v>
      </c>
      <c r="I64" s="3">
        <v>240</v>
      </c>
      <c r="J64" s="11">
        <v>44652</v>
      </c>
      <c r="K64" s="11">
        <v>44663</v>
      </c>
      <c r="M64" s="3">
        <v>0.5</v>
      </c>
      <c r="N64" s="3">
        <v>0</v>
      </c>
    </row>
    <row r="65" spans="2:14" x14ac:dyDescent="0.2">
      <c r="B65" s="3">
        <v>21006</v>
      </c>
      <c r="C65" s="3" t="s">
        <v>1</v>
      </c>
      <c r="D65" s="3" t="s">
        <v>136</v>
      </c>
      <c r="E65" s="3">
        <v>0.5</v>
      </c>
      <c r="F65" s="3">
        <v>1072420</v>
      </c>
      <c r="G65" s="3">
        <v>1884043</v>
      </c>
      <c r="H65" s="3">
        <v>42</v>
      </c>
      <c r="I65" s="3">
        <v>240</v>
      </c>
      <c r="J65" s="11">
        <v>44694</v>
      </c>
      <c r="K65" s="11">
        <v>44712</v>
      </c>
      <c r="M65" s="3">
        <v>0.5</v>
      </c>
      <c r="N65" s="3">
        <v>0</v>
      </c>
    </row>
    <row r="66" spans="2:14" x14ac:dyDescent="0.2">
      <c r="B66" s="3">
        <v>21006</v>
      </c>
      <c r="C66" s="3" t="s">
        <v>1</v>
      </c>
      <c r="D66" s="3" t="s">
        <v>136</v>
      </c>
      <c r="E66" s="3">
        <v>0.5</v>
      </c>
      <c r="F66" s="3">
        <v>1072421</v>
      </c>
      <c r="G66" s="3">
        <v>1884044</v>
      </c>
      <c r="H66" s="3">
        <v>42</v>
      </c>
      <c r="I66" s="3">
        <v>240</v>
      </c>
      <c r="J66" s="11">
        <v>44753</v>
      </c>
      <c r="K66" s="11">
        <v>44763</v>
      </c>
      <c r="M66" s="3">
        <v>0.5</v>
      </c>
      <c r="N66" s="3">
        <v>0</v>
      </c>
    </row>
    <row r="67" spans="2:14" x14ac:dyDescent="0.2">
      <c r="B67" s="3">
        <v>21006</v>
      </c>
      <c r="C67" s="3" t="s">
        <v>1</v>
      </c>
      <c r="D67" s="3" t="s">
        <v>136</v>
      </c>
      <c r="E67" s="3">
        <v>0.5</v>
      </c>
      <c r="F67" s="3">
        <v>1072422</v>
      </c>
      <c r="G67" s="3">
        <v>1884045</v>
      </c>
      <c r="H67" s="3">
        <v>42</v>
      </c>
      <c r="I67" s="3">
        <v>240</v>
      </c>
      <c r="J67" s="11">
        <v>44820</v>
      </c>
      <c r="K67" s="11">
        <v>44831</v>
      </c>
      <c r="M67" s="3">
        <v>0.5</v>
      </c>
      <c r="N67" s="3">
        <v>0</v>
      </c>
    </row>
    <row r="68" spans="2:14" x14ac:dyDescent="0.2">
      <c r="B68" s="3">
        <v>21006</v>
      </c>
      <c r="C68" s="3" t="s">
        <v>1</v>
      </c>
      <c r="D68" s="3" t="s">
        <v>136</v>
      </c>
      <c r="E68" s="3">
        <v>0.5</v>
      </c>
      <c r="F68" s="3">
        <v>8122152</v>
      </c>
      <c r="G68" s="3">
        <v>2373694</v>
      </c>
      <c r="H68" s="3">
        <v>42</v>
      </c>
      <c r="I68" s="3">
        <v>240</v>
      </c>
      <c r="J68" s="11">
        <v>44855</v>
      </c>
      <c r="K68" s="11">
        <v>44867</v>
      </c>
      <c r="M68" s="3">
        <v>0.5</v>
      </c>
      <c r="N68" s="3">
        <v>0</v>
      </c>
    </row>
    <row r="69" spans="2:14" x14ac:dyDescent="0.2">
      <c r="B69" s="3">
        <v>21006</v>
      </c>
      <c r="C69" s="3" t="s">
        <v>1</v>
      </c>
      <c r="D69" s="3" t="s">
        <v>136</v>
      </c>
      <c r="E69" s="3">
        <v>0.5</v>
      </c>
      <c r="F69" s="3">
        <v>8122153</v>
      </c>
      <c r="G69" s="3">
        <v>2373695</v>
      </c>
      <c r="H69" s="3">
        <v>42</v>
      </c>
      <c r="I69" s="3">
        <v>240</v>
      </c>
      <c r="J69" s="11">
        <v>44915</v>
      </c>
      <c r="K69" s="11">
        <v>44931</v>
      </c>
      <c r="M69" s="3">
        <v>0.5</v>
      </c>
      <c r="N69" s="3">
        <v>0</v>
      </c>
    </row>
    <row r="70" spans="2:14" x14ac:dyDescent="0.2">
      <c r="B70" s="3">
        <v>21006</v>
      </c>
      <c r="C70" s="3" t="s">
        <v>1</v>
      </c>
      <c r="D70" s="3" t="s">
        <v>163</v>
      </c>
      <c r="E70" s="3">
        <v>0.5</v>
      </c>
      <c r="F70" s="3">
        <v>1072450</v>
      </c>
      <c r="G70" s="3">
        <v>1884072</v>
      </c>
      <c r="H70" s="3">
        <v>10</v>
      </c>
      <c r="I70" s="3">
        <v>1000</v>
      </c>
      <c r="J70" s="11">
        <v>44670</v>
      </c>
      <c r="K70" s="11">
        <v>44680</v>
      </c>
      <c r="M70" s="3">
        <v>0.5</v>
      </c>
      <c r="N70" s="3">
        <v>0</v>
      </c>
    </row>
    <row r="71" spans="2:14" x14ac:dyDescent="0.2">
      <c r="B71" s="3">
        <v>21006</v>
      </c>
      <c r="C71" s="3" t="s">
        <v>1</v>
      </c>
      <c r="D71" s="3" t="s">
        <v>163</v>
      </c>
      <c r="E71" s="3">
        <v>0.5</v>
      </c>
      <c r="F71" s="3">
        <v>5021237</v>
      </c>
      <c r="G71" s="3">
        <v>2118193</v>
      </c>
      <c r="H71" s="3">
        <v>10</v>
      </c>
      <c r="I71" s="3">
        <v>1000</v>
      </c>
      <c r="J71" s="11">
        <v>44796</v>
      </c>
      <c r="K71" s="11">
        <v>44804</v>
      </c>
      <c r="M71" s="3">
        <v>0.5</v>
      </c>
      <c r="N71" s="3">
        <v>0</v>
      </c>
    </row>
    <row r="72" spans="2:14" x14ac:dyDescent="0.2">
      <c r="B72" s="3">
        <v>21006</v>
      </c>
      <c r="C72" s="3" t="s">
        <v>1</v>
      </c>
      <c r="D72" s="3" t="s">
        <v>88</v>
      </c>
      <c r="E72" s="3">
        <v>0.25</v>
      </c>
      <c r="F72" s="3">
        <v>1071445</v>
      </c>
      <c r="G72" s="3">
        <v>1883523</v>
      </c>
      <c r="H72" s="3">
        <v>40</v>
      </c>
      <c r="I72" s="3">
        <v>40</v>
      </c>
      <c r="J72" s="11">
        <v>44567</v>
      </c>
      <c r="K72" s="11">
        <v>44579</v>
      </c>
      <c r="L72" s="3" t="s">
        <v>1766</v>
      </c>
      <c r="M72" s="3">
        <v>0.25</v>
      </c>
      <c r="N72" s="3">
        <v>0</v>
      </c>
    </row>
    <row r="73" spans="2:14" x14ac:dyDescent="0.2">
      <c r="B73" s="3">
        <v>21006</v>
      </c>
      <c r="C73" s="3" t="s">
        <v>1</v>
      </c>
      <c r="D73" s="3" t="s">
        <v>88</v>
      </c>
      <c r="E73" s="3">
        <v>0.25</v>
      </c>
      <c r="F73" s="3">
        <v>1071446</v>
      </c>
      <c r="G73" s="3">
        <v>1883524</v>
      </c>
      <c r="H73" s="3">
        <v>40</v>
      </c>
      <c r="I73" s="3">
        <v>40</v>
      </c>
      <c r="J73" s="11">
        <v>44600</v>
      </c>
      <c r="K73" s="11">
        <v>44610</v>
      </c>
      <c r="M73" s="3">
        <v>0.25</v>
      </c>
      <c r="N73" s="3">
        <v>0</v>
      </c>
    </row>
    <row r="74" spans="2:14" x14ac:dyDescent="0.2">
      <c r="B74" s="3">
        <v>21006</v>
      </c>
      <c r="C74" s="3" t="s">
        <v>1</v>
      </c>
      <c r="D74" s="3" t="s">
        <v>88</v>
      </c>
      <c r="E74" s="3">
        <v>0.25</v>
      </c>
      <c r="F74" s="3">
        <v>1071451</v>
      </c>
      <c r="G74" s="3">
        <v>1883525</v>
      </c>
      <c r="H74" s="3">
        <v>40</v>
      </c>
      <c r="I74" s="3">
        <v>40</v>
      </c>
      <c r="J74" s="11">
        <v>44620</v>
      </c>
      <c r="K74" s="11">
        <v>44630</v>
      </c>
      <c r="M74" s="3">
        <v>0.25</v>
      </c>
      <c r="N74" s="3">
        <v>0</v>
      </c>
    </row>
    <row r="75" spans="2:14" x14ac:dyDescent="0.2">
      <c r="B75" s="3">
        <v>21006</v>
      </c>
      <c r="C75" s="3" t="s">
        <v>1</v>
      </c>
      <c r="D75" s="3" t="s">
        <v>88</v>
      </c>
      <c r="E75" s="3">
        <v>0.25</v>
      </c>
      <c r="F75" s="3">
        <v>1071452</v>
      </c>
      <c r="G75" s="3">
        <v>1883526</v>
      </c>
      <c r="H75" s="3">
        <v>40</v>
      </c>
      <c r="I75" s="3">
        <v>40</v>
      </c>
      <c r="J75" s="11">
        <v>44635</v>
      </c>
      <c r="K75" s="11">
        <v>44645</v>
      </c>
      <c r="M75" s="3">
        <v>0.25</v>
      </c>
      <c r="N75" s="3">
        <v>0</v>
      </c>
    </row>
    <row r="76" spans="2:14" x14ac:dyDescent="0.2">
      <c r="B76" s="3">
        <v>21006</v>
      </c>
      <c r="C76" s="3" t="s">
        <v>1</v>
      </c>
      <c r="D76" s="3" t="s">
        <v>88</v>
      </c>
      <c r="E76" s="3">
        <v>0.25</v>
      </c>
      <c r="F76" s="3">
        <v>1071457</v>
      </c>
      <c r="G76" s="3">
        <v>1883527</v>
      </c>
      <c r="H76" s="3">
        <v>40</v>
      </c>
      <c r="I76" s="3">
        <v>40</v>
      </c>
      <c r="J76" s="11">
        <v>44652</v>
      </c>
      <c r="K76" s="11">
        <v>44664</v>
      </c>
      <c r="M76" s="3">
        <v>0.25</v>
      </c>
      <c r="N76" s="3">
        <v>0</v>
      </c>
    </row>
    <row r="77" spans="2:14" x14ac:dyDescent="0.2">
      <c r="B77" s="3">
        <v>21006</v>
      </c>
      <c r="C77" s="3" t="s">
        <v>1</v>
      </c>
      <c r="D77" s="3" t="s">
        <v>88</v>
      </c>
      <c r="E77" s="3">
        <v>0.25</v>
      </c>
      <c r="F77" s="3">
        <v>1071458</v>
      </c>
      <c r="G77" s="3">
        <v>1883528</v>
      </c>
      <c r="H77" s="3">
        <v>40</v>
      </c>
      <c r="I77" s="3">
        <v>40</v>
      </c>
      <c r="J77" s="11">
        <v>44666</v>
      </c>
      <c r="K77" s="11">
        <v>44679</v>
      </c>
      <c r="M77" s="3">
        <v>0.25</v>
      </c>
      <c r="N77" s="3">
        <v>0</v>
      </c>
    </row>
    <row r="78" spans="2:14" x14ac:dyDescent="0.2">
      <c r="B78" s="3">
        <v>21006</v>
      </c>
      <c r="C78" s="3" t="s">
        <v>1</v>
      </c>
      <c r="D78" s="3" t="s">
        <v>88</v>
      </c>
      <c r="E78" s="3">
        <v>0.25</v>
      </c>
      <c r="F78" s="3">
        <v>1071460</v>
      </c>
      <c r="G78" s="3">
        <v>1883529</v>
      </c>
      <c r="H78" s="3">
        <v>40</v>
      </c>
      <c r="I78" s="3">
        <v>40</v>
      </c>
      <c r="J78" s="11">
        <v>44687</v>
      </c>
      <c r="K78" s="11">
        <v>44699</v>
      </c>
      <c r="M78" s="3">
        <v>0.25</v>
      </c>
      <c r="N78" s="3">
        <v>0</v>
      </c>
    </row>
    <row r="79" spans="2:14" x14ac:dyDescent="0.2">
      <c r="B79" s="3">
        <v>21006</v>
      </c>
      <c r="C79" s="3" t="s">
        <v>1</v>
      </c>
      <c r="D79" s="3" t="s">
        <v>88</v>
      </c>
      <c r="E79" s="3">
        <v>0.25</v>
      </c>
      <c r="F79" s="3">
        <v>1071462</v>
      </c>
      <c r="G79" s="3">
        <v>1883530</v>
      </c>
      <c r="H79" s="3">
        <v>40</v>
      </c>
      <c r="I79" s="3">
        <v>40</v>
      </c>
      <c r="J79" s="11">
        <v>44694</v>
      </c>
      <c r="K79" s="11">
        <v>44713</v>
      </c>
      <c r="M79" s="3">
        <v>0.25</v>
      </c>
      <c r="N79" s="3">
        <v>0</v>
      </c>
    </row>
    <row r="80" spans="2:14" x14ac:dyDescent="0.2">
      <c r="B80" s="3">
        <v>21006</v>
      </c>
      <c r="C80" s="3" t="s">
        <v>1</v>
      </c>
      <c r="D80" s="3" t="s">
        <v>88</v>
      </c>
      <c r="E80" s="3">
        <v>0.25</v>
      </c>
      <c r="F80" s="3">
        <v>1071463</v>
      </c>
      <c r="G80" s="3">
        <v>1883531</v>
      </c>
      <c r="H80" s="3">
        <v>40</v>
      </c>
      <c r="I80" s="3">
        <v>40</v>
      </c>
      <c r="J80" s="11">
        <v>44714</v>
      </c>
      <c r="K80" s="11">
        <v>44727</v>
      </c>
      <c r="M80" s="3">
        <v>0.25</v>
      </c>
      <c r="N80" s="3">
        <v>0</v>
      </c>
    </row>
    <row r="81" spans="2:14" x14ac:dyDescent="0.2">
      <c r="B81" s="3">
        <v>21006</v>
      </c>
      <c r="C81" s="3" t="s">
        <v>1</v>
      </c>
      <c r="D81" s="3" t="s">
        <v>88</v>
      </c>
      <c r="E81" s="3">
        <v>0.25</v>
      </c>
      <c r="F81" s="3">
        <v>1071468</v>
      </c>
      <c r="G81" s="3">
        <v>1883532</v>
      </c>
      <c r="H81" s="3">
        <v>40</v>
      </c>
      <c r="I81" s="3">
        <v>40</v>
      </c>
      <c r="J81" s="11">
        <v>44729</v>
      </c>
      <c r="K81" s="11">
        <v>44741</v>
      </c>
      <c r="M81" s="3">
        <v>0.25</v>
      </c>
      <c r="N81" s="3">
        <v>0</v>
      </c>
    </row>
    <row r="82" spans="2:14" x14ac:dyDescent="0.2">
      <c r="B82" s="3">
        <v>21006</v>
      </c>
      <c r="C82" s="3" t="s">
        <v>1</v>
      </c>
      <c r="D82" s="3" t="s">
        <v>88</v>
      </c>
      <c r="E82" s="3">
        <v>0.25</v>
      </c>
      <c r="F82" s="3">
        <v>1071469</v>
      </c>
      <c r="G82" s="3">
        <v>1883533</v>
      </c>
      <c r="H82" s="3">
        <v>40</v>
      </c>
      <c r="I82" s="3">
        <v>40</v>
      </c>
      <c r="J82" s="11">
        <v>44746</v>
      </c>
      <c r="K82" s="11">
        <v>44757</v>
      </c>
      <c r="M82" s="3">
        <v>0.25</v>
      </c>
      <c r="N82" s="3">
        <v>0</v>
      </c>
    </row>
    <row r="83" spans="2:14" x14ac:dyDescent="0.2">
      <c r="B83" s="3">
        <v>21006</v>
      </c>
      <c r="C83" s="3" t="s">
        <v>1</v>
      </c>
      <c r="D83" s="3" t="s">
        <v>88</v>
      </c>
      <c r="E83" s="3">
        <v>0.25</v>
      </c>
      <c r="F83" s="3">
        <v>1071470</v>
      </c>
      <c r="G83" s="3">
        <v>1883534</v>
      </c>
      <c r="H83" s="3">
        <v>40</v>
      </c>
      <c r="I83" s="3">
        <v>40</v>
      </c>
      <c r="J83" s="11">
        <v>44767</v>
      </c>
      <c r="K83" s="11">
        <v>44792</v>
      </c>
      <c r="M83" s="3">
        <v>0.25</v>
      </c>
      <c r="N83" s="3">
        <v>0</v>
      </c>
    </row>
    <row r="84" spans="2:14" x14ac:dyDescent="0.2">
      <c r="B84" s="3">
        <v>21006</v>
      </c>
      <c r="C84" s="3" t="s">
        <v>1</v>
      </c>
      <c r="D84" s="3" t="s">
        <v>88</v>
      </c>
      <c r="E84" s="3">
        <v>0.25</v>
      </c>
      <c r="F84" s="3">
        <v>1110054</v>
      </c>
      <c r="G84" s="3">
        <v>1899043</v>
      </c>
      <c r="H84" s="3">
        <v>40</v>
      </c>
      <c r="I84" s="3">
        <v>40</v>
      </c>
      <c r="J84" s="11">
        <v>44803</v>
      </c>
      <c r="K84" s="11">
        <v>44813</v>
      </c>
      <c r="M84" s="3">
        <v>0.25</v>
      </c>
      <c r="N84" s="3">
        <v>0</v>
      </c>
    </row>
    <row r="85" spans="2:14" x14ac:dyDescent="0.2">
      <c r="B85" s="3">
        <v>21006</v>
      </c>
      <c r="C85" s="3" t="s">
        <v>1</v>
      </c>
      <c r="D85" s="3" t="s">
        <v>88</v>
      </c>
      <c r="E85" s="3">
        <v>0.25</v>
      </c>
      <c r="F85" s="3">
        <v>1110064</v>
      </c>
      <c r="G85" s="3">
        <v>1899044</v>
      </c>
      <c r="H85" s="3">
        <v>40</v>
      </c>
      <c r="I85" s="3">
        <v>40</v>
      </c>
      <c r="J85" s="11">
        <v>44813</v>
      </c>
      <c r="K85" s="11">
        <v>44825</v>
      </c>
      <c r="M85" s="3">
        <v>0.25</v>
      </c>
      <c r="N85" s="3">
        <v>0</v>
      </c>
    </row>
    <row r="86" spans="2:14" x14ac:dyDescent="0.2">
      <c r="B86" s="3">
        <v>21006</v>
      </c>
      <c r="C86" s="3" t="s">
        <v>1</v>
      </c>
      <c r="D86" s="3" t="s">
        <v>88</v>
      </c>
      <c r="E86" s="3">
        <v>0.25</v>
      </c>
      <c r="F86" s="3">
        <v>1110067</v>
      </c>
      <c r="G86" s="3">
        <v>1899045</v>
      </c>
      <c r="H86" s="3">
        <v>40</v>
      </c>
      <c r="I86" s="3">
        <v>40</v>
      </c>
      <c r="J86" s="11">
        <v>44834</v>
      </c>
      <c r="K86" s="11">
        <v>44846</v>
      </c>
      <c r="M86" s="3">
        <v>0.25</v>
      </c>
      <c r="N86" s="3">
        <v>0</v>
      </c>
    </row>
    <row r="87" spans="2:14" x14ac:dyDescent="0.2">
      <c r="B87" s="3">
        <v>21006</v>
      </c>
      <c r="C87" s="3" t="s">
        <v>1</v>
      </c>
      <c r="D87" s="3" t="s">
        <v>88</v>
      </c>
      <c r="E87" s="3">
        <v>0.25</v>
      </c>
      <c r="F87" s="3">
        <v>3181575</v>
      </c>
      <c r="G87" s="3">
        <v>2035671</v>
      </c>
      <c r="H87" s="3">
        <v>40</v>
      </c>
      <c r="I87" s="3">
        <v>40</v>
      </c>
      <c r="J87" s="11">
        <v>44841</v>
      </c>
      <c r="K87" s="11">
        <v>44853</v>
      </c>
      <c r="M87" s="3">
        <v>0.25</v>
      </c>
      <c r="N87" s="3">
        <v>0</v>
      </c>
    </row>
    <row r="88" spans="2:14" x14ac:dyDescent="0.2">
      <c r="B88" s="3">
        <v>21006</v>
      </c>
      <c r="C88" s="3" t="s">
        <v>1</v>
      </c>
      <c r="D88" s="3" t="s">
        <v>88</v>
      </c>
      <c r="E88" s="3">
        <v>0.25</v>
      </c>
      <c r="F88" s="3">
        <v>3250920</v>
      </c>
      <c r="G88" s="3">
        <v>2050430</v>
      </c>
      <c r="H88" s="3">
        <v>40</v>
      </c>
      <c r="I88" s="3">
        <v>40</v>
      </c>
      <c r="J88" s="11">
        <v>44855</v>
      </c>
      <c r="K88" s="11">
        <v>44868</v>
      </c>
      <c r="M88" s="3">
        <v>0.25</v>
      </c>
      <c r="N88" s="3">
        <v>0</v>
      </c>
    </row>
    <row r="89" spans="2:14" x14ac:dyDescent="0.2">
      <c r="B89" s="3">
        <v>21006</v>
      </c>
      <c r="C89" s="3" t="s">
        <v>1</v>
      </c>
      <c r="D89" s="3" t="s">
        <v>88</v>
      </c>
      <c r="E89" s="3">
        <v>0.25</v>
      </c>
      <c r="F89" s="3">
        <v>3250921</v>
      </c>
      <c r="G89" s="3">
        <v>2050431</v>
      </c>
      <c r="H89" s="3">
        <v>40</v>
      </c>
      <c r="I89" s="3">
        <v>40</v>
      </c>
      <c r="J89" s="11">
        <v>44865</v>
      </c>
      <c r="K89" s="11">
        <v>44883</v>
      </c>
      <c r="M89" s="3">
        <v>0.25</v>
      </c>
      <c r="N89" s="3">
        <v>0</v>
      </c>
    </row>
    <row r="90" spans="2:14" x14ac:dyDescent="0.2">
      <c r="B90" s="3">
        <v>21006</v>
      </c>
      <c r="C90" s="3" t="s">
        <v>1</v>
      </c>
      <c r="D90" s="3" t="s">
        <v>88</v>
      </c>
      <c r="E90" s="3">
        <v>0.25</v>
      </c>
      <c r="F90" s="3">
        <v>3250922</v>
      </c>
      <c r="G90" s="3">
        <v>2050432</v>
      </c>
      <c r="H90" s="3">
        <v>40</v>
      </c>
      <c r="I90" s="3">
        <v>40</v>
      </c>
      <c r="J90" s="11">
        <v>44894</v>
      </c>
      <c r="K90" s="11">
        <v>44904</v>
      </c>
      <c r="M90" s="3">
        <v>0.25</v>
      </c>
      <c r="N90" s="3">
        <v>0</v>
      </c>
    </row>
    <row r="91" spans="2:14" x14ac:dyDescent="0.2">
      <c r="B91" s="3">
        <v>21006</v>
      </c>
      <c r="C91" s="3" t="s">
        <v>1</v>
      </c>
      <c r="D91" s="3" t="s">
        <v>88</v>
      </c>
      <c r="E91" s="3">
        <v>0.25</v>
      </c>
      <c r="F91" s="3">
        <v>3250923</v>
      </c>
      <c r="G91" s="3">
        <v>2050433</v>
      </c>
      <c r="H91" s="3">
        <v>40</v>
      </c>
      <c r="I91" s="3">
        <v>40</v>
      </c>
      <c r="J91" s="11">
        <v>44915</v>
      </c>
      <c r="K91" s="11">
        <v>44932</v>
      </c>
      <c r="M91" s="3">
        <v>0.25</v>
      </c>
      <c r="N91" s="3">
        <v>0</v>
      </c>
    </row>
    <row r="92" spans="2:14" x14ac:dyDescent="0.2">
      <c r="B92" s="3">
        <v>21006</v>
      </c>
      <c r="C92" s="3" t="s">
        <v>1</v>
      </c>
      <c r="D92" s="3" t="s">
        <v>54</v>
      </c>
      <c r="E92" s="3">
        <v>2.0329999999999999</v>
      </c>
      <c r="F92" s="3">
        <v>12032126</v>
      </c>
      <c r="G92" s="3">
        <v>1818279</v>
      </c>
      <c r="H92" s="3">
        <v>40</v>
      </c>
      <c r="I92" s="3">
        <v>200</v>
      </c>
      <c r="J92" s="11">
        <v>44671</v>
      </c>
      <c r="K92" s="11">
        <v>44687</v>
      </c>
      <c r="M92" s="3">
        <v>3.3000000000000002E-2</v>
      </c>
      <c r="N92" s="3">
        <v>2</v>
      </c>
    </row>
    <row r="93" spans="2:14" x14ac:dyDescent="0.2">
      <c r="B93" s="3">
        <v>21006</v>
      </c>
      <c r="C93" s="3" t="s">
        <v>1</v>
      </c>
      <c r="D93" s="3" t="s">
        <v>54</v>
      </c>
      <c r="E93" s="3">
        <v>2.0329999999999999</v>
      </c>
      <c r="F93" s="3">
        <v>12170609</v>
      </c>
      <c r="G93" s="3">
        <v>1849714</v>
      </c>
      <c r="H93" s="3">
        <v>40</v>
      </c>
      <c r="I93" s="3">
        <v>200</v>
      </c>
      <c r="J93" s="11">
        <v>44692</v>
      </c>
      <c r="K93" s="11">
        <v>44715</v>
      </c>
      <c r="M93" s="3">
        <v>3.3000000000000002E-2</v>
      </c>
      <c r="N93" s="3">
        <v>2</v>
      </c>
    </row>
    <row r="94" spans="2:14" x14ac:dyDescent="0.2">
      <c r="B94" s="3">
        <v>21006</v>
      </c>
      <c r="C94" s="3" t="s">
        <v>1</v>
      </c>
      <c r="D94" s="3" t="s">
        <v>54</v>
      </c>
      <c r="E94" s="3">
        <v>2.0329999999999999</v>
      </c>
      <c r="F94" s="3">
        <v>12201471</v>
      </c>
      <c r="G94" s="3">
        <v>1859325</v>
      </c>
      <c r="H94" s="3">
        <v>40</v>
      </c>
      <c r="I94" s="3">
        <v>200</v>
      </c>
      <c r="J94" s="11">
        <v>44797</v>
      </c>
      <c r="K94" s="11">
        <v>44813</v>
      </c>
      <c r="M94" s="3">
        <v>3.3000000000000002E-2</v>
      </c>
      <c r="N94" s="3">
        <v>2</v>
      </c>
    </row>
    <row r="95" spans="2:14" x14ac:dyDescent="0.2">
      <c r="B95" s="3">
        <v>21006</v>
      </c>
      <c r="C95" s="3" t="s">
        <v>1</v>
      </c>
      <c r="D95" s="3" t="s">
        <v>54</v>
      </c>
      <c r="E95" s="3">
        <v>2.0329999999999999</v>
      </c>
      <c r="F95" s="3">
        <v>1071552</v>
      </c>
      <c r="G95" s="3">
        <v>1883535</v>
      </c>
      <c r="H95" s="3">
        <v>40</v>
      </c>
      <c r="I95" s="3">
        <v>200</v>
      </c>
      <c r="J95" s="11">
        <v>44832</v>
      </c>
      <c r="K95" s="11">
        <v>44848</v>
      </c>
      <c r="M95" s="3">
        <v>3.3000000000000002E-2</v>
      </c>
      <c r="N95" s="3">
        <v>2</v>
      </c>
    </row>
    <row r="96" spans="2:14" x14ac:dyDescent="0.2">
      <c r="B96" s="3">
        <v>21006</v>
      </c>
      <c r="C96" s="3" t="s">
        <v>1</v>
      </c>
      <c r="D96" s="3" t="s">
        <v>54</v>
      </c>
      <c r="E96" s="3">
        <v>2.0329999999999999</v>
      </c>
      <c r="F96" s="3">
        <v>1071553</v>
      </c>
      <c r="G96" s="3">
        <v>1883536</v>
      </c>
      <c r="H96" s="3">
        <v>40</v>
      </c>
      <c r="I96" s="3">
        <v>200</v>
      </c>
      <c r="J96" s="11">
        <v>44865</v>
      </c>
      <c r="K96" s="11">
        <v>44887</v>
      </c>
      <c r="M96" s="3">
        <v>3.3000000000000002E-2</v>
      </c>
      <c r="N96" s="3">
        <v>2</v>
      </c>
    </row>
    <row r="97" spans="2:14" x14ac:dyDescent="0.2">
      <c r="B97" s="3">
        <v>21006</v>
      </c>
      <c r="C97" s="3" t="s">
        <v>1</v>
      </c>
      <c r="D97" s="3" t="s">
        <v>54</v>
      </c>
      <c r="E97" s="3">
        <v>2.0329999999999999</v>
      </c>
      <c r="F97" s="3">
        <v>1071554</v>
      </c>
      <c r="G97" s="3">
        <v>1883537</v>
      </c>
      <c r="H97" s="3">
        <v>40</v>
      </c>
      <c r="I97" s="3">
        <v>200</v>
      </c>
      <c r="J97" s="11">
        <v>44909</v>
      </c>
      <c r="K97" s="11">
        <v>44929</v>
      </c>
      <c r="M97" s="3">
        <v>3.3000000000000002E-2</v>
      </c>
      <c r="N97" s="3">
        <v>2</v>
      </c>
    </row>
    <row r="98" spans="2:14" x14ac:dyDescent="0.2">
      <c r="B98" s="3">
        <v>21006</v>
      </c>
      <c r="C98" s="3" t="s">
        <v>1</v>
      </c>
      <c r="D98" s="3" t="s">
        <v>12</v>
      </c>
      <c r="E98" s="3">
        <v>0.25</v>
      </c>
      <c r="F98" s="3">
        <v>1072594</v>
      </c>
      <c r="G98" s="3">
        <v>1884148</v>
      </c>
      <c r="H98" s="3">
        <v>6</v>
      </c>
      <c r="I98" s="3">
        <v>50</v>
      </c>
      <c r="J98" s="11">
        <v>44565</v>
      </c>
      <c r="K98" s="11">
        <v>44616</v>
      </c>
      <c r="M98" s="3">
        <v>0.25</v>
      </c>
      <c r="N98" s="3">
        <v>0</v>
      </c>
    </row>
    <row r="99" spans="2:14" x14ac:dyDescent="0.2">
      <c r="B99" s="3">
        <v>21006</v>
      </c>
      <c r="C99" s="3" t="s">
        <v>1</v>
      </c>
      <c r="D99" s="3" t="s">
        <v>12</v>
      </c>
      <c r="E99" s="3">
        <v>0.25</v>
      </c>
      <c r="F99" s="3">
        <v>1072594</v>
      </c>
      <c r="G99" s="3">
        <v>1884148</v>
      </c>
      <c r="H99" s="3">
        <v>20</v>
      </c>
      <c r="I99" s="3">
        <v>50</v>
      </c>
      <c r="J99" s="11">
        <v>44575</v>
      </c>
      <c r="K99" s="11">
        <v>44616</v>
      </c>
      <c r="M99" s="3">
        <v>0.25</v>
      </c>
      <c r="N99" s="3">
        <v>0</v>
      </c>
    </row>
    <row r="100" spans="2:14" x14ac:dyDescent="0.2">
      <c r="B100" s="3">
        <v>21006</v>
      </c>
      <c r="C100" s="3" t="s">
        <v>1</v>
      </c>
      <c r="D100" s="3" t="s">
        <v>12</v>
      </c>
      <c r="E100" s="3">
        <v>0.25</v>
      </c>
      <c r="F100" s="3">
        <v>1072600</v>
      </c>
      <c r="G100" s="3">
        <v>1884149</v>
      </c>
      <c r="H100" s="3">
        <v>6</v>
      </c>
      <c r="I100" s="3">
        <v>50</v>
      </c>
      <c r="J100" s="11">
        <v>44670</v>
      </c>
      <c r="K100" s="11">
        <v>44726</v>
      </c>
      <c r="M100" s="3">
        <v>0.25</v>
      </c>
      <c r="N100" s="3">
        <v>0</v>
      </c>
    </row>
    <row r="101" spans="2:14" x14ac:dyDescent="0.2">
      <c r="B101" s="3">
        <v>21006</v>
      </c>
      <c r="C101" s="3" t="s">
        <v>1</v>
      </c>
      <c r="D101" s="3" t="s">
        <v>12</v>
      </c>
      <c r="E101" s="3">
        <v>0.25</v>
      </c>
      <c r="F101" s="3">
        <v>1072600</v>
      </c>
      <c r="G101" s="3">
        <v>1884149</v>
      </c>
      <c r="H101" s="3">
        <v>20</v>
      </c>
      <c r="I101" s="3">
        <v>50</v>
      </c>
      <c r="J101" s="11">
        <v>44684</v>
      </c>
      <c r="K101" s="11">
        <v>44726</v>
      </c>
      <c r="M101" s="3">
        <v>0.25</v>
      </c>
      <c r="N101" s="3">
        <v>0</v>
      </c>
    </row>
    <row r="102" spans="2:14" x14ac:dyDescent="0.2">
      <c r="B102" s="3">
        <v>21006</v>
      </c>
      <c r="C102" s="3" t="s">
        <v>1</v>
      </c>
      <c r="D102" s="3" t="s">
        <v>12</v>
      </c>
      <c r="E102" s="3">
        <v>0.25</v>
      </c>
      <c r="F102" s="3">
        <v>6034795</v>
      </c>
      <c r="G102" s="3">
        <v>2188303</v>
      </c>
      <c r="H102" s="3">
        <v>6</v>
      </c>
      <c r="I102" s="3">
        <v>50</v>
      </c>
      <c r="J102" s="11">
        <v>44761</v>
      </c>
      <c r="K102" s="11">
        <v>44830</v>
      </c>
      <c r="M102" s="3">
        <v>0.25</v>
      </c>
      <c r="N102" s="3">
        <v>0</v>
      </c>
    </row>
    <row r="103" spans="2:14" x14ac:dyDescent="0.2">
      <c r="B103" s="3">
        <v>21006</v>
      </c>
      <c r="C103" s="3" t="s">
        <v>1</v>
      </c>
      <c r="D103" s="3" t="s">
        <v>12</v>
      </c>
      <c r="E103" s="3">
        <v>0.25</v>
      </c>
      <c r="F103" s="3">
        <v>6034795</v>
      </c>
      <c r="G103" s="3">
        <v>2188303</v>
      </c>
      <c r="H103" s="3">
        <v>20</v>
      </c>
      <c r="I103" s="3">
        <v>50</v>
      </c>
      <c r="J103" s="11">
        <v>44789</v>
      </c>
      <c r="K103" s="11">
        <v>44830</v>
      </c>
      <c r="M103" s="3">
        <v>0.25</v>
      </c>
      <c r="N103" s="3">
        <v>0</v>
      </c>
    </row>
    <row r="104" spans="2:14" x14ac:dyDescent="0.2">
      <c r="B104" s="3">
        <v>21006</v>
      </c>
      <c r="C104" s="3" t="s">
        <v>1</v>
      </c>
      <c r="D104" s="3" t="s">
        <v>12</v>
      </c>
      <c r="E104" s="3">
        <v>0.25</v>
      </c>
      <c r="F104" s="3">
        <v>6222219</v>
      </c>
      <c r="G104" s="3">
        <v>2259298</v>
      </c>
      <c r="H104" s="3">
        <v>6</v>
      </c>
      <c r="I104" s="3">
        <v>50</v>
      </c>
      <c r="J104" s="11">
        <v>44889</v>
      </c>
      <c r="K104" s="11">
        <v>44944</v>
      </c>
      <c r="M104" s="3">
        <v>0.25</v>
      </c>
      <c r="N104" s="3">
        <v>0</v>
      </c>
    </row>
    <row r="105" spans="2:14" x14ac:dyDescent="0.2">
      <c r="B105" s="3">
        <v>21006</v>
      </c>
      <c r="C105" s="3" t="s">
        <v>1</v>
      </c>
      <c r="D105" s="3" t="s">
        <v>12</v>
      </c>
      <c r="E105" s="3">
        <v>0.25</v>
      </c>
      <c r="F105" s="3">
        <v>6222219</v>
      </c>
      <c r="G105" s="3">
        <v>2259298</v>
      </c>
      <c r="H105" s="3">
        <v>20</v>
      </c>
      <c r="I105" s="3">
        <v>50</v>
      </c>
      <c r="J105" s="11">
        <v>44903</v>
      </c>
      <c r="K105" s="11">
        <v>44944</v>
      </c>
      <c r="M105" s="3">
        <v>0.25</v>
      </c>
      <c r="N105" s="3">
        <v>0</v>
      </c>
    </row>
    <row r="106" spans="2:14" x14ac:dyDescent="0.2">
      <c r="B106" s="3">
        <v>21006</v>
      </c>
      <c r="C106" s="3" t="s">
        <v>1</v>
      </c>
      <c r="D106" s="3" t="s">
        <v>1785</v>
      </c>
      <c r="E106" s="3">
        <v>0.17199999999999999</v>
      </c>
      <c r="F106" s="3">
        <v>8133474</v>
      </c>
      <c r="G106" s="3">
        <v>1519661</v>
      </c>
      <c r="H106" s="3">
        <v>8</v>
      </c>
      <c r="I106" s="3">
        <v>20</v>
      </c>
      <c r="J106" s="11">
        <v>44792</v>
      </c>
      <c r="K106" s="11">
        <v>44896</v>
      </c>
      <c r="M106" s="3">
        <v>0.17199999999999999</v>
      </c>
      <c r="N106" s="3">
        <v>0</v>
      </c>
    </row>
    <row r="107" spans="2:14" x14ac:dyDescent="0.2">
      <c r="B107" s="3">
        <v>21006</v>
      </c>
      <c r="C107" s="3" t="s">
        <v>1</v>
      </c>
      <c r="D107" s="3" t="s">
        <v>160</v>
      </c>
      <c r="E107" s="3">
        <v>0.25</v>
      </c>
      <c r="F107" s="3">
        <v>1072642</v>
      </c>
      <c r="G107" s="3">
        <v>1884172</v>
      </c>
      <c r="H107" s="3">
        <v>9</v>
      </c>
      <c r="I107" s="3">
        <v>20</v>
      </c>
      <c r="J107" s="11">
        <v>44678</v>
      </c>
      <c r="K107" s="11">
        <v>44748</v>
      </c>
      <c r="M107" s="3">
        <v>0.25</v>
      </c>
      <c r="N107" s="3">
        <v>0</v>
      </c>
    </row>
    <row r="108" spans="2:14" x14ac:dyDescent="0.2">
      <c r="B108" s="3">
        <v>21006</v>
      </c>
      <c r="C108" s="3" t="s">
        <v>1</v>
      </c>
      <c r="D108" s="3" t="s">
        <v>160</v>
      </c>
      <c r="E108" s="3">
        <v>0.25</v>
      </c>
      <c r="F108" s="3">
        <v>1072643</v>
      </c>
      <c r="G108" s="3">
        <v>1884173</v>
      </c>
      <c r="H108" s="3">
        <v>9</v>
      </c>
      <c r="I108" s="3">
        <v>20</v>
      </c>
      <c r="J108" s="11">
        <v>44888</v>
      </c>
      <c r="K108" s="11">
        <v>44959</v>
      </c>
      <c r="M108" s="3">
        <v>0.25</v>
      </c>
      <c r="N108" s="3">
        <v>0</v>
      </c>
    </row>
    <row r="109" spans="2:14" x14ac:dyDescent="0.2">
      <c r="B109" s="3">
        <v>21006</v>
      </c>
      <c r="C109" s="3" t="s">
        <v>1</v>
      </c>
      <c r="D109" s="3" t="s">
        <v>152</v>
      </c>
      <c r="E109" s="3">
        <v>0.16600000000000001</v>
      </c>
      <c r="F109" s="3">
        <v>11191119</v>
      </c>
      <c r="G109" s="3">
        <v>1786509</v>
      </c>
      <c r="H109" s="3">
        <v>20</v>
      </c>
      <c r="I109" s="3">
        <v>49</v>
      </c>
      <c r="J109" s="11">
        <v>44621</v>
      </c>
      <c r="K109" s="11">
        <v>44683</v>
      </c>
      <c r="M109" s="3">
        <v>0.16600000000000001</v>
      </c>
      <c r="N109" s="3">
        <v>0</v>
      </c>
    </row>
    <row r="110" spans="2:14" x14ac:dyDescent="0.2">
      <c r="B110" s="3">
        <v>21006</v>
      </c>
      <c r="C110" s="3" t="s">
        <v>1</v>
      </c>
      <c r="D110" s="3" t="s">
        <v>152</v>
      </c>
      <c r="E110" s="3">
        <v>0.16600000000000001</v>
      </c>
      <c r="F110" s="3">
        <v>1311803</v>
      </c>
      <c r="G110" s="3">
        <v>1942198</v>
      </c>
      <c r="H110" s="3">
        <v>20</v>
      </c>
      <c r="I110" s="3">
        <v>50</v>
      </c>
      <c r="J110" s="11">
        <v>44700</v>
      </c>
      <c r="K110" s="11">
        <v>44764</v>
      </c>
      <c r="M110" s="3">
        <v>0.16600000000000001</v>
      </c>
      <c r="N110" s="3">
        <v>0</v>
      </c>
    </row>
    <row r="111" spans="2:14" x14ac:dyDescent="0.2">
      <c r="B111" s="3">
        <v>21006</v>
      </c>
      <c r="C111" s="3" t="s">
        <v>1</v>
      </c>
      <c r="D111" s="3" t="s">
        <v>152</v>
      </c>
      <c r="E111" s="3">
        <v>0.16600000000000001</v>
      </c>
      <c r="F111" s="3">
        <v>3281313</v>
      </c>
      <c r="G111" s="3">
        <v>2058104</v>
      </c>
      <c r="H111" s="3">
        <v>20</v>
      </c>
      <c r="I111" s="3">
        <v>50</v>
      </c>
      <c r="J111" s="11">
        <v>44826</v>
      </c>
      <c r="K111" s="11">
        <v>44880</v>
      </c>
      <c r="M111" s="3">
        <v>0.16600000000000001</v>
      </c>
      <c r="N111" s="3">
        <v>0</v>
      </c>
    </row>
    <row r="112" spans="2:14" x14ac:dyDescent="0.2">
      <c r="B112" s="3">
        <v>21006</v>
      </c>
      <c r="C112" s="3" t="s">
        <v>1</v>
      </c>
      <c r="D112" s="3" t="s">
        <v>152</v>
      </c>
      <c r="E112" s="3">
        <v>0.16600000000000001</v>
      </c>
      <c r="F112" s="3">
        <v>3281314</v>
      </c>
      <c r="G112" s="3">
        <v>2058105</v>
      </c>
      <c r="H112" s="3">
        <v>20</v>
      </c>
      <c r="I112" s="3">
        <v>50</v>
      </c>
      <c r="J112" s="11">
        <v>44917</v>
      </c>
      <c r="K112" s="11">
        <v>44978</v>
      </c>
      <c r="M112" s="3">
        <v>0.16600000000000001</v>
      </c>
      <c r="N112" s="3">
        <v>0</v>
      </c>
    </row>
    <row r="113" spans="2:14" x14ac:dyDescent="0.2">
      <c r="B113" s="3">
        <v>21006</v>
      </c>
      <c r="C113" s="3" t="s">
        <v>1</v>
      </c>
      <c r="D113" s="3" t="s">
        <v>112</v>
      </c>
      <c r="E113" s="3">
        <v>0.5</v>
      </c>
      <c r="F113" s="3">
        <v>8133493</v>
      </c>
      <c r="G113" s="3">
        <v>1519680</v>
      </c>
      <c r="H113" s="3">
        <v>10</v>
      </c>
      <c r="I113" s="3">
        <v>80</v>
      </c>
      <c r="J113" s="11">
        <v>44658</v>
      </c>
      <c r="K113" s="11">
        <v>44658</v>
      </c>
      <c r="M113" s="3">
        <v>0.5</v>
      </c>
      <c r="N113" s="3">
        <v>0</v>
      </c>
    </row>
    <row r="114" spans="2:14" x14ac:dyDescent="0.2">
      <c r="B114" s="3">
        <v>21006</v>
      </c>
      <c r="C114" s="3" t="s">
        <v>1</v>
      </c>
      <c r="D114" s="3" t="s">
        <v>112</v>
      </c>
      <c r="E114" s="3">
        <v>0.5</v>
      </c>
      <c r="F114" s="3">
        <v>3281319</v>
      </c>
      <c r="G114" s="3">
        <v>2058110</v>
      </c>
      <c r="H114" s="3">
        <v>10</v>
      </c>
      <c r="I114" s="3">
        <v>80</v>
      </c>
      <c r="J114" s="11">
        <v>44868</v>
      </c>
      <c r="K114" s="11">
        <v>44875</v>
      </c>
      <c r="M114" s="3">
        <v>0.5</v>
      </c>
      <c r="N114" s="3">
        <v>0</v>
      </c>
    </row>
    <row r="115" spans="2:14" x14ac:dyDescent="0.2">
      <c r="B115" s="3">
        <v>21006</v>
      </c>
      <c r="C115" s="3" t="s">
        <v>1</v>
      </c>
      <c r="D115" s="3" t="s">
        <v>61</v>
      </c>
      <c r="E115" s="3">
        <v>0.25</v>
      </c>
      <c r="F115" s="3">
        <v>8133544</v>
      </c>
      <c r="G115" s="3">
        <v>1519731</v>
      </c>
      <c r="H115" s="3">
        <v>10</v>
      </c>
      <c r="I115" s="3">
        <v>42</v>
      </c>
      <c r="J115" s="11">
        <v>44845</v>
      </c>
      <c r="K115" s="11">
        <v>44935</v>
      </c>
      <c r="M115" s="3">
        <v>0.25</v>
      </c>
      <c r="N115" s="3">
        <v>0</v>
      </c>
    </row>
    <row r="116" spans="2:14" x14ac:dyDescent="0.2">
      <c r="B116" s="3">
        <v>21006</v>
      </c>
      <c r="C116" s="3" t="s">
        <v>1</v>
      </c>
      <c r="D116" s="3" t="s">
        <v>775</v>
      </c>
      <c r="E116" s="3">
        <v>0.16600000000000001</v>
      </c>
      <c r="F116" s="3">
        <v>9221404</v>
      </c>
      <c r="G116" s="3">
        <v>2457190</v>
      </c>
      <c r="H116" s="3">
        <v>15</v>
      </c>
      <c r="I116" s="3">
        <v>50</v>
      </c>
      <c r="J116" s="11">
        <v>44635</v>
      </c>
      <c r="K116" s="11">
        <v>44670</v>
      </c>
      <c r="M116" s="3">
        <v>0.16600000000000001</v>
      </c>
      <c r="N116" s="3">
        <v>0</v>
      </c>
    </row>
    <row r="117" spans="2:14" x14ac:dyDescent="0.2">
      <c r="B117" s="3">
        <v>21006</v>
      </c>
      <c r="C117" s="3" t="s">
        <v>1</v>
      </c>
      <c r="D117" s="3" t="s">
        <v>775</v>
      </c>
      <c r="E117" s="3">
        <v>0.16600000000000001</v>
      </c>
      <c r="F117" s="3">
        <v>10171588</v>
      </c>
      <c r="G117" s="3">
        <v>2532216</v>
      </c>
      <c r="H117" s="3">
        <v>15</v>
      </c>
      <c r="I117" s="3">
        <v>50</v>
      </c>
      <c r="J117" s="11">
        <v>44662</v>
      </c>
      <c r="K117" s="11">
        <v>44694</v>
      </c>
      <c r="M117" s="3">
        <v>0.16600000000000001</v>
      </c>
      <c r="N117" s="3">
        <v>0</v>
      </c>
    </row>
    <row r="118" spans="2:14" x14ac:dyDescent="0.2">
      <c r="B118" s="3">
        <v>21006</v>
      </c>
      <c r="C118" s="3" t="s">
        <v>1</v>
      </c>
      <c r="D118" s="3" t="s">
        <v>775</v>
      </c>
      <c r="E118" s="3">
        <v>0.16600000000000001</v>
      </c>
      <c r="F118" s="3">
        <v>10171590</v>
      </c>
      <c r="G118" s="3">
        <v>2532217</v>
      </c>
      <c r="H118" s="3">
        <v>15</v>
      </c>
      <c r="I118" s="3">
        <v>50</v>
      </c>
      <c r="J118" s="11">
        <v>44732</v>
      </c>
      <c r="K118" s="11">
        <v>44767</v>
      </c>
      <c r="M118" s="3">
        <v>0.16600000000000001</v>
      </c>
      <c r="N118" s="3">
        <v>0</v>
      </c>
    </row>
    <row r="119" spans="2:14" x14ac:dyDescent="0.2">
      <c r="B119" s="3">
        <v>21006</v>
      </c>
      <c r="C119" s="3" t="s">
        <v>1</v>
      </c>
      <c r="D119" s="3" t="s">
        <v>241</v>
      </c>
      <c r="E119" s="3">
        <v>0.25</v>
      </c>
      <c r="F119" s="3">
        <v>12061734</v>
      </c>
      <c r="G119" s="3">
        <v>1820733</v>
      </c>
      <c r="H119" s="3">
        <v>20</v>
      </c>
      <c r="I119" s="3">
        <v>55</v>
      </c>
      <c r="J119" s="11">
        <v>44620</v>
      </c>
      <c r="K119" s="11">
        <v>44659</v>
      </c>
      <c r="M119" s="3">
        <v>0.25</v>
      </c>
      <c r="N119" s="3">
        <v>0</v>
      </c>
    </row>
    <row r="120" spans="2:14" x14ac:dyDescent="0.2">
      <c r="B120" s="3">
        <v>21006</v>
      </c>
      <c r="C120" s="3" t="s">
        <v>1</v>
      </c>
      <c r="D120" s="3" t="s">
        <v>241</v>
      </c>
      <c r="E120" s="3">
        <v>0.25</v>
      </c>
      <c r="F120" s="3">
        <v>12061735</v>
      </c>
      <c r="G120" s="3">
        <v>1820735</v>
      </c>
      <c r="H120" s="3">
        <v>20</v>
      </c>
      <c r="I120" s="3">
        <v>55</v>
      </c>
      <c r="J120" s="11">
        <v>44743</v>
      </c>
      <c r="K120" s="11">
        <v>44802</v>
      </c>
      <c r="M120" s="3">
        <v>0.25</v>
      </c>
      <c r="N120" s="3">
        <v>0</v>
      </c>
    </row>
    <row r="121" spans="2:14" x14ac:dyDescent="0.2">
      <c r="B121" s="3">
        <v>21006</v>
      </c>
      <c r="C121" s="3" t="s">
        <v>1</v>
      </c>
      <c r="D121" s="3" t="s">
        <v>4</v>
      </c>
      <c r="E121" s="3">
        <v>0.16600000000000001</v>
      </c>
      <c r="F121" s="3">
        <v>1071788</v>
      </c>
      <c r="G121" s="3">
        <v>1883610</v>
      </c>
      <c r="H121" s="3">
        <v>20</v>
      </c>
      <c r="I121" s="3">
        <v>100</v>
      </c>
      <c r="J121" s="11">
        <v>44607</v>
      </c>
      <c r="K121" s="11">
        <v>44641</v>
      </c>
      <c r="M121" s="3">
        <v>0.16600000000000001</v>
      </c>
      <c r="N121" s="3">
        <v>0</v>
      </c>
    </row>
    <row r="122" spans="2:14" x14ac:dyDescent="0.2">
      <c r="B122" s="3">
        <v>21006</v>
      </c>
      <c r="C122" s="3" t="s">
        <v>1</v>
      </c>
      <c r="D122" s="3" t="s">
        <v>4</v>
      </c>
      <c r="E122" s="3">
        <v>0.16600000000000001</v>
      </c>
      <c r="F122" s="3">
        <v>3281051</v>
      </c>
      <c r="G122" s="3">
        <v>2057885</v>
      </c>
      <c r="H122" s="3">
        <v>20</v>
      </c>
      <c r="I122" s="3">
        <v>100</v>
      </c>
      <c r="J122" s="11">
        <v>44676</v>
      </c>
      <c r="K122" s="11">
        <v>44708</v>
      </c>
      <c r="M122" s="3">
        <v>0.16600000000000001</v>
      </c>
      <c r="N122" s="3">
        <v>0</v>
      </c>
    </row>
    <row r="123" spans="2:14" x14ac:dyDescent="0.2">
      <c r="B123" s="3">
        <v>21006</v>
      </c>
      <c r="C123" s="3" t="s">
        <v>1</v>
      </c>
      <c r="D123" s="3" t="s">
        <v>4</v>
      </c>
      <c r="E123" s="3">
        <v>0.16600000000000001</v>
      </c>
      <c r="F123" s="3">
        <v>4290472</v>
      </c>
      <c r="G123" s="3">
        <v>2113303</v>
      </c>
      <c r="H123" s="3">
        <v>20</v>
      </c>
      <c r="I123" s="3">
        <v>100</v>
      </c>
      <c r="J123" s="11">
        <v>44719</v>
      </c>
      <c r="K123" s="11">
        <v>44771</v>
      </c>
      <c r="M123" s="3">
        <v>0.16600000000000001</v>
      </c>
      <c r="N123" s="3">
        <v>0</v>
      </c>
    </row>
    <row r="124" spans="2:14" x14ac:dyDescent="0.2">
      <c r="B124" s="3">
        <v>21006</v>
      </c>
      <c r="C124" s="3" t="s">
        <v>1</v>
      </c>
      <c r="D124" s="3" t="s">
        <v>4</v>
      </c>
      <c r="E124" s="3">
        <v>0.16600000000000001</v>
      </c>
      <c r="F124" s="3">
        <v>5101273</v>
      </c>
      <c r="G124" s="3">
        <v>2143826</v>
      </c>
      <c r="H124" s="3">
        <v>20</v>
      </c>
      <c r="I124" s="3">
        <v>100</v>
      </c>
      <c r="J124" s="11">
        <v>44817</v>
      </c>
      <c r="K124" s="11">
        <v>44848</v>
      </c>
      <c r="M124" s="3">
        <v>0.16600000000000001</v>
      </c>
      <c r="N124" s="3">
        <v>0</v>
      </c>
    </row>
    <row r="125" spans="2:14" x14ac:dyDescent="0.2">
      <c r="B125" s="3">
        <v>21006</v>
      </c>
      <c r="C125" s="3" t="s">
        <v>1</v>
      </c>
      <c r="D125" s="3" t="s">
        <v>4</v>
      </c>
      <c r="E125" s="3">
        <v>0.16600000000000001</v>
      </c>
      <c r="F125" s="3">
        <v>5101274</v>
      </c>
      <c r="G125" s="3">
        <v>2143827</v>
      </c>
      <c r="H125" s="3">
        <v>20</v>
      </c>
      <c r="I125" s="3">
        <v>100</v>
      </c>
      <c r="J125" s="11">
        <v>44908</v>
      </c>
      <c r="K125" s="11">
        <v>44942</v>
      </c>
      <c r="M125" s="3">
        <v>0.16600000000000001</v>
      </c>
      <c r="N125" s="3">
        <v>0</v>
      </c>
    </row>
    <row r="126" spans="2:14" x14ac:dyDescent="0.2">
      <c r="B126" s="3">
        <v>21006</v>
      </c>
      <c r="C126" s="3" t="s">
        <v>1</v>
      </c>
      <c r="D126" s="3" t="s">
        <v>43</v>
      </c>
      <c r="E126" s="3">
        <v>0.25</v>
      </c>
      <c r="F126" s="3">
        <v>9136321</v>
      </c>
      <c r="G126" s="3">
        <v>1584287</v>
      </c>
      <c r="H126" s="3">
        <v>5</v>
      </c>
      <c r="I126" s="3">
        <v>20</v>
      </c>
      <c r="J126" s="11">
        <v>44609</v>
      </c>
      <c r="K126" s="11">
        <v>44714</v>
      </c>
      <c r="M126" s="3">
        <v>0.25</v>
      </c>
      <c r="N126" s="3">
        <v>0</v>
      </c>
    </row>
    <row r="127" spans="2:14" x14ac:dyDescent="0.2">
      <c r="B127" s="3">
        <v>21006</v>
      </c>
      <c r="C127" s="3" t="s">
        <v>1</v>
      </c>
      <c r="D127" s="3" t="s">
        <v>43</v>
      </c>
      <c r="E127" s="3">
        <v>0.25</v>
      </c>
      <c r="F127" s="3">
        <v>10010933</v>
      </c>
      <c r="G127" s="3">
        <v>1632049</v>
      </c>
      <c r="H127" s="3">
        <v>5</v>
      </c>
      <c r="I127" s="3">
        <v>60</v>
      </c>
      <c r="J127" s="11">
        <v>44610</v>
      </c>
      <c r="K127" s="11">
        <v>44721</v>
      </c>
      <c r="M127" s="3">
        <v>0.25</v>
      </c>
      <c r="N127" s="3">
        <v>0</v>
      </c>
    </row>
    <row r="128" spans="2:14" x14ac:dyDescent="0.2">
      <c r="B128" s="3">
        <v>21006</v>
      </c>
      <c r="C128" s="3" t="s">
        <v>1</v>
      </c>
      <c r="D128" s="3" t="s">
        <v>43</v>
      </c>
      <c r="E128" s="3">
        <v>0.25</v>
      </c>
      <c r="F128" s="3">
        <v>10111987</v>
      </c>
      <c r="G128" s="3">
        <v>1653306</v>
      </c>
      <c r="H128" s="3">
        <v>5</v>
      </c>
      <c r="I128" s="3">
        <v>60</v>
      </c>
      <c r="J128" s="11">
        <v>44651</v>
      </c>
      <c r="K128" s="11">
        <v>44762</v>
      </c>
      <c r="M128" s="3">
        <v>0.25</v>
      </c>
      <c r="N128" s="3">
        <v>0</v>
      </c>
    </row>
    <row r="129" spans="2:14" x14ac:dyDescent="0.2">
      <c r="B129" s="3">
        <v>21006</v>
      </c>
      <c r="C129" s="3" t="s">
        <v>1</v>
      </c>
      <c r="D129" s="3" t="s">
        <v>43</v>
      </c>
      <c r="E129" s="3">
        <v>0.25</v>
      </c>
      <c r="F129" s="3">
        <v>11011315</v>
      </c>
      <c r="G129" s="3">
        <v>1713885</v>
      </c>
      <c r="H129" s="3">
        <v>5</v>
      </c>
      <c r="I129" s="3">
        <v>60</v>
      </c>
      <c r="J129" s="11">
        <v>44686</v>
      </c>
      <c r="K129" s="11">
        <v>44819</v>
      </c>
      <c r="M129" s="3">
        <v>0.25</v>
      </c>
      <c r="N129" s="3">
        <v>0</v>
      </c>
    </row>
    <row r="130" spans="2:14" x14ac:dyDescent="0.2">
      <c r="B130" s="3">
        <v>21006</v>
      </c>
      <c r="C130" s="3" t="s">
        <v>1</v>
      </c>
      <c r="D130" s="3" t="s">
        <v>43</v>
      </c>
      <c r="E130" s="3">
        <v>0.25</v>
      </c>
      <c r="F130" s="3">
        <v>11151188</v>
      </c>
      <c r="G130" s="3">
        <v>1776731</v>
      </c>
      <c r="H130" s="3">
        <v>5</v>
      </c>
      <c r="I130" s="3">
        <v>60</v>
      </c>
      <c r="J130" s="11">
        <v>44742</v>
      </c>
      <c r="K130" s="11">
        <v>44859</v>
      </c>
      <c r="M130" s="3">
        <v>0.25</v>
      </c>
      <c r="N130" s="3">
        <v>0</v>
      </c>
    </row>
    <row r="131" spans="2:14" x14ac:dyDescent="0.2">
      <c r="B131" s="3">
        <v>21006</v>
      </c>
      <c r="C131" s="3" t="s">
        <v>1</v>
      </c>
      <c r="D131" s="3" t="s">
        <v>43</v>
      </c>
      <c r="E131" s="3">
        <v>0.25</v>
      </c>
      <c r="F131" s="3">
        <v>11291997</v>
      </c>
      <c r="G131" s="3">
        <v>1804380</v>
      </c>
      <c r="H131" s="3">
        <v>5</v>
      </c>
      <c r="I131" s="3">
        <v>60</v>
      </c>
      <c r="J131" s="11">
        <v>44806</v>
      </c>
      <c r="K131" s="11">
        <v>44910</v>
      </c>
      <c r="M131" s="3">
        <v>0.25</v>
      </c>
      <c r="N131" s="3">
        <v>0</v>
      </c>
    </row>
    <row r="132" spans="2:14" x14ac:dyDescent="0.2">
      <c r="B132" s="3">
        <v>21006</v>
      </c>
      <c r="C132" s="3" t="s">
        <v>1</v>
      </c>
      <c r="D132" s="3" t="s">
        <v>43</v>
      </c>
      <c r="E132" s="3">
        <v>0.25</v>
      </c>
      <c r="F132" s="3">
        <v>12061750</v>
      </c>
      <c r="G132" s="3">
        <v>1820750</v>
      </c>
      <c r="H132" s="3">
        <v>5</v>
      </c>
      <c r="I132" s="3">
        <v>60</v>
      </c>
      <c r="J132" s="11">
        <v>44851</v>
      </c>
      <c r="K132" s="11">
        <v>44966</v>
      </c>
      <c r="M132" s="3">
        <v>0.25</v>
      </c>
      <c r="N132" s="3">
        <v>0</v>
      </c>
    </row>
    <row r="133" spans="2:14" x14ac:dyDescent="0.2">
      <c r="B133" s="3">
        <v>21006</v>
      </c>
      <c r="C133" s="3" t="s">
        <v>1</v>
      </c>
      <c r="D133" s="3" t="s">
        <v>43</v>
      </c>
      <c r="E133" s="3">
        <v>0.25</v>
      </c>
      <c r="F133" s="3">
        <v>12131274</v>
      </c>
      <c r="G133" s="3">
        <v>1838980</v>
      </c>
      <c r="H133" s="3">
        <v>5</v>
      </c>
      <c r="I133" s="3">
        <v>60</v>
      </c>
      <c r="J133" s="11">
        <v>44909</v>
      </c>
      <c r="K133" s="11">
        <v>45015</v>
      </c>
      <c r="M133" s="3">
        <v>0.25</v>
      </c>
      <c r="N133" s="3">
        <v>0</v>
      </c>
    </row>
    <row r="134" spans="2:14" x14ac:dyDescent="0.2">
      <c r="B134" s="3">
        <v>21006</v>
      </c>
      <c r="C134" s="3" t="s">
        <v>1</v>
      </c>
      <c r="D134" s="3" t="s">
        <v>499</v>
      </c>
      <c r="E134" s="3">
        <v>0.5</v>
      </c>
      <c r="F134" s="3">
        <v>8122181</v>
      </c>
      <c r="G134" s="3">
        <v>2373727</v>
      </c>
      <c r="H134" s="3">
        <v>25</v>
      </c>
      <c r="I134" s="3">
        <v>30</v>
      </c>
      <c r="J134" s="11">
        <v>44699</v>
      </c>
      <c r="K134" s="11">
        <v>44726</v>
      </c>
      <c r="M134" s="3">
        <v>0.5</v>
      </c>
      <c r="N134" s="3">
        <v>0</v>
      </c>
    </row>
    <row r="135" spans="2:14" x14ac:dyDescent="0.2">
      <c r="B135" s="3">
        <v>21006</v>
      </c>
      <c r="C135" s="3" t="s">
        <v>1</v>
      </c>
      <c r="D135" s="3" t="s">
        <v>137</v>
      </c>
      <c r="E135" s="3">
        <v>0.25</v>
      </c>
      <c r="F135" s="3">
        <v>6109209</v>
      </c>
      <c r="G135" s="3">
        <v>2224033</v>
      </c>
      <c r="H135" s="3">
        <v>20</v>
      </c>
      <c r="I135" s="3">
        <v>24</v>
      </c>
      <c r="J135" s="11">
        <v>44572</v>
      </c>
      <c r="K135" s="11">
        <v>44600</v>
      </c>
      <c r="M135" s="3">
        <v>0.25</v>
      </c>
      <c r="N135" s="3">
        <v>0</v>
      </c>
    </row>
    <row r="136" spans="2:14" x14ac:dyDescent="0.2">
      <c r="B136" s="3">
        <v>21006</v>
      </c>
      <c r="C136" s="3" t="s">
        <v>1</v>
      </c>
      <c r="D136" s="3" t="s">
        <v>137</v>
      </c>
      <c r="E136" s="3">
        <v>0.25</v>
      </c>
      <c r="F136" s="3">
        <v>10140954</v>
      </c>
      <c r="G136" s="3">
        <v>2527026</v>
      </c>
      <c r="H136" s="3">
        <v>20</v>
      </c>
      <c r="I136" s="3">
        <v>25</v>
      </c>
      <c r="J136" s="11">
        <v>44858</v>
      </c>
      <c r="K136" s="11">
        <v>44887</v>
      </c>
      <c r="M136" s="3">
        <v>0.25</v>
      </c>
      <c r="N136" s="3">
        <v>0</v>
      </c>
    </row>
    <row r="137" spans="2:14" x14ac:dyDescent="0.2">
      <c r="B137" s="3">
        <v>21006</v>
      </c>
      <c r="C137" s="3" t="s">
        <v>1</v>
      </c>
      <c r="D137" s="3" t="s">
        <v>212</v>
      </c>
      <c r="E137" s="3">
        <v>0.25</v>
      </c>
      <c r="F137" s="3">
        <v>9090834</v>
      </c>
      <c r="G137" s="3">
        <v>2433870</v>
      </c>
      <c r="H137" s="3">
        <v>10</v>
      </c>
      <c r="I137" s="3">
        <v>40</v>
      </c>
      <c r="J137" s="11">
        <v>44684</v>
      </c>
      <c r="K137" s="11">
        <v>44684</v>
      </c>
      <c r="M137" s="3">
        <v>0.25</v>
      </c>
      <c r="N137" s="3">
        <v>0</v>
      </c>
    </row>
    <row r="138" spans="2:14" x14ac:dyDescent="0.2">
      <c r="B138" s="3">
        <v>21006</v>
      </c>
      <c r="C138" s="3" t="s">
        <v>1</v>
      </c>
      <c r="D138" s="3" t="s">
        <v>1756</v>
      </c>
      <c r="E138" s="3">
        <v>0.5</v>
      </c>
      <c r="F138" s="3">
        <v>11041496</v>
      </c>
      <c r="G138" s="3">
        <v>2573749</v>
      </c>
      <c r="H138" s="3">
        <v>10</v>
      </c>
      <c r="I138" s="3">
        <v>20</v>
      </c>
      <c r="J138" s="11">
        <v>44579</v>
      </c>
      <c r="K138" s="11">
        <v>44617</v>
      </c>
      <c r="M138" s="3">
        <v>0.5</v>
      </c>
      <c r="N138" s="3">
        <v>0</v>
      </c>
    </row>
    <row r="139" spans="2:14" x14ac:dyDescent="0.2">
      <c r="B139" s="3">
        <v>21006</v>
      </c>
      <c r="C139" s="3" t="s">
        <v>1</v>
      </c>
      <c r="D139" s="3" t="s">
        <v>1749</v>
      </c>
      <c r="E139" s="3">
        <v>0.17199999999999999</v>
      </c>
      <c r="F139" s="3">
        <v>10071834</v>
      </c>
      <c r="G139" s="3">
        <v>2504803</v>
      </c>
      <c r="H139" s="3">
        <v>7</v>
      </c>
      <c r="I139" s="3">
        <v>42</v>
      </c>
      <c r="J139" s="11">
        <v>44622</v>
      </c>
      <c r="K139" s="11">
        <v>44698</v>
      </c>
      <c r="M139" s="3">
        <v>0.17199999999999999</v>
      </c>
      <c r="N139" s="3">
        <v>0</v>
      </c>
    </row>
    <row r="140" spans="2:14" x14ac:dyDescent="0.2">
      <c r="B140" s="3">
        <v>21006</v>
      </c>
      <c r="C140" s="3" t="s">
        <v>1</v>
      </c>
      <c r="D140" s="3" t="s">
        <v>105</v>
      </c>
      <c r="E140" s="3">
        <v>0.5</v>
      </c>
      <c r="F140" s="3">
        <v>6152305</v>
      </c>
      <c r="G140" s="3">
        <v>2242363</v>
      </c>
      <c r="H140" s="3">
        <v>10</v>
      </c>
      <c r="I140" s="3">
        <v>50</v>
      </c>
      <c r="J140" s="11">
        <v>44662</v>
      </c>
      <c r="K140" s="11">
        <v>44677</v>
      </c>
      <c r="M140" s="3">
        <v>0.5</v>
      </c>
      <c r="N140" s="3">
        <v>0</v>
      </c>
    </row>
    <row r="141" spans="2:14" x14ac:dyDescent="0.2">
      <c r="B141" s="3">
        <v>21006</v>
      </c>
      <c r="C141" s="3" t="s">
        <v>1</v>
      </c>
      <c r="D141" s="3" t="s">
        <v>105</v>
      </c>
      <c r="E141" s="3">
        <v>0.5</v>
      </c>
      <c r="F141" s="3">
        <v>9052120</v>
      </c>
      <c r="G141" s="3">
        <v>2425462</v>
      </c>
      <c r="H141" s="3">
        <v>10</v>
      </c>
      <c r="I141" s="3">
        <v>50</v>
      </c>
      <c r="J141" s="11">
        <v>44728</v>
      </c>
      <c r="K141" s="11">
        <v>44743</v>
      </c>
      <c r="M141" s="3">
        <v>0.5</v>
      </c>
      <c r="N141" s="3">
        <v>0</v>
      </c>
    </row>
    <row r="142" spans="2:14" x14ac:dyDescent="0.2">
      <c r="B142" s="3">
        <v>21006</v>
      </c>
      <c r="C142" s="3" t="s">
        <v>1</v>
      </c>
      <c r="D142" s="3" t="s">
        <v>361</v>
      </c>
      <c r="E142" s="3">
        <v>0.25</v>
      </c>
      <c r="F142" s="3">
        <v>11122464</v>
      </c>
      <c r="G142" s="3">
        <v>1774903</v>
      </c>
      <c r="H142" s="3">
        <v>20</v>
      </c>
      <c r="I142" s="3">
        <v>55</v>
      </c>
      <c r="J142" s="11">
        <v>44676</v>
      </c>
      <c r="K142" s="11">
        <v>44735</v>
      </c>
      <c r="M142" s="3">
        <v>0.25</v>
      </c>
      <c r="N142" s="3">
        <v>0</v>
      </c>
    </row>
    <row r="143" spans="2:14" x14ac:dyDescent="0.2">
      <c r="B143" s="3">
        <v>21006</v>
      </c>
      <c r="C143" s="3" t="s">
        <v>1</v>
      </c>
      <c r="D143" s="3" t="s">
        <v>361</v>
      </c>
      <c r="E143" s="3">
        <v>0.25</v>
      </c>
      <c r="F143" s="3">
        <v>10212525</v>
      </c>
      <c r="G143" s="3">
        <v>2540844</v>
      </c>
      <c r="H143" s="3">
        <v>20</v>
      </c>
      <c r="I143" s="3">
        <v>55</v>
      </c>
      <c r="J143" s="11">
        <v>44907</v>
      </c>
      <c r="K143" s="11">
        <v>44966</v>
      </c>
      <c r="M143" s="3">
        <v>0.25</v>
      </c>
      <c r="N143" s="3">
        <v>0</v>
      </c>
    </row>
    <row r="144" spans="2:14" x14ac:dyDescent="0.2">
      <c r="B144" s="3">
        <v>21006</v>
      </c>
      <c r="C144" s="3" t="s">
        <v>1</v>
      </c>
      <c r="D144" s="3" t="s">
        <v>853</v>
      </c>
      <c r="E144" s="3">
        <v>0.5</v>
      </c>
      <c r="F144" s="3">
        <v>6152308</v>
      </c>
      <c r="G144" s="3">
        <v>2242366</v>
      </c>
      <c r="H144" s="3">
        <v>20</v>
      </c>
      <c r="I144" s="3">
        <v>30</v>
      </c>
      <c r="J144" s="11">
        <v>44917</v>
      </c>
      <c r="K144" s="11">
        <v>44917</v>
      </c>
      <c r="M144" s="3">
        <v>0.5</v>
      </c>
      <c r="N144" s="3">
        <v>0</v>
      </c>
    </row>
    <row r="145" spans="2:14" x14ac:dyDescent="0.2">
      <c r="B145" s="3">
        <v>21006</v>
      </c>
      <c r="C145" s="3" t="s">
        <v>1</v>
      </c>
      <c r="D145" s="3" t="s">
        <v>71</v>
      </c>
      <c r="E145" s="3">
        <v>0.5</v>
      </c>
      <c r="F145" s="3">
        <v>10241050</v>
      </c>
      <c r="G145" s="3">
        <v>2552510</v>
      </c>
      <c r="H145" s="3">
        <v>25</v>
      </c>
      <c r="I145" s="3">
        <v>25</v>
      </c>
      <c r="J145" s="11">
        <v>44564</v>
      </c>
      <c r="K145" s="11">
        <v>44580</v>
      </c>
      <c r="M145" s="3">
        <v>0.5</v>
      </c>
      <c r="N145" s="3">
        <v>0</v>
      </c>
    </row>
    <row r="146" spans="2:14" x14ac:dyDescent="0.2">
      <c r="B146" s="3">
        <v>21006</v>
      </c>
      <c r="C146" s="3" t="s">
        <v>1</v>
      </c>
      <c r="D146" s="3" t="s">
        <v>147</v>
      </c>
      <c r="E146" s="3">
        <v>0.25</v>
      </c>
      <c r="F146" s="3">
        <v>1073011</v>
      </c>
      <c r="G146" s="3">
        <v>1884420</v>
      </c>
      <c r="H146" s="3">
        <v>5</v>
      </c>
      <c r="I146" s="3">
        <v>44</v>
      </c>
      <c r="J146" s="11">
        <v>44867</v>
      </c>
      <c r="K146" s="11">
        <v>44874</v>
      </c>
      <c r="M146" s="3">
        <v>0.25</v>
      </c>
      <c r="N146" s="3">
        <v>0</v>
      </c>
    </row>
    <row r="147" spans="2:14" x14ac:dyDescent="0.2">
      <c r="B147" s="3">
        <v>21006</v>
      </c>
      <c r="C147" s="3" t="s">
        <v>1</v>
      </c>
      <c r="D147" s="3" t="s">
        <v>1682</v>
      </c>
      <c r="E147" s="3">
        <v>0.2</v>
      </c>
      <c r="F147" s="3">
        <v>6222386</v>
      </c>
      <c r="G147" s="3">
        <v>2259344</v>
      </c>
      <c r="H147" s="3">
        <v>8</v>
      </c>
      <c r="I147" s="3">
        <v>24</v>
      </c>
      <c r="J147" s="11">
        <v>44895</v>
      </c>
      <c r="K147" s="11">
        <v>44943</v>
      </c>
      <c r="M147" s="3">
        <v>0.2</v>
      </c>
      <c r="N147" s="3">
        <v>0</v>
      </c>
    </row>
    <row r="148" spans="2:14" x14ac:dyDescent="0.2">
      <c r="B148" s="3">
        <v>21006</v>
      </c>
      <c r="C148" s="3" t="s">
        <v>1</v>
      </c>
      <c r="D148" s="3" t="s">
        <v>207</v>
      </c>
      <c r="E148" s="3">
        <v>0.14399999999999999</v>
      </c>
      <c r="F148" s="3">
        <v>9137008</v>
      </c>
      <c r="G148" s="3">
        <v>1584930</v>
      </c>
      <c r="H148" s="3">
        <v>15</v>
      </c>
      <c r="I148" s="3">
        <v>7</v>
      </c>
      <c r="J148" s="11">
        <v>44649</v>
      </c>
      <c r="K148" s="11">
        <v>44676</v>
      </c>
      <c r="M148" s="3">
        <v>0.14399999999999999</v>
      </c>
      <c r="N148" s="3">
        <v>0</v>
      </c>
    </row>
    <row r="149" spans="2:14" x14ac:dyDescent="0.2">
      <c r="B149" s="3">
        <v>21006</v>
      </c>
      <c r="C149" s="3" t="s">
        <v>1</v>
      </c>
      <c r="D149" s="3" t="s">
        <v>207</v>
      </c>
      <c r="E149" s="3">
        <v>0.25</v>
      </c>
      <c r="F149" s="3">
        <v>9137008</v>
      </c>
      <c r="G149" s="3">
        <v>1584930</v>
      </c>
      <c r="H149" s="3">
        <v>30</v>
      </c>
      <c r="I149" s="3">
        <v>7</v>
      </c>
      <c r="J149" s="11">
        <v>44651</v>
      </c>
      <c r="K149" s="11">
        <v>44676</v>
      </c>
      <c r="M149" s="3">
        <v>0.25</v>
      </c>
      <c r="N149" s="3">
        <v>0</v>
      </c>
    </row>
    <row r="150" spans="2:14" x14ac:dyDescent="0.2">
      <c r="B150" s="3">
        <v>21006</v>
      </c>
      <c r="C150" s="3" t="s">
        <v>1</v>
      </c>
      <c r="D150" s="3" t="s">
        <v>207</v>
      </c>
      <c r="E150" s="3">
        <v>0.14399999999999999</v>
      </c>
      <c r="F150" s="3">
        <v>9272441</v>
      </c>
      <c r="G150" s="3">
        <v>1620726</v>
      </c>
      <c r="H150" s="3">
        <v>15</v>
      </c>
      <c r="I150" s="3">
        <v>7</v>
      </c>
      <c r="J150" s="11">
        <v>44733</v>
      </c>
      <c r="K150" s="11">
        <v>44761</v>
      </c>
      <c r="M150" s="3">
        <v>0.14399999999999999</v>
      </c>
      <c r="N150" s="3">
        <v>0</v>
      </c>
    </row>
    <row r="151" spans="2:14" x14ac:dyDescent="0.2">
      <c r="B151" s="3">
        <v>21006</v>
      </c>
      <c r="C151" s="3" t="s">
        <v>1</v>
      </c>
      <c r="D151" s="3" t="s">
        <v>207</v>
      </c>
      <c r="E151" s="3">
        <v>0.25</v>
      </c>
      <c r="F151" s="3">
        <v>9272441</v>
      </c>
      <c r="G151" s="3">
        <v>1620726</v>
      </c>
      <c r="H151" s="3">
        <v>30</v>
      </c>
      <c r="I151" s="3">
        <v>7</v>
      </c>
      <c r="J151" s="11">
        <v>44736</v>
      </c>
      <c r="K151" s="11">
        <v>44761</v>
      </c>
      <c r="M151" s="3">
        <v>0.25</v>
      </c>
      <c r="N151" s="3">
        <v>0</v>
      </c>
    </row>
    <row r="152" spans="2:14" x14ac:dyDescent="0.2">
      <c r="B152" s="3">
        <v>21006</v>
      </c>
      <c r="C152" s="3" t="s">
        <v>1</v>
      </c>
      <c r="D152" s="3" t="s">
        <v>207</v>
      </c>
      <c r="E152" s="3">
        <v>0.14399999999999999</v>
      </c>
      <c r="F152" s="3">
        <v>11081987</v>
      </c>
      <c r="G152" s="3">
        <v>1744121</v>
      </c>
      <c r="H152" s="3">
        <v>15</v>
      </c>
      <c r="I152" s="3">
        <v>7</v>
      </c>
      <c r="J152" s="11">
        <v>44797</v>
      </c>
      <c r="K152" s="11">
        <v>44823</v>
      </c>
      <c r="M152" s="3">
        <v>0.14399999999999999</v>
      </c>
      <c r="N152" s="3">
        <v>0</v>
      </c>
    </row>
    <row r="153" spans="2:14" x14ac:dyDescent="0.2">
      <c r="B153" s="3">
        <v>21006</v>
      </c>
      <c r="C153" s="3" t="s">
        <v>1</v>
      </c>
      <c r="D153" s="3" t="s">
        <v>207</v>
      </c>
      <c r="E153" s="3">
        <v>0.25</v>
      </c>
      <c r="F153" s="3">
        <v>11081987</v>
      </c>
      <c r="G153" s="3">
        <v>1744121</v>
      </c>
      <c r="H153" s="3">
        <v>30</v>
      </c>
      <c r="I153" s="3">
        <v>7</v>
      </c>
      <c r="J153" s="11">
        <v>44799</v>
      </c>
      <c r="K153" s="11">
        <v>44823</v>
      </c>
      <c r="M153" s="3">
        <v>0.25</v>
      </c>
      <c r="N153" s="3">
        <v>0</v>
      </c>
    </row>
    <row r="154" spans="2:14" x14ac:dyDescent="0.2">
      <c r="B154" s="3">
        <v>21006</v>
      </c>
      <c r="C154" s="3" t="s">
        <v>1</v>
      </c>
      <c r="D154" s="3" t="s">
        <v>207</v>
      </c>
      <c r="E154" s="3">
        <v>0.14399999999999999</v>
      </c>
      <c r="F154" s="3">
        <v>4221888</v>
      </c>
      <c r="G154" s="3">
        <v>2096390</v>
      </c>
      <c r="H154" s="3">
        <v>15</v>
      </c>
      <c r="I154" s="3">
        <v>7</v>
      </c>
      <c r="J154" s="11">
        <v>44860</v>
      </c>
      <c r="K154" s="11">
        <v>44895</v>
      </c>
      <c r="M154" s="3">
        <v>0.14399999999999999</v>
      </c>
      <c r="N154" s="3">
        <v>0</v>
      </c>
    </row>
    <row r="155" spans="2:14" x14ac:dyDescent="0.2">
      <c r="B155" s="3">
        <v>21006</v>
      </c>
      <c r="C155" s="3" t="s">
        <v>1</v>
      </c>
      <c r="D155" s="3" t="s">
        <v>207</v>
      </c>
      <c r="E155" s="3">
        <v>0.25</v>
      </c>
      <c r="F155" s="3">
        <v>4221888</v>
      </c>
      <c r="G155" s="3">
        <v>2096390</v>
      </c>
      <c r="H155" s="3">
        <v>30</v>
      </c>
      <c r="I155" s="3">
        <v>7</v>
      </c>
      <c r="J155" s="11">
        <v>44865</v>
      </c>
      <c r="K155" s="11">
        <v>44895</v>
      </c>
      <c r="M155" s="3">
        <v>0.25</v>
      </c>
      <c r="N155" s="3">
        <v>0</v>
      </c>
    </row>
    <row r="156" spans="2:14" x14ac:dyDescent="0.2">
      <c r="B156" s="3">
        <v>21006</v>
      </c>
      <c r="C156" s="3" t="s">
        <v>1</v>
      </c>
      <c r="D156" s="3" t="s">
        <v>460</v>
      </c>
      <c r="E156" s="3">
        <v>0.17199999999999999</v>
      </c>
      <c r="F156" s="3">
        <v>4079053</v>
      </c>
      <c r="G156" s="3">
        <v>290965</v>
      </c>
      <c r="H156" s="3">
        <v>20</v>
      </c>
      <c r="I156" s="3">
        <v>30</v>
      </c>
      <c r="J156" s="11">
        <v>44610</v>
      </c>
      <c r="K156" s="11">
        <v>44645</v>
      </c>
      <c r="M156" s="3">
        <v>0.17199999999999999</v>
      </c>
      <c r="N156" s="3">
        <v>0</v>
      </c>
    </row>
    <row r="157" spans="2:14" x14ac:dyDescent="0.2">
      <c r="B157" s="3">
        <v>21006</v>
      </c>
      <c r="C157" s="3" t="s">
        <v>1</v>
      </c>
      <c r="D157" s="3" t="s">
        <v>460</v>
      </c>
      <c r="E157" s="3">
        <v>0.17199999999999999</v>
      </c>
      <c r="F157" s="3">
        <v>4221889</v>
      </c>
      <c r="G157" s="3">
        <v>2096391</v>
      </c>
      <c r="H157" s="3">
        <v>20</v>
      </c>
      <c r="I157" s="3">
        <v>30</v>
      </c>
      <c r="J157" s="11">
        <v>44736</v>
      </c>
      <c r="K157" s="11">
        <v>44771</v>
      </c>
      <c r="M157" s="3">
        <v>0.17199999999999999</v>
      </c>
      <c r="N157" s="3">
        <v>0</v>
      </c>
    </row>
    <row r="158" spans="2:14" x14ac:dyDescent="0.2">
      <c r="B158" s="3">
        <v>21006</v>
      </c>
      <c r="C158" s="3" t="s">
        <v>1</v>
      </c>
      <c r="D158" s="3" t="s">
        <v>556</v>
      </c>
      <c r="E158" s="3">
        <v>0.215</v>
      </c>
      <c r="F158" s="3">
        <v>9137009</v>
      </c>
      <c r="G158" s="3">
        <v>1584931</v>
      </c>
      <c r="H158" s="3">
        <v>20</v>
      </c>
      <c r="I158" s="3">
        <v>8</v>
      </c>
      <c r="J158" s="11">
        <v>44672</v>
      </c>
      <c r="K158" s="11">
        <v>44704</v>
      </c>
      <c r="M158" s="3">
        <v>0.215</v>
      </c>
      <c r="N158" s="3">
        <v>0</v>
      </c>
    </row>
    <row r="159" spans="2:14" x14ac:dyDescent="0.2">
      <c r="B159" s="3">
        <v>21006</v>
      </c>
      <c r="C159" s="3" t="s">
        <v>1</v>
      </c>
      <c r="D159" s="3" t="s">
        <v>556</v>
      </c>
      <c r="E159" s="3">
        <v>0.215</v>
      </c>
      <c r="F159" s="3">
        <v>3281418</v>
      </c>
      <c r="G159" s="3">
        <v>2058202</v>
      </c>
      <c r="H159" s="3">
        <v>20</v>
      </c>
      <c r="I159" s="3">
        <v>8</v>
      </c>
      <c r="J159" s="11">
        <v>44728</v>
      </c>
      <c r="K159" s="11">
        <v>44763</v>
      </c>
      <c r="M159" s="3">
        <v>0.215</v>
      </c>
      <c r="N159" s="3">
        <v>0</v>
      </c>
    </row>
    <row r="160" spans="2:14" x14ac:dyDescent="0.2">
      <c r="B160" s="3">
        <v>21006</v>
      </c>
      <c r="C160" s="3" t="s">
        <v>1</v>
      </c>
      <c r="D160" s="3" t="s">
        <v>556</v>
      </c>
      <c r="E160" s="3">
        <v>0.215</v>
      </c>
      <c r="F160" s="3">
        <v>7080965</v>
      </c>
      <c r="G160" s="3">
        <v>2299519</v>
      </c>
      <c r="H160" s="3">
        <v>20</v>
      </c>
      <c r="I160" s="3">
        <v>8</v>
      </c>
      <c r="J160" s="11">
        <v>44791</v>
      </c>
      <c r="K160" s="11">
        <v>44825</v>
      </c>
      <c r="M160" s="3">
        <v>0.215</v>
      </c>
      <c r="N160" s="3">
        <v>0</v>
      </c>
    </row>
    <row r="161" spans="2:14" x14ac:dyDescent="0.2">
      <c r="B161" s="3">
        <v>21006</v>
      </c>
      <c r="C161" s="3" t="s">
        <v>1</v>
      </c>
      <c r="D161" s="3" t="s">
        <v>556</v>
      </c>
      <c r="E161" s="3">
        <v>0.215</v>
      </c>
      <c r="F161" s="3">
        <v>10033336</v>
      </c>
      <c r="G161" s="3">
        <v>2490148</v>
      </c>
      <c r="H161" s="3">
        <v>20</v>
      </c>
      <c r="I161" s="3">
        <v>8</v>
      </c>
      <c r="J161" s="11">
        <v>44886</v>
      </c>
      <c r="K161" s="11">
        <v>44918</v>
      </c>
      <c r="M161" s="3">
        <v>0.215</v>
      </c>
      <c r="N161" s="3">
        <v>0</v>
      </c>
    </row>
    <row r="162" spans="2:14" x14ac:dyDescent="0.2">
      <c r="B162" s="3">
        <v>21006</v>
      </c>
      <c r="C162" s="3" t="s">
        <v>1</v>
      </c>
      <c r="D162" s="3" t="s">
        <v>290</v>
      </c>
      <c r="E162" s="3">
        <v>0.215</v>
      </c>
      <c r="F162" s="3">
        <v>3072531</v>
      </c>
      <c r="G162" s="3">
        <v>2233269</v>
      </c>
      <c r="H162" s="3">
        <v>20</v>
      </c>
      <c r="I162" s="3">
        <v>16</v>
      </c>
      <c r="J162" s="11">
        <v>44592</v>
      </c>
      <c r="K162" s="11">
        <v>44623</v>
      </c>
      <c r="M162" s="3">
        <v>0.215</v>
      </c>
      <c r="N162" s="3">
        <v>0</v>
      </c>
    </row>
    <row r="163" spans="2:14" x14ac:dyDescent="0.2">
      <c r="B163" s="3">
        <v>21006</v>
      </c>
      <c r="C163" s="3" t="s">
        <v>1</v>
      </c>
      <c r="D163" s="3" t="s">
        <v>290</v>
      </c>
      <c r="E163" s="3">
        <v>0.215</v>
      </c>
      <c r="F163" s="3">
        <v>10291335</v>
      </c>
      <c r="G163" s="3">
        <v>1701337</v>
      </c>
      <c r="H163" s="3">
        <v>20</v>
      </c>
      <c r="I163" s="3">
        <v>16</v>
      </c>
      <c r="J163" s="11">
        <v>44672</v>
      </c>
      <c r="K163" s="11">
        <v>44704</v>
      </c>
      <c r="M163" s="3">
        <v>0.215</v>
      </c>
      <c r="N163" s="3">
        <v>0</v>
      </c>
    </row>
    <row r="164" spans="2:14" x14ac:dyDescent="0.2">
      <c r="B164" s="3">
        <v>21006</v>
      </c>
      <c r="C164" s="3" t="s">
        <v>1</v>
      </c>
      <c r="D164" s="3" t="s">
        <v>290</v>
      </c>
      <c r="E164" s="3">
        <v>0.215</v>
      </c>
      <c r="F164" s="3">
        <v>2281313</v>
      </c>
      <c r="G164" s="3">
        <v>2003054</v>
      </c>
      <c r="H164" s="3">
        <v>20</v>
      </c>
      <c r="I164" s="3">
        <v>16</v>
      </c>
      <c r="J164" s="11">
        <v>44728</v>
      </c>
      <c r="K164" s="11">
        <v>44763</v>
      </c>
      <c r="M164" s="3">
        <v>0.215</v>
      </c>
      <c r="N164" s="3">
        <v>0</v>
      </c>
    </row>
    <row r="165" spans="2:14" x14ac:dyDescent="0.2">
      <c r="B165" s="3">
        <v>21006</v>
      </c>
      <c r="C165" s="3" t="s">
        <v>1</v>
      </c>
      <c r="D165" s="3" t="s">
        <v>290</v>
      </c>
      <c r="E165" s="3">
        <v>0.215</v>
      </c>
      <c r="F165" s="3">
        <v>2281314</v>
      </c>
      <c r="G165" s="3">
        <v>2003055</v>
      </c>
      <c r="H165" s="3">
        <v>20</v>
      </c>
      <c r="I165" s="3">
        <v>16</v>
      </c>
      <c r="J165" s="11">
        <v>44748</v>
      </c>
      <c r="K165" s="11">
        <v>44811</v>
      </c>
      <c r="M165" s="3">
        <v>0.215</v>
      </c>
      <c r="N165" s="3">
        <v>0</v>
      </c>
    </row>
    <row r="166" spans="2:14" x14ac:dyDescent="0.2">
      <c r="B166" s="3">
        <v>21006</v>
      </c>
      <c r="C166" s="3" t="s">
        <v>1</v>
      </c>
      <c r="D166" s="3" t="s">
        <v>290</v>
      </c>
      <c r="E166" s="3">
        <v>0.215</v>
      </c>
      <c r="F166" s="3">
        <v>3281419</v>
      </c>
      <c r="G166" s="3">
        <v>2058203</v>
      </c>
      <c r="H166" s="3">
        <v>20</v>
      </c>
      <c r="I166" s="3">
        <v>16</v>
      </c>
      <c r="J166" s="11">
        <v>44791</v>
      </c>
      <c r="K166" s="11">
        <v>44825</v>
      </c>
      <c r="M166" s="3">
        <v>0.215</v>
      </c>
      <c r="N166" s="3">
        <v>0</v>
      </c>
    </row>
    <row r="167" spans="2:14" x14ac:dyDescent="0.2">
      <c r="B167" s="3">
        <v>21006</v>
      </c>
      <c r="C167" s="3" t="s">
        <v>1</v>
      </c>
      <c r="D167" s="3" t="s">
        <v>290</v>
      </c>
      <c r="E167" s="3">
        <v>0.215</v>
      </c>
      <c r="F167" s="3">
        <v>6222406</v>
      </c>
      <c r="G167" s="3">
        <v>2259350</v>
      </c>
      <c r="H167" s="3">
        <v>20</v>
      </c>
      <c r="I167" s="3">
        <v>16</v>
      </c>
      <c r="J167" s="11">
        <v>44886</v>
      </c>
      <c r="K167" s="11">
        <v>44918</v>
      </c>
      <c r="M167" s="3">
        <v>0.215</v>
      </c>
      <c r="N167" s="3">
        <v>0</v>
      </c>
    </row>
    <row r="168" spans="2:14" x14ac:dyDescent="0.2">
      <c r="B168" s="3">
        <v>21006</v>
      </c>
      <c r="C168" s="3" t="s">
        <v>1</v>
      </c>
      <c r="D168" s="3" t="s">
        <v>504</v>
      </c>
      <c r="E168" s="3">
        <v>0.17199999999999999</v>
      </c>
      <c r="F168" s="3">
        <v>6282145</v>
      </c>
      <c r="G168" s="3">
        <v>1402258</v>
      </c>
      <c r="H168" s="3">
        <v>20</v>
      </c>
      <c r="I168" s="3">
        <v>180</v>
      </c>
      <c r="J168" s="11">
        <v>44630</v>
      </c>
      <c r="K168" s="11">
        <v>44673</v>
      </c>
      <c r="M168" s="3">
        <v>0.17199999999999999</v>
      </c>
      <c r="N168" s="3">
        <v>0</v>
      </c>
    </row>
    <row r="169" spans="2:14" x14ac:dyDescent="0.2">
      <c r="B169" s="3">
        <v>21006</v>
      </c>
      <c r="C169" s="3" t="s">
        <v>1</v>
      </c>
      <c r="D169" s="3" t="s">
        <v>504</v>
      </c>
      <c r="E169" s="3">
        <v>0.17199999999999999</v>
      </c>
      <c r="F169" s="3">
        <v>2281316</v>
      </c>
      <c r="G169" s="3">
        <v>2003057</v>
      </c>
      <c r="H169" s="3">
        <v>20</v>
      </c>
      <c r="I169" s="3">
        <v>180</v>
      </c>
      <c r="J169" s="11">
        <v>44736</v>
      </c>
      <c r="K169" s="11">
        <v>44813</v>
      </c>
      <c r="M169" s="3">
        <v>0.17199999999999999</v>
      </c>
      <c r="N169" s="3">
        <v>0</v>
      </c>
    </row>
    <row r="170" spans="2:14" x14ac:dyDescent="0.2">
      <c r="B170" s="3">
        <v>21006</v>
      </c>
      <c r="C170" s="3" t="s">
        <v>1</v>
      </c>
      <c r="D170" s="3" t="s">
        <v>504</v>
      </c>
      <c r="E170" s="3">
        <v>0.17199999999999999</v>
      </c>
      <c r="F170" s="3">
        <v>7043161</v>
      </c>
      <c r="G170" s="3">
        <v>2285967</v>
      </c>
      <c r="H170" s="3">
        <v>20</v>
      </c>
      <c r="I170" s="3">
        <v>180</v>
      </c>
      <c r="J170" s="11">
        <v>44847</v>
      </c>
      <c r="K170" s="11">
        <v>44890</v>
      </c>
      <c r="M170" s="3">
        <v>0.17199999999999999</v>
      </c>
      <c r="N170" s="3">
        <v>0</v>
      </c>
    </row>
    <row r="171" spans="2:14" x14ac:dyDescent="0.2">
      <c r="B171" s="3">
        <v>21006</v>
      </c>
      <c r="C171" s="3" t="s">
        <v>1</v>
      </c>
      <c r="D171" s="3" t="s">
        <v>98</v>
      </c>
      <c r="E171" s="3">
        <v>0.17199999999999999</v>
      </c>
      <c r="F171" s="3">
        <v>2281322</v>
      </c>
      <c r="G171" s="3">
        <v>2003063</v>
      </c>
      <c r="H171" s="3">
        <v>20</v>
      </c>
      <c r="I171" s="3">
        <v>3</v>
      </c>
      <c r="J171" s="11">
        <v>44608</v>
      </c>
      <c r="K171" s="11">
        <v>44705</v>
      </c>
      <c r="M171" s="3">
        <v>0.17199999999999999</v>
      </c>
      <c r="N171" s="3">
        <v>0</v>
      </c>
    </row>
    <row r="172" spans="2:14" x14ac:dyDescent="0.2">
      <c r="B172" s="3">
        <v>21006</v>
      </c>
      <c r="C172" s="3" t="s">
        <v>1</v>
      </c>
      <c r="D172" s="3" t="s">
        <v>98</v>
      </c>
      <c r="E172" s="3">
        <v>0.17199999999999999</v>
      </c>
      <c r="F172" s="3">
        <v>2281323</v>
      </c>
      <c r="G172" s="3">
        <v>2003064</v>
      </c>
      <c r="H172" s="3">
        <v>20</v>
      </c>
      <c r="I172" s="3">
        <v>3</v>
      </c>
      <c r="J172" s="11">
        <v>44629</v>
      </c>
      <c r="K172" s="11">
        <v>44728</v>
      </c>
      <c r="M172" s="3">
        <v>0.17199999999999999</v>
      </c>
      <c r="N172" s="3">
        <v>0</v>
      </c>
    </row>
    <row r="173" spans="2:14" x14ac:dyDescent="0.2">
      <c r="B173" s="3">
        <v>21006</v>
      </c>
      <c r="C173" s="3" t="s">
        <v>1</v>
      </c>
      <c r="D173" s="3" t="s">
        <v>98</v>
      </c>
      <c r="E173" s="3">
        <v>0.17199999999999999</v>
      </c>
      <c r="F173" s="3">
        <v>3040870</v>
      </c>
      <c r="G173" s="3">
        <v>2011074</v>
      </c>
      <c r="H173" s="3">
        <v>20</v>
      </c>
      <c r="I173" s="3">
        <v>3</v>
      </c>
      <c r="J173" s="11">
        <v>44671</v>
      </c>
      <c r="K173" s="11">
        <v>44769</v>
      </c>
      <c r="M173" s="3">
        <v>0.17199999999999999</v>
      </c>
      <c r="N173" s="3">
        <v>0</v>
      </c>
    </row>
    <row r="174" spans="2:14" x14ac:dyDescent="0.2">
      <c r="B174" s="3">
        <v>21006</v>
      </c>
      <c r="C174" s="3" t="s">
        <v>1</v>
      </c>
      <c r="D174" s="3" t="s">
        <v>98</v>
      </c>
      <c r="E174" s="3">
        <v>0.17199999999999999</v>
      </c>
      <c r="F174" s="3">
        <v>4011374</v>
      </c>
      <c r="G174" s="3">
        <v>2066443</v>
      </c>
      <c r="H174" s="3">
        <v>20</v>
      </c>
      <c r="I174" s="3">
        <v>3</v>
      </c>
      <c r="J174" s="11">
        <v>44690</v>
      </c>
      <c r="K174" s="11">
        <v>44805</v>
      </c>
      <c r="M174" s="3">
        <v>0.17199999999999999</v>
      </c>
      <c r="N174" s="3">
        <v>0</v>
      </c>
    </row>
    <row r="175" spans="2:14" x14ac:dyDescent="0.2">
      <c r="B175" s="3">
        <v>21006</v>
      </c>
      <c r="C175" s="3" t="s">
        <v>1</v>
      </c>
      <c r="D175" s="3" t="s">
        <v>98</v>
      </c>
      <c r="E175" s="3">
        <v>0.17199999999999999</v>
      </c>
      <c r="F175" s="3">
        <v>4041372</v>
      </c>
      <c r="G175" s="3">
        <v>2070927</v>
      </c>
      <c r="H175" s="3">
        <v>20</v>
      </c>
      <c r="I175" s="3">
        <v>3</v>
      </c>
      <c r="J175" s="11">
        <v>44712</v>
      </c>
      <c r="K175" s="11">
        <v>44819</v>
      </c>
      <c r="M175" s="3">
        <v>0.17199999999999999</v>
      </c>
      <c r="N175" s="3">
        <v>0</v>
      </c>
    </row>
    <row r="176" spans="2:14" x14ac:dyDescent="0.2">
      <c r="B176" s="3">
        <v>21006</v>
      </c>
      <c r="C176" s="3" t="s">
        <v>1</v>
      </c>
      <c r="D176" s="3" t="s">
        <v>98</v>
      </c>
      <c r="E176" s="3">
        <v>0.17199999999999999</v>
      </c>
      <c r="F176" s="3">
        <v>5021353</v>
      </c>
      <c r="G176" s="3">
        <v>2118222</v>
      </c>
      <c r="H176" s="3">
        <v>20</v>
      </c>
      <c r="I176" s="3">
        <v>3</v>
      </c>
      <c r="J176" s="11">
        <v>44720</v>
      </c>
      <c r="K176" s="11">
        <v>44831</v>
      </c>
      <c r="M176" s="3">
        <v>0.17199999999999999</v>
      </c>
      <c r="N176" s="3">
        <v>0</v>
      </c>
    </row>
    <row r="177" spans="2:14" x14ac:dyDescent="0.2">
      <c r="B177" s="3">
        <v>21006</v>
      </c>
      <c r="C177" s="3" t="s">
        <v>1</v>
      </c>
      <c r="D177" s="3" t="s">
        <v>98</v>
      </c>
      <c r="E177" s="3">
        <v>0.17199999999999999</v>
      </c>
      <c r="F177" s="3">
        <v>6222424</v>
      </c>
      <c r="G177" s="3">
        <v>2259353</v>
      </c>
      <c r="H177" s="3">
        <v>20</v>
      </c>
      <c r="I177" s="3">
        <v>3</v>
      </c>
      <c r="J177" s="11">
        <v>44761</v>
      </c>
      <c r="K177" s="11">
        <v>44879</v>
      </c>
      <c r="M177" s="3">
        <v>0.17199999999999999</v>
      </c>
      <c r="N177" s="3">
        <v>0</v>
      </c>
    </row>
    <row r="178" spans="2:14" x14ac:dyDescent="0.2">
      <c r="B178" s="3">
        <v>21006</v>
      </c>
      <c r="C178" s="3" t="s">
        <v>1</v>
      </c>
      <c r="D178" s="3" t="s">
        <v>98</v>
      </c>
      <c r="E178" s="3">
        <v>0.17199999999999999</v>
      </c>
      <c r="F178" s="3">
        <v>7012110</v>
      </c>
      <c r="G178" s="3">
        <v>2278397</v>
      </c>
      <c r="H178" s="3">
        <v>20</v>
      </c>
      <c r="I178" s="3">
        <v>3</v>
      </c>
      <c r="J178" s="11">
        <v>44832</v>
      </c>
      <c r="K178" s="11">
        <v>44935</v>
      </c>
      <c r="M178" s="3">
        <v>0.17199999999999999</v>
      </c>
      <c r="N178" s="3">
        <v>0</v>
      </c>
    </row>
    <row r="179" spans="2:14" x14ac:dyDescent="0.2">
      <c r="B179" s="3">
        <v>21006</v>
      </c>
      <c r="C179" s="3" t="s">
        <v>1</v>
      </c>
      <c r="D179" s="3" t="s">
        <v>98</v>
      </c>
      <c r="E179" s="3">
        <v>0.17199999999999999</v>
      </c>
      <c r="F179" s="3">
        <v>7080975</v>
      </c>
      <c r="G179" s="3">
        <v>2299528</v>
      </c>
      <c r="H179" s="3">
        <v>20</v>
      </c>
      <c r="I179" s="3">
        <v>3</v>
      </c>
      <c r="J179" s="11">
        <v>44859</v>
      </c>
      <c r="K179" s="11">
        <v>44970</v>
      </c>
      <c r="M179" s="3">
        <v>0.17199999999999999</v>
      </c>
      <c r="N179" s="3">
        <v>0</v>
      </c>
    </row>
    <row r="180" spans="2:14" x14ac:dyDescent="0.2">
      <c r="B180" s="3">
        <v>21006</v>
      </c>
      <c r="C180" s="3" t="s">
        <v>1</v>
      </c>
      <c r="D180" s="3" t="s">
        <v>98</v>
      </c>
      <c r="E180" s="3">
        <v>0.17199999999999999</v>
      </c>
      <c r="F180" s="3">
        <v>7183343</v>
      </c>
      <c r="G180" s="3">
        <v>2322851</v>
      </c>
      <c r="H180" s="3">
        <v>20</v>
      </c>
      <c r="I180" s="3">
        <v>3</v>
      </c>
      <c r="J180" s="11">
        <v>44902</v>
      </c>
      <c r="K180" s="11">
        <v>45005</v>
      </c>
      <c r="M180" s="3">
        <v>0.17199999999999999</v>
      </c>
      <c r="N180" s="3">
        <v>0</v>
      </c>
    </row>
    <row r="181" spans="2:14" x14ac:dyDescent="0.2">
      <c r="B181" s="3">
        <v>21006</v>
      </c>
      <c r="C181" s="3" t="s">
        <v>1</v>
      </c>
      <c r="D181" s="3" t="s">
        <v>421</v>
      </c>
      <c r="E181" s="3">
        <v>0.25</v>
      </c>
      <c r="F181" s="3">
        <v>3040871</v>
      </c>
      <c r="G181" s="3">
        <v>2011076</v>
      </c>
      <c r="H181" s="3">
        <v>20</v>
      </c>
      <c r="I181" s="3">
        <v>80</v>
      </c>
      <c r="J181" s="11">
        <v>44735</v>
      </c>
      <c r="K181" s="11">
        <v>44803</v>
      </c>
      <c r="M181" s="3">
        <v>0.25</v>
      </c>
      <c r="N181" s="3">
        <v>0</v>
      </c>
    </row>
    <row r="182" spans="2:14" x14ac:dyDescent="0.2">
      <c r="B182" s="3">
        <v>21006</v>
      </c>
      <c r="C182" s="3" t="s">
        <v>1</v>
      </c>
      <c r="D182" s="3" t="s">
        <v>382</v>
      </c>
      <c r="E182" s="3">
        <v>0.25</v>
      </c>
      <c r="F182" s="3">
        <v>3040873</v>
      </c>
      <c r="G182" s="3">
        <v>2011078</v>
      </c>
      <c r="H182" s="3">
        <v>20</v>
      </c>
      <c r="I182" s="3">
        <v>7</v>
      </c>
      <c r="J182" s="11">
        <v>44720</v>
      </c>
      <c r="K182" s="11">
        <v>44771</v>
      </c>
      <c r="M182" s="3">
        <v>0.25</v>
      </c>
      <c r="N182" s="3">
        <v>0</v>
      </c>
    </row>
    <row r="183" spans="2:14" x14ac:dyDescent="0.2">
      <c r="B183" s="3">
        <v>21006</v>
      </c>
      <c r="C183" s="3" t="s">
        <v>1</v>
      </c>
      <c r="D183" s="3" t="s">
        <v>382</v>
      </c>
      <c r="E183" s="3">
        <v>0.25</v>
      </c>
      <c r="F183" s="3">
        <v>7080978</v>
      </c>
      <c r="G183" s="3">
        <v>2299531</v>
      </c>
      <c r="H183" s="3">
        <v>20</v>
      </c>
      <c r="I183" s="3">
        <v>7</v>
      </c>
      <c r="J183" s="11">
        <v>44742</v>
      </c>
      <c r="K183" s="11">
        <v>44826</v>
      </c>
      <c r="M183" s="3">
        <v>0.25</v>
      </c>
      <c r="N183" s="3">
        <v>0</v>
      </c>
    </row>
    <row r="184" spans="2:14" x14ac:dyDescent="0.2">
      <c r="B184" s="3">
        <v>21006</v>
      </c>
      <c r="C184" s="3" t="s">
        <v>1</v>
      </c>
      <c r="D184" s="3" t="s">
        <v>382</v>
      </c>
      <c r="E184" s="3">
        <v>0.25</v>
      </c>
      <c r="F184" s="3">
        <v>10033354</v>
      </c>
      <c r="G184" s="3">
        <v>2490157</v>
      </c>
      <c r="H184" s="3">
        <v>20</v>
      </c>
      <c r="I184" s="3">
        <v>7</v>
      </c>
      <c r="J184" s="11">
        <v>44855</v>
      </c>
      <c r="K184" s="11">
        <v>44909</v>
      </c>
      <c r="M184" s="3">
        <v>0.25</v>
      </c>
      <c r="N184" s="3">
        <v>0</v>
      </c>
    </row>
    <row r="185" spans="2:14" x14ac:dyDescent="0.2">
      <c r="B185" s="3">
        <v>21006</v>
      </c>
      <c r="C185" s="3" t="s">
        <v>1</v>
      </c>
      <c r="D185" s="3" t="s">
        <v>420</v>
      </c>
      <c r="E185" s="3">
        <v>0.34399999999999997</v>
      </c>
      <c r="F185" s="3">
        <v>7012111</v>
      </c>
      <c r="G185" s="3">
        <v>2278398</v>
      </c>
      <c r="H185" s="3">
        <v>15</v>
      </c>
      <c r="I185" s="3">
        <v>6</v>
      </c>
      <c r="J185" s="11">
        <v>44651</v>
      </c>
      <c r="K185" s="11">
        <v>44692</v>
      </c>
      <c r="M185" s="3">
        <v>0.34399999999999997</v>
      </c>
      <c r="N185" s="3">
        <v>0</v>
      </c>
    </row>
    <row r="186" spans="2:14" x14ac:dyDescent="0.2">
      <c r="B186" s="3">
        <v>21006</v>
      </c>
      <c r="C186" s="3" t="s">
        <v>1</v>
      </c>
      <c r="D186" s="3" t="s">
        <v>420</v>
      </c>
      <c r="E186" s="3">
        <v>0.34399999999999997</v>
      </c>
      <c r="F186" s="3">
        <v>9090861</v>
      </c>
      <c r="G186" s="3">
        <v>2433914</v>
      </c>
      <c r="H186" s="3">
        <v>15</v>
      </c>
      <c r="I186" s="3">
        <v>6</v>
      </c>
      <c r="J186" s="11">
        <v>44692</v>
      </c>
      <c r="K186" s="11">
        <v>44736</v>
      </c>
      <c r="M186" s="3">
        <v>0.34399999999999997</v>
      </c>
      <c r="N186" s="3">
        <v>0</v>
      </c>
    </row>
    <row r="187" spans="2:14" x14ac:dyDescent="0.2">
      <c r="B187" s="3">
        <v>21006</v>
      </c>
      <c r="C187" s="3" t="s">
        <v>1</v>
      </c>
      <c r="D187" s="3" t="s">
        <v>420</v>
      </c>
      <c r="E187" s="3">
        <v>0.34399999999999997</v>
      </c>
      <c r="F187" s="3">
        <v>10213757</v>
      </c>
      <c r="G187" s="3">
        <v>2541591</v>
      </c>
      <c r="H187" s="3">
        <v>15</v>
      </c>
      <c r="I187" s="3">
        <v>6</v>
      </c>
      <c r="J187" s="11">
        <v>44740</v>
      </c>
      <c r="K187" s="11">
        <v>44797</v>
      </c>
      <c r="M187" s="3">
        <v>0.34399999999999997</v>
      </c>
      <c r="N187" s="3">
        <v>0</v>
      </c>
    </row>
    <row r="188" spans="2:14" x14ac:dyDescent="0.2">
      <c r="B188" s="3">
        <v>21006</v>
      </c>
      <c r="C188" s="3" t="s">
        <v>1</v>
      </c>
      <c r="D188" s="3" t="s">
        <v>420</v>
      </c>
      <c r="E188" s="3">
        <v>0.34399999999999997</v>
      </c>
      <c r="F188" s="3">
        <v>10213758</v>
      </c>
      <c r="G188" s="3">
        <v>2541592</v>
      </c>
      <c r="H188" s="3">
        <v>15</v>
      </c>
      <c r="I188" s="3">
        <v>6</v>
      </c>
      <c r="J188" s="11">
        <v>44740</v>
      </c>
      <c r="K188" s="11">
        <v>44818</v>
      </c>
      <c r="M188" s="3">
        <v>0.34399999999999997</v>
      </c>
      <c r="N188" s="3">
        <v>0</v>
      </c>
    </row>
    <row r="189" spans="2:14" x14ac:dyDescent="0.2">
      <c r="B189" s="3">
        <v>21006</v>
      </c>
      <c r="C189" s="3" t="s">
        <v>1</v>
      </c>
      <c r="D189" s="3" t="s">
        <v>420</v>
      </c>
      <c r="E189" s="3">
        <v>0.34399999999999997</v>
      </c>
      <c r="F189" s="3">
        <v>10213759</v>
      </c>
      <c r="G189" s="3">
        <v>2541593</v>
      </c>
      <c r="H189" s="3">
        <v>15</v>
      </c>
      <c r="I189" s="3">
        <v>6</v>
      </c>
      <c r="J189" s="11">
        <v>44917</v>
      </c>
      <c r="K189" s="11">
        <v>44964</v>
      </c>
      <c r="M189" s="3">
        <v>0.34399999999999997</v>
      </c>
      <c r="N189" s="3">
        <v>0</v>
      </c>
    </row>
    <row r="190" spans="2:14" x14ac:dyDescent="0.2">
      <c r="B190" s="3">
        <v>21006</v>
      </c>
      <c r="C190" s="3" t="s">
        <v>1</v>
      </c>
      <c r="D190" s="3" t="s">
        <v>164</v>
      </c>
      <c r="E190" s="3">
        <v>0.5</v>
      </c>
      <c r="F190" s="3">
        <v>3285337</v>
      </c>
      <c r="G190" s="3">
        <v>2312827</v>
      </c>
      <c r="H190" s="3">
        <v>65</v>
      </c>
      <c r="I190" s="3">
        <v>2000</v>
      </c>
      <c r="J190" s="11">
        <v>44649</v>
      </c>
      <c r="K190" s="11">
        <v>44658</v>
      </c>
      <c r="M190" s="3">
        <v>0.5</v>
      </c>
      <c r="N190" s="3">
        <v>0</v>
      </c>
    </row>
    <row r="191" spans="2:14" x14ac:dyDescent="0.2">
      <c r="B191" s="3">
        <v>21006</v>
      </c>
      <c r="C191" s="3" t="s">
        <v>1</v>
      </c>
      <c r="D191" s="3" t="s">
        <v>164</v>
      </c>
      <c r="E191" s="3">
        <v>0.5</v>
      </c>
      <c r="F191" s="3">
        <v>4282952</v>
      </c>
      <c r="G191" s="3">
        <v>2441109</v>
      </c>
      <c r="H191" s="3">
        <v>65</v>
      </c>
      <c r="I191" s="3">
        <v>2000</v>
      </c>
      <c r="J191" s="11">
        <v>44746</v>
      </c>
      <c r="K191" s="11">
        <v>44754</v>
      </c>
      <c r="M191" s="3">
        <v>0.5</v>
      </c>
      <c r="N191" s="3">
        <v>0</v>
      </c>
    </row>
    <row r="192" spans="2:14" x14ac:dyDescent="0.2">
      <c r="B192" s="3">
        <v>21006</v>
      </c>
      <c r="C192" s="3" t="s">
        <v>1</v>
      </c>
      <c r="D192" s="3" t="s">
        <v>164</v>
      </c>
      <c r="E192" s="3">
        <v>0.5</v>
      </c>
      <c r="F192" s="3">
        <v>4239919</v>
      </c>
      <c r="G192" s="3">
        <v>1264633</v>
      </c>
      <c r="H192" s="3">
        <v>65</v>
      </c>
      <c r="I192" s="3">
        <v>2000</v>
      </c>
      <c r="J192" s="11">
        <v>44833</v>
      </c>
      <c r="K192" s="11">
        <v>44844</v>
      </c>
      <c r="M192" s="3">
        <v>0.5</v>
      </c>
      <c r="N192" s="3">
        <v>0</v>
      </c>
    </row>
    <row r="193" spans="2:14" x14ac:dyDescent="0.2">
      <c r="B193" s="3">
        <v>21006</v>
      </c>
      <c r="C193" s="3" t="s">
        <v>1</v>
      </c>
      <c r="D193" s="3" t="s">
        <v>164</v>
      </c>
      <c r="E193" s="3">
        <v>0.5</v>
      </c>
      <c r="F193" s="3">
        <v>4301812</v>
      </c>
      <c r="G193" s="3">
        <v>1280892</v>
      </c>
      <c r="H193" s="3">
        <v>65</v>
      </c>
      <c r="I193" s="3">
        <v>2000</v>
      </c>
      <c r="J193" s="11">
        <v>44894</v>
      </c>
      <c r="K193" s="11">
        <v>44903</v>
      </c>
      <c r="M193" s="3">
        <v>0.5</v>
      </c>
      <c r="N193" s="3">
        <v>0</v>
      </c>
    </row>
    <row r="194" spans="2:14" x14ac:dyDescent="0.2">
      <c r="B194" s="3">
        <v>21006</v>
      </c>
      <c r="C194" s="3" t="s">
        <v>1</v>
      </c>
      <c r="D194" s="3" t="s">
        <v>167</v>
      </c>
      <c r="E194" s="3">
        <v>0.5</v>
      </c>
      <c r="F194" s="3">
        <v>6301928</v>
      </c>
      <c r="G194" s="3">
        <v>2644179</v>
      </c>
      <c r="H194" s="3">
        <v>32</v>
      </c>
      <c r="I194" s="3">
        <v>1077</v>
      </c>
      <c r="J194" s="11">
        <v>44610</v>
      </c>
      <c r="K194" s="11">
        <v>44614</v>
      </c>
      <c r="M194" s="3">
        <v>0.5</v>
      </c>
      <c r="N194" s="3">
        <v>0</v>
      </c>
    </row>
    <row r="195" spans="2:14" x14ac:dyDescent="0.2">
      <c r="B195" s="3">
        <v>21006</v>
      </c>
      <c r="C195" s="3" t="s">
        <v>1</v>
      </c>
      <c r="D195" s="3" t="s">
        <v>167</v>
      </c>
      <c r="E195" s="3">
        <v>0.5</v>
      </c>
      <c r="F195" s="3">
        <v>8043036</v>
      </c>
      <c r="G195" s="3">
        <v>2788499</v>
      </c>
      <c r="H195" s="3">
        <v>32</v>
      </c>
      <c r="I195" s="3">
        <v>1000</v>
      </c>
      <c r="J195" s="11">
        <v>44642</v>
      </c>
      <c r="K195" s="11">
        <v>44644</v>
      </c>
      <c r="M195" s="3">
        <v>0.5</v>
      </c>
      <c r="N195" s="3">
        <v>0</v>
      </c>
    </row>
    <row r="196" spans="2:14" x14ac:dyDescent="0.2">
      <c r="B196" s="3">
        <v>21006</v>
      </c>
      <c r="C196" s="3" t="s">
        <v>1</v>
      </c>
      <c r="D196" s="3" t="s">
        <v>167</v>
      </c>
      <c r="E196" s="3">
        <v>0.5</v>
      </c>
      <c r="F196" s="3">
        <v>8112224</v>
      </c>
      <c r="G196" s="3">
        <v>2812760</v>
      </c>
      <c r="H196" s="3">
        <v>32</v>
      </c>
      <c r="I196" s="3">
        <v>1000</v>
      </c>
      <c r="J196" s="11">
        <v>44656</v>
      </c>
      <c r="K196" s="11">
        <v>44658</v>
      </c>
      <c r="M196" s="3">
        <v>0.5</v>
      </c>
      <c r="N196" s="3">
        <v>0</v>
      </c>
    </row>
    <row r="197" spans="2:14" x14ac:dyDescent="0.2">
      <c r="B197" s="3">
        <v>21006</v>
      </c>
      <c r="C197" s="3" t="s">
        <v>1</v>
      </c>
      <c r="D197" s="3" t="s">
        <v>167</v>
      </c>
      <c r="E197" s="3">
        <v>0.5</v>
      </c>
      <c r="F197" s="3">
        <v>8181718</v>
      </c>
      <c r="G197" s="3">
        <v>2839429</v>
      </c>
      <c r="H197" s="3">
        <v>32</v>
      </c>
      <c r="I197" s="3">
        <v>1000</v>
      </c>
      <c r="J197" s="11">
        <v>44683</v>
      </c>
      <c r="K197" s="11">
        <v>44685</v>
      </c>
      <c r="M197" s="3">
        <v>0.5</v>
      </c>
      <c r="N197" s="3">
        <v>0</v>
      </c>
    </row>
    <row r="198" spans="2:14" x14ac:dyDescent="0.2">
      <c r="B198" s="3">
        <v>21006</v>
      </c>
      <c r="C198" s="3" t="s">
        <v>1</v>
      </c>
      <c r="D198" s="3" t="s">
        <v>167</v>
      </c>
      <c r="E198" s="3">
        <v>0.5</v>
      </c>
      <c r="F198" s="3">
        <v>9011890</v>
      </c>
      <c r="G198" s="3">
        <v>2891937</v>
      </c>
      <c r="H198" s="3">
        <v>32</v>
      </c>
      <c r="I198" s="3">
        <v>1000</v>
      </c>
      <c r="J198" s="11">
        <v>44698</v>
      </c>
      <c r="K198" s="11">
        <v>44700</v>
      </c>
      <c r="M198" s="3">
        <v>0.5</v>
      </c>
      <c r="N198" s="3">
        <v>0</v>
      </c>
    </row>
    <row r="199" spans="2:14" x14ac:dyDescent="0.2">
      <c r="B199" s="3">
        <v>21006</v>
      </c>
      <c r="C199" s="3" t="s">
        <v>1</v>
      </c>
      <c r="D199" s="3" t="s">
        <v>167</v>
      </c>
      <c r="E199" s="3">
        <v>0.5</v>
      </c>
      <c r="F199" s="3">
        <v>4075635</v>
      </c>
      <c r="G199" s="3">
        <v>302514</v>
      </c>
      <c r="H199" s="3">
        <v>32</v>
      </c>
      <c r="I199" s="3">
        <v>1000</v>
      </c>
      <c r="J199" s="11">
        <v>44726</v>
      </c>
      <c r="K199" s="11">
        <v>44728</v>
      </c>
      <c r="M199" s="3">
        <v>0.5</v>
      </c>
      <c r="N199" s="3">
        <v>0</v>
      </c>
    </row>
    <row r="200" spans="2:14" x14ac:dyDescent="0.2">
      <c r="B200" s="3">
        <v>21006</v>
      </c>
      <c r="C200" s="3" t="s">
        <v>1</v>
      </c>
      <c r="D200" s="3" t="s">
        <v>167</v>
      </c>
      <c r="E200" s="3">
        <v>0.5</v>
      </c>
      <c r="F200" s="3">
        <v>4075636</v>
      </c>
      <c r="G200" s="3">
        <v>302515</v>
      </c>
      <c r="H200" s="3">
        <v>32</v>
      </c>
      <c r="I200" s="3">
        <v>1000</v>
      </c>
      <c r="J200" s="11">
        <v>44739</v>
      </c>
      <c r="K200" s="11">
        <v>44741</v>
      </c>
      <c r="M200" s="3">
        <v>0.5</v>
      </c>
      <c r="N200" s="3">
        <v>0</v>
      </c>
    </row>
    <row r="201" spans="2:14" x14ac:dyDescent="0.2">
      <c r="B201" s="3">
        <v>21006</v>
      </c>
      <c r="C201" s="3" t="s">
        <v>1</v>
      </c>
      <c r="D201" s="3" t="s">
        <v>167</v>
      </c>
      <c r="E201" s="3">
        <v>0.5</v>
      </c>
      <c r="F201" s="3">
        <v>4075637</v>
      </c>
      <c r="G201" s="3">
        <v>302516</v>
      </c>
      <c r="H201" s="3">
        <v>32</v>
      </c>
      <c r="I201" s="3">
        <v>1000</v>
      </c>
      <c r="J201" s="11">
        <v>44769</v>
      </c>
      <c r="K201" s="11">
        <v>44771</v>
      </c>
      <c r="M201" s="3">
        <v>0.5</v>
      </c>
      <c r="N201" s="3">
        <v>0</v>
      </c>
    </row>
    <row r="202" spans="2:14" x14ac:dyDescent="0.2">
      <c r="B202" s="3">
        <v>21006</v>
      </c>
      <c r="C202" s="3" t="s">
        <v>1</v>
      </c>
      <c r="D202" s="3" t="s">
        <v>167</v>
      </c>
      <c r="E202" s="3">
        <v>0.5</v>
      </c>
      <c r="F202" s="3">
        <v>4075638</v>
      </c>
      <c r="G202" s="3">
        <v>302517</v>
      </c>
      <c r="H202" s="3">
        <v>32</v>
      </c>
      <c r="I202" s="3">
        <v>1000</v>
      </c>
      <c r="J202" s="11">
        <v>44804</v>
      </c>
      <c r="K202" s="11">
        <v>44806</v>
      </c>
      <c r="M202" s="3">
        <v>0.5</v>
      </c>
      <c r="N202" s="3">
        <v>0</v>
      </c>
    </row>
    <row r="203" spans="2:14" x14ac:dyDescent="0.2">
      <c r="B203" s="3">
        <v>21006</v>
      </c>
      <c r="C203" s="3" t="s">
        <v>1</v>
      </c>
      <c r="D203" s="3" t="s">
        <v>167</v>
      </c>
      <c r="E203" s="3">
        <v>0.5</v>
      </c>
      <c r="F203" s="3">
        <v>4075639</v>
      </c>
      <c r="G203" s="3">
        <v>302518</v>
      </c>
      <c r="H203" s="3">
        <v>32</v>
      </c>
      <c r="I203" s="3">
        <v>1000</v>
      </c>
      <c r="J203" s="11">
        <v>44837</v>
      </c>
      <c r="K203" s="11">
        <v>44839</v>
      </c>
      <c r="M203" s="3">
        <v>0.5</v>
      </c>
      <c r="N203" s="3">
        <v>0</v>
      </c>
    </row>
    <row r="204" spans="2:14" x14ac:dyDescent="0.2">
      <c r="B204" s="3">
        <v>21006</v>
      </c>
      <c r="C204" s="3" t="s">
        <v>1</v>
      </c>
      <c r="D204" s="3" t="s">
        <v>167</v>
      </c>
      <c r="E204" s="3">
        <v>0.5</v>
      </c>
      <c r="F204" s="3">
        <v>4088847</v>
      </c>
      <c r="G204" s="3">
        <v>304358</v>
      </c>
      <c r="H204" s="3">
        <v>32</v>
      </c>
      <c r="I204" s="3">
        <v>1000</v>
      </c>
      <c r="J204" s="11">
        <v>44851</v>
      </c>
      <c r="K204" s="11">
        <v>44853</v>
      </c>
      <c r="M204" s="3">
        <v>0.5</v>
      </c>
      <c r="N204" s="3">
        <v>0</v>
      </c>
    </row>
    <row r="205" spans="2:14" x14ac:dyDescent="0.2">
      <c r="B205" s="3">
        <v>21006</v>
      </c>
      <c r="C205" s="3" t="s">
        <v>1</v>
      </c>
      <c r="D205" s="3" t="s">
        <v>167</v>
      </c>
      <c r="E205" s="3">
        <v>0.5</v>
      </c>
      <c r="F205" s="3">
        <v>4088848</v>
      </c>
      <c r="G205" s="3">
        <v>304359</v>
      </c>
      <c r="H205" s="3">
        <v>32</v>
      </c>
      <c r="I205" s="3">
        <v>1000</v>
      </c>
      <c r="J205" s="11">
        <v>44880</v>
      </c>
      <c r="K205" s="11">
        <v>44882</v>
      </c>
      <c r="M205" s="3">
        <v>0.5</v>
      </c>
      <c r="N205" s="3">
        <v>0</v>
      </c>
    </row>
    <row r="206" spans="2:14" x14ac:dyDescent="0.2">
      <c r="B206" s="3">
        <v>21006</v>
      </c>
      <c r="C206" s="3" t="s">
        <v>1</v>
      </c>
      <c r="D206" s="3" t="s">
        <v>167</v>
      </c>
      <c r="E206" s="3">
        <v>0.5</v>
      </c>
      <c r="F206" s="3">
        <v>4088849</v>
      </c>
      <c r="G206" s="3">
        <v>304360</v>
      </c>
      <c r="H206" s="3">
        <v>32</v>
      </c>
      <c r="I206" s="3">
        <v>1000</v>
      </c>
      <c r="J206" s="11">
        <v>44908</v>
      </c>
      <c r="K206" s="11">
        <v>44910</v>
      </c>
      <c r="M206" s="3">
        <v>0.5</v>
      </c>
      <c r="N206" s="3">
        <v>0</v>
      </c>
    </row>
    <row r="207" spans="2:14" x14ac:dyDescent="0.2">
      <c r="B207" s="3">
        <v>21006</v>
      </c>
      <c r="C207" s="3" t="s">
        <v>1</v>
      </c>
      <c r="D207" s="3" t="s">
        <v>89</v>
      </c>
      <c r="E207" s="3">
        <v>1.6519999999999999</v>
      </c>
      <c r="F207" s="3">
        <v>6072713</v>
      </c>
      <c r="G207" s="3">
        <v>1334416</v>
      </c>
      <c r="H207" s="3">
        <v>35</v>
      </c>
      <c r="I207" s="3">
        <v>360</v>
      </c>
      <c r="J207" s="11">
        <v>44578</v>
      </c>
      <c r="K207" s="11">
        <v>44580</v>
      </c>
      <c r="L207" s="3" t="s">
        <v>1766</v>
      </c>
      <c r="M207" s="3">
        <v>0.5</v>
      </c>
      <c r="N207" s="3">
        <v>1.1519999999999999</v>
      </c>
    </row>
    <row r="208" spans="2:14" x14ac:dyDescent="0.2">
      <c r="B208" s="3">
        <v>21006</v>
      </c>
      <c r="C208" s="3" t="s">
        <v>1</v>
      </c>
      <c r="D208" s="3" t="s">
        <v>89</v>
      </c>
      <c r="E208" s="3">
        <v>1.6519999999999999</v>
      </c>
      <c r="F208" s="3">
        <v>6112577</v>
      </c>
      <c r="G208" s="3">
        <v>1350327</v>
      </c>
      <c r="H208" s="3">
        <v>35</v>
      </c>
      <c r="I208" s="3">
        <v>360</v>
      </c>
      <c r="J208" s="11">
        <v>44592</v>
      </c>
      <c r="K208" s="11">
        <v>44594</v>
      </c>
      <c r="M208" s="3">
        <v>0.5</v>
      </c>
      <c r="N208" s="3">
        <v>1.1519999999999999</v>
      </c>
    </row>
    <row r="209" spans="2:14" x14ac:dyDescent="0.2">
      <c r="B209" s="3">
        <v>21006</v>
      </c>
      <c r="C209" s="3" t="s">
        <v>1</v>
      </c>
      <c r="D209" s="3" t="s">
        <v>89</v>
      </c>
      <c r="E209" s="3">
        <v>1.6519999999999999</v>
      </c>
      <c r="F209" s="3">
        <v>6255937</v>
      </c>
      <c r="G209" s="3">
        <v>1383189</v>
      </c>
      <c r="H209" s="3">
        <v>35</v>
      </c>
      <c r="I209" s="3">
        <v>360</v>
      </c>
      <c r="J209" s="11">
        <v>44599</v>
      </c>
      <c r="K209" s="11">
        <v>44601</v>
      </c>
      <c r="M209" s="3">
        <v>0.5</v>
      </c>
      <c r="N209" s="3">
        <v>1.1519999999999999</v>
      </c>
    </row>
    <row r="210" spans="2:14" x14ac:dyDescent="0.2">
      <c r="B210" s="3">
        <v>21006</v>
      </c>
      <c r="C210" s="3" t="s">
        <v>1</v>
      </c>
      <c r="D210" s="3" t="s">
        <v>89</v>
      </c>
      <c r="E210" s="3">
        <v>1.6519999999999999</v>
      </c>
      <c r="F210" s="3">
        <v>6255938</v>
      </c>
      <c r="G210" s="3">
        <v>1383190</v>
      </c>
      <c r="H210" s="3">
        <v>35</v>
      </c>
      <c r="I210" s="3">
        <v>360</v>
      </c>
      <c r="J210" s="11">
        <v>44614</v>
      </c>
      <c r="K210" s="11">
        <v>44616</v>
      </c>
      <c r="M210" s="3">
        <v>0.5</v>
      </c>
      <c r="N210" s="3">
        <v>1.1519999999999999</v>
      </c>
    </row>
    <row r="211" spans="2:14" x14ac:dyDescent="0.2">
      <c r="B211" s="3">
        <v>21006</v>
      </c>
      <c r="C211" s="3" t="s">
        <v>1</v>
      </c>
      <c r="D211" s="3" t="s">
        <v>89</v>
      </c>
      <c r="E211" s="3">
        <v>1.6519999999999999</v>
      </c>
      <c r="F211" s="3">
        <v>6255939</v>
      </c>
      <c r="G211" s="3">
        <v>1383191</v>
      </c>
      <c r="H211" s="3">
        <v>35</v>
      </c>
      <c r="I211" s="3">
        <v>360</v>
      </c>
      <c r="J211" s="11">
        <v>44628</v>
      </c>
      <c r="K211" s="11">
        <v>44630</v>
      </c>
      <c r="M211" s="3">
        <v>0.5</v>
      </c>
      <c r="N211" s="3">
        <v>1.1519999999999999</v>
      </c>
    </row>
    <row r="212" spans="2:14" x14ac:dyDescent="0.2">
      <c r="B212" s="3">
        <v>21006</v>
      </c>
      <c r="C212" s="3" t="s">
        <v>1</v>
      </c>
      <c r="D212" s="3" t="s">
        <v>89</v>
      </c>
      <c r="E212" s="3">
        <v>1.6519999999999999</v>
      </c>
      <c r="F212" s="3">
        <v>6255940</v>
      </c>
      <c r="G212" s="3">
        <v>1383192</v>
      </c>
      <c r="H212" s="3">
        <v>35</v>
      </c>
      <c r="I212" s="3">
        <v>360</v>
      </c>
      <c r="J212" s="11">
        <v>44644</v>
      </c>
      <c r="K212" s="11">
        <v>44648</v>
      </c>
      <c r="M212" s="3">
        <v>0.5</v>
      </c>
      <c r="N212" s="3">
        <v>1.1519999999999999</v>
      </c>
    </row>
    <row r="213" spans="2:14" x14ac:dyDescent="0.2">
      <c r="B213" s="3">
        <v>21006</v>
      </c>
      <c r="C213" s="3" t="s">
        <v>1</v>
      </c>
      <c r="D213" s="3" t="s">
        <v>89</v>
      </c>
      <c r="E213" s="3">
        <v>1.6519999999999999</v>
      </c>
      <c r="F213" s="3">
        <v>6255941</v>
      </c>
      <c r="G213" s="3">
        <v>1383193</v>
      </c>
      <c r="H213" s="3">
        <v>35</v>
      </c>
      <c r="I213" s="3">
        <v>360</v>
      </c>
      <c r="J213" s="11">
        <v>44665</v>
      </c>
      <c r="K213" s="11">
        <v>44670</v>
      </c>
      <c r="M213" s="3">
        <v>0.5</v>
      </c>
      <c r="N213" s="3">
        <v>1.1519999999999999</v>
      </c>
    </row>
    <row r="214" spans="2:14" x14ac:dyDescent="0.2">
      <c r="B214" s="3">
        <v>21006</v>
      </c>
      <c r="C214" s="3" t="s">
        <v>1</v>
      </c>
      <c r="D214" s="3" t="s">
        <v>89</v>
      </c>
      <c r="E214" s="3">
        <v>1.6519999999999999</v>
      </c>
      <c r="F214" s="3">
        <v>8022978</v>
      </c>
      <c r="G214" s="3">
        <v>1490504</v>
      </c>
      <c r="H214" s="3">
        <v>35</v>
      </c>
      <c r="I214" s="3">
        <v>360</v>
      </c>
      <c r="J214" s="11">
        <v>44680</v>
      </c>
      <c r="K214" s="11">
        <v>44684</v>
      </c>
      <c r="M214" s="3">
        <v>0.5</v>
      </c>
      <c r="N214" s="3">
        <v>1.1519999999999999</v>
      </c>
    </row>
    <row r="215" spans="2:14" x14ac:dyDescent="0.2">
      <c r="B215" s="3">
        <v>21006</v>
      </c>
      <c r="C215" s="3" t="s">
        <v>1</v>
      </c>
      <c r="D215" s="3" t="s">
        <v>89</v>
      </c>
      <c r="E215" s="3">
        <v>1.6519999999999999</v>
      </c>
      <c r="F215" s="3">
        <v>8092856</v>
      </c>
      <c r="G215" s="3">
        <v>1505305</v>
      </c>
      <c r="H215" s="3">
        <v>35</v>
      </c>
      <c r="I215" s="3">
        <v>360</v>
      </c>
      <c r="J215" s="11">
        <v>44693</v>
      </c>
      <c r="K215" s="11">
        <v>44697</v>
      </c>
      <c r="M215" s="3">
        <v>0.5</v>
      </c>
      <c r="N215" s="3">
        <v>1.1519999999999999</v>
      </c>
    </row>
    <row r="216" spans="2:14" x14ac:dyDescent="0.2">
      <c r="B216" s="3">
        <v>21006</v>
      </c>
      <c r="C216" s="3" t="s">
        <v>1</v>
      </c>
      <c r="D216" s="3" t="s">
        <v>89</v>
      </c>
      <c r="E216" s="3">
        <v>1.6519999999999999</v>
      </c>
      <c r="F216" s="3">
        <v>8162089</v>
      </c>
      <c r="G216" s="3">
        <v>1524645</v>
      </c>
      <c r="H216" s="3">
        <v>35</v>
      </c>
      <c r="I216" s="3">
        <v>360</v>
      </c>
      <c r="J216" s="11">
        <v>44700</v>
      </c>
      <c r="K216" s="11">
        <v>44711</v>
      </c>
      <c r="M216" s="3">
        <v>0.5</v>
      </c>
      <c r="N216" s="3">
        <v>1.1519999999999999</v>
      </c>
    </row>
    <row r="217" spans="2:14" x14ac:dyDescent="0.2">
      <c r="B217" s="3">
        <v>21006</v>
      </c>
      <c r="C217" s="3" t="s">
        <v>1</v>
      </c>
      <c r="D217" s="3" t="s">
        <v>89</v>
      </c>
      <c r="E217" s="3">
        <v>1.6519999999999999</v>
      </c>
      <c r="F217" s="3">
        <v>8231627</v>
      </c>
      <c r="G217" s="3">
        <v>1541071</v>
      </c>
      <c r="H217" s="3">
        <v>35</v>
      </c>
      <c r="I217" s="3">
        <v>360</v>
      </c>
      <c r="J217" s="11">
        <v>44725</v>
      </c>
      <c r="K217" s="11">
        <v>44727</v>
      </c>
      <c r="M217" s="3">
        <v>0.5</v>
      </c>
      <c r="N217" s="3">
        <v>1.1519999999999999</v>
      </c>
    </row>
    <row r="218" spans="2:14" x14ac:dyDescent="0.2">
      <c r="B218" s="3">
        <v>21006</v>
      </c>
      <c r="C218" s="3" t="s">
        <v>1</v>
      </c>
      <c r="D218" s="3" t="s">
        <v>89</v>
      </c>
      <c r="E218" s="3">
        <v>1.6519999999999999</v>
      </c>
      <c r="F218" s="3">
        <v>11122913</v>
      </c>
      <c r="G218" s="3">
        <v>1770401</v>
      </c>
      <c r="H218" s="3">
        <v>35</v>
      </c>
      <c r="I218" s="3">
        <v>360</v>
      </c>
      <c r="J218" s="11">
        <v>44742</v>
      </c>
      <c r="K218" s="11">
        <v>44746</v>
      </c>
      <c r="M218" s="3">
        <v>0.5</v>
      </c>
      <c r="N218" s="3">
        <v>1.1519999999999999</v>
      </c>
    </row>
    <row r="219" spans="2:14" x14ac:dyDescent="0.2">
      <c r="B219" s="3">
        <v>21006</v>
      </c>
      <c r="C219" s="3" t="s">
        <v>1</v>
      </c>
      <c r="D219" s="3" t="s">
        <v>89</v>
      </c>
      <c r="E219" s="3">
        <v>1.6519999999999999</v>
      </c>
      <c r="F219" s="3">
        <v>11122914</v>
      </c>
      <c r="G219" s="3">
        <v>1770404</v>
      </c>
      <c r="H219" s="3">
        <v>35</v>
      </c>
      <c r="I219" s="3">
        <v>360</v>
      </c>
      <c r="J219" s="11">
        <v>44760</v>
      </c>
      <c r="K219" s="11">
        <v>44762</v>
      </c>
      <c r="M219" s="3">
        <v>0.5</v>
      </c>
      <c r="N219" s="3">
        <v>1.1519999999999999</v>
      </c>
    </row>
    <row r="220" spans="2:14" x14ac:dyDescent="0.2">
      <c r="B220" s="3">
        <v>21006</v>
      </c>
      <c r="C220" s="3" t="s">
        <v>1</v>
      </c>
      <c r="D220" s="3" t="s">
        <v>89</v>
      </c>
      <c r="E220" s="3">
        <v>1.6519999999999999</v>
      </c>
      <c r="F220" s="3">
        <v>11122916</v>
      </c>
      <c r="G220" s="3">
        <v>1770405</v>
      </c>
      <c r="H220" s="3">
        <v>35</v>
      </c>
      <c r="I220" s="3">
        <v>360</v>
      </c>
      <c r="J220" s="11">
        <v>44804</v>
      </c>
      <c r="K220" s="11">
        <v>44806</v>
      </c>
      <c r="M220" s="3">
        <v>0.5</v>
      </c>
      <c r="N220" s="3">
        <v>1.1519999999999999</v>
      </c>
    </row>
    <row r="221" spans="2:14" x14ac:dyDescent="0.2">
      <c r="B221" s="3">
        <v>21006</v>
      </c>
      <c r="C221" s="3" t="s">
        <v>1</v>
      </c>
      <c r="D221" s="3" t="s">
        <v>89</v>
      </c>
      <c r="E221" s="3">
        <v>1.6519999999999999</v>
      </c>
      <c r="F221" s="3">
        <v>12032193</v>
      </c>
      <c r="G221" s="3">
        <v>1814859</v>
      </c>
      <c r="H221" s="3">
        <v>35</v>
      </c>
      <c r="I221" s="3">
        <v>360</v>
      </c>
      <c r="J221" s="11">
        <v>44811</v>
      </c>
      <c r="K221" s="11">
        <v>44813</v>
      </c>
      <c r="M221" s="3">
        <v>0.5</v>
      </c>
      <c r="N221" s="3">
        <v>1.1519999999999999</v>
      </c>
    </row>
    <row r="222" spans="2:14" x14ac:dyDescent="0.2">
      <c r="B222" s="3">
        <v>21006</v>
      </c>
      <c r="C222" s="3" t="s">
        <v>1</v>
      </c>
      <c r="D222" s="3" t="s">
        <v>89</v>
      </c>
      <c r="E222" s="3">
        <v>1.6519999999999999</v>
      </c>
      <c r="F222" s="3">
        <v>12032194</v>
      </c>
      <c r="G222" s="3">
        <v>1814860</v>
      </c>
      <c r="H222" s="3">
        <v>35</v>
      </c>
      <c r="I222" s="3">
        <v>360</v>
      </c>
      <c r="J222" s="11">
        <v>44839</v>
      </c>
      <c r="K222" s="11">
        <v>44841</v>
      </c>
      <c r="M222" s="3">
        <v>0.5</v>
      </c>
      <c r="N222" s="3">
        <v>1.1519999999999999</v>
      </c>
    </row>
    <row r="223" spans="2:14" x14ac:dyDescent="0.2">
      <c r="B223" s="3">
        <v>21006</v>
      </c>
      <c r="C223" s="3" t="s">
        <v>1</v>
      </c>
      <c r="D223" s="3" t="s">
        <v>89</v>
      </c>
      <c r="E223" s="3">
        <v>1.6519999999999999</v>
      </c>
      <c r="F223" s="3">
        <v>12032143</v>
      </c>
      <c r="G223" s="3">
        <v>1819438</v>
      </c>
      <c r="H223" s="3">
        <v>35</v>
      </c>
      <c r="I223" s="3">
        <v>360</v>
      </c>
      <c r="J223" s="11">
        <v>44851</v>
      </c>
      <c r="K223" s="11">
        <v>44853</v>
      </c>
      <c r="M223" s="3">
        <v>0.5</v>
      </c>
      <c r="N223" s="3">
        <v>1.1519999999999999</v>
      </c>
    </row>
    <row r="224" spans="2:14" x14ac:dyDescent="0.2">
      <c r="B224" s="3">
        <v>21006</v>
      </c>
      <c r="C224" s="3" t="s">
        <v>1</v>
      </c>
      <c r="D224" s="3" t="s">
        <v>89</v>
      </c>
      <c r="E224" s="3">
        <v>1.6519999999999999</v>
      </c>
      <c r="F224" s="3">
        <v>3210915</v>
      </c>
      <c r="G224" s="3">
        <v>2042402</v>
      </c>
      <c r="H224" s="3">
        <v>35</v>
      </c>
      <c r="I224" s="3">
        <v>360</v>
      </c>
      <c r="J224" s="11">
        <v>44867</v>
      </c>
      <c r="K224" s="11">
        <v>44874</v>
      </c>
      <c r="M224" s="3">
        <v>0.5</v>
      </c>
      <c r="N224" s="3">
        <v>1.1519999999999999</v>
      </c>
    </row>
    <row r="225" spans="2:14" x14ac:dyDescent="0.2">
      <c r="B225" s="3">
        <v>21006</v>
      </c>
      <c r="C225" s="3" t="s">
        <v>1</v>
      </c>
      <c r="D225" s="3" t="s">
        <v>89</v>
      </c>
      <c r="E225" s="3">
        <v>1.6519999999999999</v>
      </c>
      <c r="F225" s="3">
        <v>5272746</v>
      </c>
      <c r="G225" s="3">
        <v>2163208</v>
      </c>
      <c r="H225" s="3">
        <v>35</v>
      </c>
      <c r="I225" s="3">
        <v>360</v>
      </c>
      <c r="J225" s="11">
        <v>44883</v>
      </c>
      <c r="K225" s="11">
        <v>44887</v>
      </c>
      <c r="M225" s="3">
        <v>0.5</v>
      </c>
      <c r="N225" s="3">
        <v>1.1519999999999999</v>
      </c>
    </row>
    <row r="226" spans="2:14" x14ac:dyDescent="0.2">
      <c r="B226" s="3">
        <v>21006</v>
      </c>
      <c r="C226" s="3" t="s">
        <v>1</v>
      </c>
      <c r="D226" s="3" t="s">
        <v>89</v>
      </c>
      <c r="E226" s="3">
        <v>1.6519999999999999</v>
      </c>
      <c r="F226" s="3">
        <v>5272747</v>
      </c>
      <c r="G226" s="3">
        <v>2163209</v>
      </c>
      <c r="H226" s="3">
        <v>35</v>
      </c>
      <c r="I226" s="3">
        <v>360</v>
      </c>
      <c r="J226" s="11">
        <v>44902</v>
      </c>
      <c r="K226" s="11">
        <v>44904</v>
      </c>
      <c r="M226" s="3">
        <v>0.5</v>
      </c>
      <c r="N226" s="3">
        <v>1.1519999999999999</v>
      </c>
    </row>
    <row r="227" spans="2:14" x14ac:dyDescent="0.2">
      <c r="B227" s="3">
        <v>21006</v>
      </c>
      <c r="C227" s="3" t="s">
        <v>1</v>
      </c>
      <c r="D227" s="3" t="s">
        <v>89</v>
      </c>
      <c r="E227" s="3">
        <v>1.6519999999999999</v>
      </c>
      <c r="F227" s="3">
        <v>5272748</v>
      </c>
      <c r="G227" s="3">
        <v>2163210</v>
      </c>
      <c r="H227" s="3">
        <v>35</v>
      </c>
      <c r="I227" s="3">
        <v>360</v>
      </c>
      <c r="J227" s="11">
        <v>44914</v>
      </c>
      <c r="K227" s="11">
        <v>44916</v>
      </c>
      <c r="M227" s="3">
        <v>0.5</v>
      </c>
      <c r="N227" s="3">
        <v>1.1519999999999999</v>
      </c>
    </row>
    <row r="228" spans="2:14" x14ac:dyDescent="0.2">
      <c r="B228" s="3">
        <v>21006</v>
      </c>
      <c r="C228" s="3" t="s">
        <v>1</v>
      </c>
      <c r="D228" s="3" t="s">
        <v>20</v>
      </c>
      <c r="E228" s="3">
        <v>0.36899999999999999</v>
      </c>
      <c r="F228" s="3">
        <v>6255949</v>
      </c>
      <c r="G228" s="3">
        <v>1383201</v>
      </c>
      <c r="H228" s="3">
        <v>15</v>
      </c>
      <c r="I228" s="3">
        <v>120</v>
      </c>
      <c r="J228" s="11">
        <v>44610</v>
      </c>
      <c r="K228" s="11">
        <v>44642</v>
      </c>
      <c r="M228" s="3">
        <v>3.3000000000000002E-2</v>
      </c>
      <c r="N228" s="3">
        <v>0.33600000000000002</v>
      </c>
    </row>
    <row r="229" spans="2:14" x14ac:dyDescent="0.2">
      <c r="B229" s="3">
        <v>21006</v>
      </c>
      <c r="C229" s="3" t="s">
        <v>1</v>
      </c>
      <c r="D229" s="3" t="s">
        <v>20</v>
      </c>
      <c r="E229" s="3">
        <v>0.36899999999999999</v>
      </c>
      <c r="F229" s="3">
        <v>6255950</v>
      </c>
      <c r="G229" s="3">
        <v>1383202</v>
      </c>
      <c r="H229" s="3">
        <v>15</v>
      </c>
      <c r="I229" s="3">
        <v>120</v>
      </c>
      <c r="J229" s="11">
        <v>44726</v>
      </c>
      <c r="K229" s="11">
        <v>44760</v>
      </c>
      <c r="M229" s="3">
        <v>3.3000000000000002E-2</v>
      </c>
      <c r="N229" s="3">
        <v>0.33600000000000002</v>
      </c>
    </row>
    <row r="230" spans="2:14" x14ac:dyDescent="0.2">
      <c r="B230" s="3">
        <v>21006</v>
      </c>
      <c r="C230" s="3" t="s">
        <v>1</v>
      </c>
      <c r="D230" s="3" t="s">
        <v>20</v>
      </c>
      <c r="E230" s="3">
        <v>0.36899999999999999</v>
      </c>
      <c r="F230" s="3">
        <v>6255951</v>
      </c>
      <c r="G230" s="3">
        <v>1383203</v>
      </c>
      <c r="H230" s="3">
        <v>15</v>
      </c>
      <c r="I230" s="3">
        <v>120</v>
      </c>
      <c r="J230" s="11">
        <v>44868</v>
      </c>
      <c r="K230" s="11">
        <v>44901</v>
      </c>
      <c r="M230" s="3">
        <v>3.3000000000000002E-2</v>
      </c>
      <c r="N230" s="3">
        <v>0.33600000000000002</v>
      </c>
    </row>
    <row r="231" spans="2:14" x14ac:dyDescent="0.2">
      <c r="B231" s="3">
        <v>21006</v>
      </c>
      <c r="C231" s="3" t="s">
        <v>1</v>
      </c>
      <c r="D231" s="3" t="s">
        <v>62</v>
      </c>
      <c r="E231" s="3">
        <v>2.75</v>
      </c>
      <c r="F231" s="3">
        <v>4253108</v>
      </c>
      <c r="G231" s="3">
        <v>2104815</v>
      </c>
      <c r="H231" s="3">
        <v>30</v>
      </c>
      <c r="I231" s="3">
        <v>78</v>
      </c>
      <c r="J231" s="11">
        <v>44588</v>
      </c>
      <c r="K231" s="11">
        <v>44602</v>
      </c>
      <c r="M231" s="3">
        <v>2.75</v>
      </c>
      <c r="N231" s="3">
        <v>0</v>
      </c>
    </row>
    <row r="232" spans="2:14" x14ac:dyDescent="0.2">
      <c r="B232" s="3">
        <v>21006</v>
      </c>
      <c r="C232" s="3" t="s">
        <v>1</v>
      </c>
      <c r="D232" s="3" t="s">
        <v>62</v>
      </c>
      <c r="E232" s="3">
        <v>2.75</v>
      </c>
      <c r="F232" s="3">
        <v>4253109</v>
      </c>
      <c r="G232" s="3">
        <v>2104816</v>
      </c>
      <c r="H232" s="3">
        <v>30</v>
      </c>
      <c r="I232" s="3">
        <v>78</v>
      </c>
      <c r="J232" s="11">
        <v>44869</v>
      </c>
      <c r="K232" s="11">
        <v>44889</v>
      </c>
      <c r="M232" s="3">
        <v>2.75</v>
      </c>
      <c r="N232" s="3">
        <v>0</v>
      </c>
    </row>
    <row r="233" spans="2:14" x14ac:dyDescent="0.2">
      <c r="B233" s="3">
        <v>21006</v>
      </c>
      <c r="C233" s="3" t="s">
        <v>1</v>
      </c>
      <c r="D233" s="3" t="s">
        <v>512</v>
      </c>
      <c r="E233" s="3">
        <v>0.17199999999999999</v>
      </c>
      <c r="F233" s="3">
        <v>12176115</v>
      </c>
      <c r="G233" s="3">
        <v>516325</v>
      </c>
      <c r="H233" s="3">
        <v>20</v>
      </c>
      <c r="I233" s="3">
        <v>400</v>
      </c>
      <c r="J233" s="11">
        <v>44595</v>
      </c>
      <c r="K233" s="11">
        <v>44637</v>
      </c>
      <c r="M233" s="3">
        <v>0.17199999999999999</v>
      </c>
      <c r="N233" s="3">
        <v>0</v>
      </c>
    </row>
    <row r="234" spans="2:14" x14ac:dyDescent="0.2">
      <c r="B234" s="3">
        <v>21006</v>
      </c>
      <c r="C234" s="3" t="s">
        <v>1</v>
      </c>
      <c r="D234" s="3" t="s">
        <v>512</v>
      </c>
      <c r="E234" s="3">
        <v>0.17199999999999999</v>
      </c>
      <c r="F234" s="3">
        <v>6109320</v>
      </c>
      <c r="G234" s="3">
        <v>2224135</v>
      </c>
      <c r="H234" s="3">
        <v>20</v>
      </c>
      <c r="I234" s="3">
        <v>400</v>
      </c>
      <c r="J234" s="11">
        <v>44860</v>
      </c>
      <c r="K234" s="11">
        <v>44909</v>
      </c>
      <c r="M234" s="3">
        <v>0.17199999999999999</v>
      </c>
      <c r="N234" s="3">
        <v>0</v>
      </c>
    </row>
    <row r="235" spans="2:14" x14ac:dyDescent="0.2">
      <c r="B235" s="3">
        <v>21006</v>
      </c>
      <c r="C235" s="3" t="s">
        <v>1</v>
      </c>
      <c r="D235" s="3" t="s">
        <v>268</v>
      </c>
      <c r="E235" s="3">
        <v>0.25</v>
      </c>
      <c r="F235" s="3">
        <v>2042001</v>
      </c>
      <c r="G235" s="3">
        <v>1950510</v>
      </c>
      <c r="H235" s="3">
        <v>20</v>
      </c>
      <c r="I235" s="3">
        <v>200</v>
      </c>
      <c r="J235" s="11">
        <v>44634</v>
      </c>
      <c r="K235" s="11">
        <v>44670</v>
      </c>
      <c r="M235" s="3">
        <v>0.25</v>
      </c>
      <c r="N235" s="3">
        <v>0</v>
      </c>
    </row>
    <row r="236" spans="2:14" x14ac:dyDescent="0.2">
      <c r="B236" s="3">
        <v>21006</v>
      </c>
      <c r="C236" s="3" t="s">
        <v>1</v>
      </c>
      <c r="D236" s="3" t="s">
        <v>268</v>
      </c>
      <c r="E236" s="3">
        <v>0.25</v>
      </c>
      <c r="F236" s="3">
        <v>2042003</v>
      </c>
      <c r="G236" s="3">
        <v>1950511</v>
      </c>
      <c r="H236" s="3">
        <v>20</v>
      </c>
      <c r="I236" s="3">
        <v>200</v>
      </c>
      <c r="J236" s="11">
        <v>44713</v>
      </c>
      <c r="K236" s="11">
        <v>44753</v>
      </c>
      <c r="M236" s="3">
        <v>0.25</v>
      </c>
      <c r="N236" s="3">
        <v>0</v>
      </c>
    </row>
    <row r="237" spans="2:14" x14ac:dyDescent="0.2">
      <c r="B237" s="3">
        <v>21006</v>
      </c>
      <c r="C237" s="3" t="s">
        <v>1</v>
      </c>
      <c r="D237" s="3" t="s">
        <v>268</v>
      </c>
      <c r="E237" s="3">
        <v>0.25</v>
      </c>
      <c r="F237" s="3">
        <v>6064984</v>
      </c>
      <c r="G237" s="3">
        <v>2200053</v>
      </c>
      <c r="H237" s="3">
        <v>20</v>
      </c>
      <c r="I237" s="3">
        <v>200</v>
      </c>
      <c r="J237" s="11">
        <v>44844</v>
      </c>
      <c r="K237" s="11">
        <v>44880</v>
      </c>
      <c r="M237" s="3">
        <v>0.25</v>
      </c>
      <c r="N237" s="3">
        <v>0</v>
      </c>
    </row>
    <row r="238" spans="2:14" x14ac:dyDescent="0.2">
      <c r="B238" s="3">
        <v>21006</v>
      </c>
      <c r="C238" s="3" t="s">
        <v>1</v>
      </c>
      <c r="D238" s="3" t="s">
        <v>370</v>
      </c>
      <c r="E238" s="3">
        <v>0.25</v>
      </c>
      <c r="F238" s="3">
        <v>2042004</v>
      </c>
      <c r="G238" s="3">
        <v>1950512</v>
      </c>
      <c r="H238" s="3">
        <v>20</v>
      </c>
      <c r="I238" s="3">
        <v>87</v>
      </c>
      <c r="J238" s="11">
        <v>44635</v>
      </c>
      <c r="K238" s="11">
        <v>44678</v>
      </c>
      <c r="M238" s="3">
        <v>0.25</v>
      </c>
      <c r="N238" s="3">
        <v>0</v>
      </c>
    </row>
    <row r="239" spans="2:14" x14ac:dyDescent="0.2">
      <c r="B239" s="3">
        <v>21006</v>
      </c>
      <c r="C239" s="3" t="s">
        <v>1</v>
      </c>
      <c r="D239" s="3" t="s">
        <v>370</v>
      </c>
      <c r="E239" s="3">
        <v>0.25</v>
      </c>
      <c r="F239" s="3">
        <v>2042005</v>
      </c>
      <c r="G239" s="3">
        <v>1950513</v>
      </c>
      <c r="H239" s="3">
        <v>20</v>
      </c>
      <c r="I239" s="3">
        <v>87</v>
      </c>
      <c r="J239" s="11">
        <v>44691</v>
      </c>
      <c r="K239" s="11">
        <v>44741</v>
      </c>
      <c r="M239" s="3">
        <v>0.25</v>
      </c>
      <c r="N239" s="3">
        <v>0</v>
      </c>
    </row>
    <row r="240" spans="2:14" x14ac:dyDescent="0.2">
      <c r="B240" s="3">
        <v>21006</v>
      </c>
      <c r="C240" s="3" t="s">
        <v>1</v>
      </c>
      <c r="D240" s="3" t="s">
        <v>370</v>
      </c>
      <c r="E240" s="3">
        <v>0.25</v>
      </c>
      <c r="F240" s="3">
        <v>5093457</v>
      </c>
      <c r="G240" s="3">
        <v>2133637</v>
      </c>
      <c r="H240" s="3">
        <v>20</v>
      </c>
      <c r="I240" s="3">
        <v>87</v>
      </c>
      <c r="J240" s="11">
        <v>44803</v>
      </c>
      <c r="K240" s="11">
        <v>44844</v>
      </c>
      <c r="M240" s="3">
        <v>0.25</v>
      </c>
      <c r="N240" s="3">
        <v>0</v>
      </c>
    </row>
    <row r="241" spans="2:14" x14ac:dyDescent="0.2">
      <c r="B241" s="3">
        <v>21006</v>
      </c>
      <c r="C241" s="3" t="s">
        <v>1</v>
      </c>
      <c r="D241" s="3" t="s">
        <v>370</v>
      </c>
      <c r="E241" s="3">
        <v>0.25</v>
      </c>
      <c r="F241" s="3">
        <v>6152355</v>
      </c>
      <c r="G241" s="3">
        <v>2242390</v>
      </c>
      <c r="H241" s="3">
        <v>20</v>
      </c>
      <c r="I241" s="3">
        <v>87</v>
      </c>
      <c r="J241" s="11">
        <v>44901</v>
      </c>
      <c r="K241" s="11">
        <v>44944</v>
      </c>
      <c r="M241" s="3">
        <v>0.25</v>
      </c>
      <c r="N241" s="3">
        <v>0</v>
      </c>
    </row>
    <row r="242" spans="2:14" x14ac:dyDescent="0.2">
      <c r="B242" s="3">
        <v>21006</v>
      </c>
      <c r="C242" s="3" t="s">
        <v>1</v>
      </c>
      <c r="D242" s="3" t="s">
        <v>35</v>
      </c>
      <c r="E242" s="3">
        <v>0.17199999999999999</v>
      </c>
      <c r="F242" s="3">
        <v>1162315</v>
      </c>
      <c r="G242" s="3">
        <v>3217274</v>
      </c>
      <c r="H242" s="3">
        <v>12</v>
      </c>
      <c r="I242" s="3">
        <v>140</v>
      </c>
      <c r="J242" s="11">
        <v>44629</v>
      </c>
      <c r="K242" s="11">
        <v>44636</v>
      </c>
      <c r="M242" s="3">
        <v>0.17199999999999999</v>
      </c>
      <c r="N242" s="3">
        <v>0</v>
      </c>
    </row>
    <row r="243" spans="2:14" x14ac:dyDescent="0.2">
      <c r="B243" s="3">
        <v>21006</v>
      </c>
      <c r="C243" s="3" t="s">
        <v>1</v>
      </c>
      <c r="D243" s="3" t="s">
        <v>35</v>
      </c>
      <c r="E243" s="3">
        <v>0.17199999999999999</v>
      </c>
      <c r="F243" s="3">
        <v>8282946</v>
      </c>
      <c r="G243" s="3">
        <v>4804861</v>
      </c>
      <c r="H243" s="3">
        <v>12</v>
      </c>
      <c r="I243" s="3">
        <v>140</v>
      </c>
      <c r="J243" s="11">
        <v>44650</v>
      </c>
      <c r="K243" s="11">
        <v>44656</v>
      </c>
      <c r="M243" s="3">
        <v>0.17199999999999999</v>
      </c>
      <c r="N243" s="3">
        <v>0</v>
      </c>
    </row>
    <row r="244" spans="2:14" x14ac:dyDescent="0.2">
      <c r="B244" s="3">
        <v>21006</v>
      </c>
      <c r="C244" s="3" t="s">
        <v>1</v>
      </c>
      <c r="D244" s="3" t="s">
        <v>35</v>
      </c>
      <c r="E244" s="3">
        <v>0.17199999999999999</v>
      </c>
      <c r="F244" s="3">
        <v>2042006</v>
      </c>
      <c r="G244" s="3">
        <v>1950514</v>
      </c>
      <c r="H244" s="3">
        <v>12</v>
      </c>
      <c r="I244" s="3">
        <v>140</v>
      </c>
      <c r="J244" s="11">
        <v>44697</v>
      </c>
      <c r="K244" s="11">
        <v>44705</v>
      </c>
      <c r="M244" s="3">
        <v>0.17199999999999999</v>
      </c>
      <c r="N244" s="3">
        <v>0</v>
      </c>
    </row>
    <row r="245" spans="2:14" x14ac:dyDescent="0.2">
      <c r="B245" s="3">
        <v>21006</v>
      </c>
      <c r="C245" s="3" t="s">
        <v>1</v>
      </c>
      <c r="D245" s="3" t="s">
        <v>35</v>
      </c>
      <c r="E245" s="3">
        <v>0.17199999999999999</v>
      </c>
      <c r="F245" s="3">
        <v>2042007</v>
      </c>
      <c r="G245" s="3">
        <v>1950515</v>
      </c>
      <c r="H245" s="3">
        <v>12</v>
      </c>
      <c r="I245" s="3">
        <v>140</v>
      </c>
      <c r="J245" s="11">
        <v>44762</v>
      </c>
      <c r="K245" s="11">
        <v>44769</v>
      </c>
      <c r="M245" s="3">
        <v>0.17199999999999999</v>
      </c>
      <c r="N245" s="3">
        <v>0</v>
      </c>
    </row>
    <row r="246" spans="2:14" x14ac:dyDescent="0.2">
      <c r="B246" s="3">
        <v>21006</v>
      </c>
      <c r="C246" s="3" t="s">
        <v>1</v>
      </c>
      <c r="D246" s="3" t="s">
        <v>35</v>
      </c>
      <c r="E246" s="3">
        <v>0.17199999999999999</v>
      </c>
      <c r="F246" s="3">
        <v>6152357</v>
      </c>
      <c r="G246" s="3">
        <v>2242391</v>
      </c>
      <c r="H246" s="3">
        <v>12</v>
      </c>
      <c r="I246" s="3">
        <v>140</v>
      </c>
      <c r="J246" s="11">
        <v>44839</v>
      </c>
      <c r="K246" s="11">
        <v>44845</v>
      </c>
      <c r="M246" s="3">
        <v>0.17199999999999999</v>
      </c>
      <c r="N246" s="3">
        <v>0</v>
      </c>
    </row>
    <row r="247" spans="2:14" x14ac:dyDescent="0.2">
      <c r="B247" s="3">
        <v>21006</v>
      </c>
      <c r="C247" s="3" t="s">
        <v>1</v>
      </c>
      <c r="D247" s="3" t="s">
        <v>35</v>
      </c>
      <c r="E247" s="3">
        <v>0.17199999999999999</v>
      </c>
      <c r="F247" s="3">
        <v>7043314</v>
      </c>
      <c r="G247" s="3">
        <v>2286235</v>
      </c>
      <c r="H247" s="3">
        <v>12</v>
      </c>
      <c r="I247" s="3">
        <v>140</v>
      </c>
      <c r="J247" s="11">
        <v>44903</v>
      </c>
      <c r="K247" s="11">
        <v>44910</v>
      </c>
      <c r="M247" s="3">
        <v>0.17199999999999999</v>
      </c>
      <c r="N247" s="3">
        <v>0</v>
      </c>
    </row>
    <row r="248" spans="2:14" x14ac:dyDescent="0.2">
      <c r="B248" s="3">
        <v>21006</v>
      </c>
      <c r="C248" s="3" t="s">
        <v>1</v>
      </c>
      <c r="D248" s="3" t="s">
        <v>153</v>
      </c>
      <c r="E248" s="3">
        <v>0.25</v>
      </c>
      <c r="F248" s="3">
        <v>8040055</v>
      </c>
      <c r="G248" s="3">
        <v>220164</v>
      </c>
      <c r="H248" s="3">
        <v>16</v>
      </c>
      <c r="I248" s="3">
        <v>420</v>
      </c>
      <c r="J248" s="11">
        <v>44567</v>
      </c>
      <c r="K248" s="11">
        <v>44608</v>
      </c>
      <c r="M248" s="3">
        <v>0.25</v>
      </c>
      <c r="N248" s="3">
        <v>0</v>
      </c>
    </row>
    <row r="249" spans="2:14" x14ac:dyDescent="0.2">
      <c r="B249" s="3">
        <v>21006</v>
      </c>
      <c r="C249" s="3" t="s">
        <v>1</v>
      </c>
      <c r="D249" s="3" t="s">
        <v>153</v>
      </c>
      <c r="E249" s="3">
        <v>0.25</v>
      </c>
      <c r="F249" s="3">
        <v>3301916</v>
      </c>
      <c r="G249" s="3">
        <v>853548</v>
      </c>
      <c r="H249" s="3">
        <v>16</v>
      </c>
      <c r="I249" s="3">
        <v>420</v>
      </c>
      <c r="J249" s="11">
        <v>44602</v>
      </c>
      <c r="K249" s="11">
        <v>44644</v>
      </c>
      <c r="M249" s="3">
        <v>0.25</v>
      </c>
      <c r="N249" s="3">
        <v>0</v>
      </c>
    </row>
    <row r="250" spans="2:14" x14ac:dyDescent="0.2">
      <c r="B250" s="3">
        <v>21006</v>
      </c>
      <c r="C250" s="3" t="s">
        <v>1</v>
      </c>
      <c r="D250" s="3" t="s">
        <v>153</v>
      </c>
      <c r="E250" s="3">
        <v>0.25</v>
      </c>
      <c r="F250" s="3">
        <v>4292509</v>
      </c>
      <c r="G250" s="3">
        <v>1008643</v>
      </c>
      <c r="H250" s="3">
        <v>16</v>
      </c>
      <c r="I250" s="3">
        <v>420</v>
      </c>
      <c r="J250" s="11">
        <v>44637</v>
      </c>
      <c r="K250" s="11">
        <v>44679</v>
      </c>
      <c r="M250" s="3">
        <v>0.25</v>
      </c>
      <c r="N250" s="3">
        <v>0</v>
      </c>
    </row>
    <row r="251" spans="2:14" x14ac:dyDescent="0.2">
      <c r="B251" s="3">
        <v>21006</v>
      </c>
      <c r="C251" s="3" t="s">
        <v>1</v>
      </c>
      <c r="D251" s="3" t="s">
        <v>153</v>
      </c>
      <c r="E251" s="3">
        <v>0.25</v>
      </c>
      <c r="F251" s="3">
        <v>2215545</v>
      </c>
      <c r="G251" s="3">
        <v>2174429</v>
      </c>
      <c r="H251" s="3">
        <v>16</v>
      </c>
      <c r="I251" s="3">
        <v>420</v>
      </c>
      <c r="J251" s="11">
        <v>44678</v>
      </c>
      <c r="K251" s="11">
        <v>44719</v>
      </c>
      <c r="M251" s="3">
        <v>0.25</v>
      </c>
      <c r="N251" s="3">
        <v>0</v>
      </c>
    </row>
    <row r="252" spans="2:14" x14ac:dyDescent="0.2">
      <c r="B252" s="3">
        <v>21006</v>
      </c>
      <c r="C252" s="3" t="s">
        <v>1</v>
      </c>
      <c r="D252" s="3" t="s">
        <v>153</v>
      </c>
      <c r="E252" s="3">
        <v>0.25</v>
      </c>
      <c r="F252" s="3">
        <v>4160183</v>
      </c>
      <c r="G252" s="3">
        <v>329864</v>
      </c>
      <c r="H252" s="3">
        <v>16</v>
      </c>
      <c r="I252" s="3">
        <v>420</v>
      </c>
      <c r="J252" s="11">
        <v>44713</v>
      </c>
      <c r="K252" s="11">
        <v>44757</v>
      </c>
      <c r="M252" s="3">
        <v>0.25</v>
      </c>
      <c r="N252" s="3">
        <v>0</v>
      </c>
    </row>
    <row r="253" spans="2:14" x14ac:dyDescent="0.2">
      <c r="B253" s="3">
        <v>21006</v>
      </c>
      <c r="C253" s="3" t="s">
        <v>1</v>
      </c>
      <c r="D253" s="3" t="s">
        <v>153</v>
      </c>
      <c r="E253" s="3">
        <v>0.25</v>
      </c>
      <c r="F253" s="3">
        <v>6170016</v>
      </c>
      <c r="G253" s="3">
        <v>1365206</v>
      </c>
      <c r="H253" s="3">
        <v>16</v>
      </c>
      <c r="I253" s="3">
        <v>420</v>
      </c>
      <c r="J253" s="11">
        <v>44742</v>
      </c>
      <c r="K253" s="11">
        <v>44799</v>
      </c>
      <c r="M253" s="3">
        <v>0.25</v>
      </c>
      <c r="N253" s="3">
        <v>0</v>
      </c>
    </row>
    <row r="254" spans="2:14" x14ac:dyDescent="0.2">
      <c r="B254" s="3">
        <v>21006</v>
      </c>
      <c r="C254" s="3" t="s">
        <v>1</v>
      </c>
      <c r="D254" s="3" t="s">
        <v>153</v>
      </c>
      <c r="E254" s="3">
        <v>0.25</v>
      </c>
      <c r="F254" s="3">
        <v>9120022</v>
      </c>
      <c r="G254" s="3">
        <v>1580253</v>
      </c>
      <c r="H254" s="3">
        <v>16</v>
      </c>
      <c r="I254" s="3">
        <v>420</v>
      </c>
      <c r="J254" s="11">
        <v>44746</v>
      </c>
      <c r="K254" s="11">
        <v>44827</v>
      </c>
      <c r="M254" s="3">
        <v>0.25</v>
      </c>
      <c r="N254" s="3">
        <v>0</v>
      </c>
    </row>
    <row r="255" spans="2:14" x14ac:dyDescent="0.2">
      <c r="B255" s="3">
        <v>21006</v>
      </c>
      <c r="C255" s="3" t="s">
        <v>1</v>
      </c>
      <c r="D255" s="3" t="s">
        <v>153</v>
      </c>
      <c r="E255" s="3">
        <v>0.25</v>
      </c>
      <c r="F255" s="3">
        <v>9137025</v>
      </c>
      <c r="G255" s="3">
        <v>1584947</v>
      </c>
      <c r="H255" s="3">
        <v>16</v>
      </c>
      <c r="I255" s="3">
        <v>420</v>
      </c>
      <c r="J255" s="11">
        <v>44812</v>
      </c>
      <c r="K255" s="11">
        <v>44853</v>
      </c>
      <c r="M255" s="3">
        <v>0.25</v>
      </c>
      <c r="N255" s="3">
        <v>0</v>
      </c>
    </row>
    <row r="256" spans="2:14" x14ac:dyDescent="0.2">
      <c r="B256" s="3">
        <v>21006</v>
      </c>
      <c r="C256" s="3" t="s">
        <v>1</v>
      </c>
      <c r="D256" s="3" t="s">
        <v>153</v>
      </c>
      <c r="E256" s="3">
        <v>0.25</v>
      </c>
      <c r="F256" s="3">
        <v>9137026</v>
      </c>
      <c r="G256" s="3">
        <v>1584948</v>
      </c>
      <c r="H256" s="3">
        <v>16</v>
      </c>
      <c r="I256" s="3">
        <v>420</v>
      </c>
      <c r="J256" s="11">
        <v>44852</v>
      </c>
      <c r="K256" s="11">
        <v>44890</v>
      </c>
      <c r="M256" s="3">
        <v>0.25</v>
      </c>
      <c r="N256" s="3">
        <v>0</v>
      </c>
    </row>
    <row r="257" spans="2:14" x14ac:dyDescent="0.2">
      <c r="B257" s="3">
        <v>21006</v>
      </c>
      <c r="C257" s="3" t="s">
        <v>1</v>
      </c>
      <c r="D257" s="3" t="s">
        <v>153</v>
      </c>
      <c r="E257" s="3">
        <v>0.25</v>
      </c>
      <c r="F257" s="3">
        <v>9137027</v>
      </c>
      <c r="G257" s="3">
        <v>1584949</v>
      </c>
      <c r="H257" s="3">
        <v>16</v>
      </c>
      <c r="I257" s="3">
        <v>420</v>
      </c>
      <c r="J257" s="11">
        <v>44867</v>
      </c>
      <c r="K257" s="11">
        <v>44911</v>
      </c>
      <c r="M257" s="3">
        <v>0.25</v>
      </c>
      <c r="N257" s="3">
        <v>0</v>
      </c>
    </row>
    <row r="258" spans="2:14" x14ac:dyDescent="0.2">
      <c r="B258" s="3">
        <v>21006</v>
      </c>
      <c r="C258" s="3" t="s">
        <v>1</v>
      </c>
      <c r="D258" s="3" t="s">
        <v>153</v>
      </c>
      <c r="E258" s="3">
        <v>0.25</v>
      </c>
      <c r="F258" s="3">
        <v>9137028</v>
      </c>
      <c r="G258" s="3">
        <v>1584950</v>
      </c>
      <c r="H258" s="3">
        <v>16</v>
      </c>
      <c r="I258" s="3">
        <v>420</v>
      </c>
      <c r="J258" s="11">
        <v>44908</v>
      </c>
      <c r="K258" s="11">
        <v>44946</v>
      </c>
      <c r="M258" s="3">
        <v>0.25</v>
      </c>
      <c r="N258" s="3">
        <v>0</v>
      </c>
    </row>
    <row r="259" spans="2:14" x14ac:dyDescent="0.2">
      <c r="B259" s="3">
        <v>21006</v>
      </c>
      <c r="C259" s="3" t="s">
        <v>1</v>
      </c>
      <c r="D259" s="3" t="s">
        <v>368</v>
      </c>
      <c r="E259" s="3">
        <v>0.17199999999999999</v>
      </c>
      <c r="F259" s="3">
        <v>3184132</v>
      </c>
      <c r="G259" s="3">
        <v>2280547</v>
      </c>
      <c r="H259" s="3">
        <v>9</v>
      </c>
      <c r="I259" s="3">
        <v>625</v>
      </c>
      <c r="J259" s="11">
        <v>44694</v>
      </c>
      <c r="K259" s="11">
        <v>44700</v>
      </c>
      <c r="M259" s="3">
        <v>0.17199999999999999</v>
      </c>
      <c r="N259" s="3">
        <v>0</v>
      </c>
    </row>
    <row r="260" spans="2:14" x14ac:dyDescent="0.2">
      <c r="B260" s="3">
        <v>21006</v>
      </c>
      <c r="C260" s="3" t="s">
        <v>1</v>
      </c>
      <c r="D260" s="3" t="s">
        <v>368</v>
      </c>
      <c r="E260" s="3">
        <v>0.17199999999999999</v>
      </c>
      <c r="F260" s="3">
        <v>6255962</v>
      </c>
      <c r="G260" s="3">
        <v>1383214</v>
      </c>
      <c r="H260" s="3">
        <v>9</v>
      </c>
      <c r="I260" s="3">
        <v>625</v>
      </c>
      <c r="J260" s="11">
        <v>44848</v>
      </c>
      <c r="K260" s="11">
        <v>44854</v>
      </c>
      <c r="M260" s="3">
        <v>0.17199999999999999</v>
      </c>
      <c r="N260" s="3">
        <v>0</v>
      </c>
    </row>
    <row r="261" spans="2:14" x14ac:dyDescent="0.2">
      <c r="B261" s="3">
        <v>21006</v>
      </c>
      <c r="C261" s="3" t="s">
        <v>1</v>
      </c>
      <c r="D261" s="3" t="s">
        <v>1739</v>
      </c>
      <c r="E261" s="3">
        <v>0.17199999999999999</v>
      </c>
      <c r="F261" s="3">
        <v>12121674</v>
      </c>
      <c r="G261" s="3">
        <v>2649473</v>
      </c>
      <c r="H261" s="3">
        <v>20</v>
      </c>
      <c r="I261" s="3">
        <v>25</v>
      </c>
      <c r="J261" s="11">
        <v>44650</v>
      </c>
      <c r="K261" s="11">
        <v>44657</v>
      </c>
      <c r="M261" s="3">
        <v>0.17199999999999999</v>
      </c>
      <c r="N261" s="3">
        <v>0</v>
      </c>
    </row>
    <row r="262" spans="2:14" x14ac:dyDescent="0.2">
      <c r="B262" s="3">
        <v>21006</v>
      </c>
      <c r="C262" s="3" t="s">
        <v>1</v>
      </c>
      <c r="D262" s="3" t="s">
        <v>1752</v>
      </c>
      <c r="E262" s="3">
        <v>0.17199999999999999</v>
      </c>
      <c r="F262" s="3">
        <v>12121676</v>
      </c>
      <c r="G262" s="3">
        <v>2649475</v>
      </c>
      <c r="H262" s="3">
        <v>20</v>
      </c>
      <c r="I262" s="3">
        <v>25</v>
      </c>
      <c r="J262" s="11">
        <v>44595</v>
      </c>
      <c r="K262" s="11">
        <v>44622</v>
      </c>
      <c r="M262" s="3">
        <v>0.17199999999999999</v>
      </c>
      <c r="N262" s="3">
        <v>0</v>
      </c>
    </row>
    <row r="263" spans="2:14" x14ac:dyDescent="0.2">
      <c r="B263" s="3">
        <v>21006</v>
      </c>
      <c r="C263" s="3" t="s">
        <v>1</v>
      </c>
      <c r="D263" s="3" t="s">
        <v>1752</v>
      </c>
      <c r="E263" s="3">
        <v>0.17199999999999999</v>
      </c>
      <c r="F263" s="3">
        <v>12121676</v>
      </c>
      <c r="G263" s="3">
        <v>2649475</v>
      </c>
      <c r="H263" s="3">
        <v>70</v>
      </c>
      <c r="I263" s="3">
        <v>25</v>
      </c>
      <c r="J263" s="11">
        <v>44616</v>
      </c>
      <c r="K263" s="11">
        <v>44622</v>
      </c>
      <c r="M263" s="3">
        <v>0.17199999999999999</v>
      </c>
      <c r="N263" s="3">
        <v>0</v>
      </c>
    </row>
    <row r="264" spans="2:14" x14ac:dyDescent="0.2">
      <c r="B264" s="3">
        <v>21006</v>
      </c>
      <c r="C264" s="3" t="s">
        <v>1</v>
      </c>
      <c r="D264" s="3" t="s">
        <v>269</v>
      </c>
      <c r="E264" s="3">
        <v>0.25</v>
      </c>
      <c r="F264" s="3">
        <v>5122240</v>
      </c>
      <c r="G264" s="3">
        <v>2482652</v>
      </c>
      <c r="H264" s="3">
        <v>7</v>
      </c>
      <c r="I264" s="3">
        <v>145</v>
      </c>
      <c r="J264" s="11">
        <v>44636</v>
      </c>
      <c r="K264" s="11">
        <v>44678</v>
      </c>
      <c r="M264" s="3">
        <v>0.25</v>
      </c>
      <c r="N264" s="3">
        <v>0</v>
      </c>
    </row>
    <row r="265" spans="2:14" x14ac:dyDescent="0.2">
      <c r="B265" s="3">
        <v>21006</v>
      </c>
      <c r="C265" s="3" t="s">
        <v>1</v>
      </c>
      <c r="D265" s="3" t="s">
        <v>269</v>
      </c>
      <c r="E265" s="3">
        <v>0.25</v>
      </c>
      <c r="F265" s="3">
        <v>7073118</v>
      </c>
      <c r="G265" s="3">
        <v>2668379</v>
      </c>
      <c r="H265" s="3">
        <v>7</v>
      </c>
      <c r="I265" s="3">
        <v>145</v>
      </c>
      <c r="J265" s="11">
        <v>44797</v>
      </c>
      <c r="K265" s="11">
        <v>44840</v>
      </c>
      <c r="M265" s="3">
        <v>0.25</v>
      </c>
      <c r="N265" s="3">
        <v>0</v>
      </c>
    </row>
    <row r="266" spans="2:14" x14ac:dyDescent="0.2">
      <c r="B266" s="3">
        <v>21006</v>
      </c>
      <c r="C266" s="3" t="s">
        <v>1</v>
      </c>
      <c r="D266" s="3" t="s">
        <v>282</v>
      </c>
      <c r="E266" s="3">
        <v>0.17199999999999999</v>
      </c>
      <c r="F266" s="3">
        <v>6255970</v>
      </c>
      <c r="G266" s="3">
        <v>1383222</v>
      </c>
      <c r="H266" s="3">
        <v>10</v>
      </c>
      <c r="I266" s="3">
        <v>64</v>
      </c>
      <c r="J266" s="11">
        <v>44607</v>
      </c>
      <c r="K266" s="11">
        <v>44694</v>
      </c>
      <c r="M266" s="3">
        <v>0.17199999999999999</v>
      </c>
      <c r="N266" s="3">
        <v>0</v>
      </c>
    </row>
    <row r="267" spans="2:14" x14ac:dyDescent="0.2">
      <c r="B267" s="3">
        <v>21006</v>
      </c>
      <c r="C267" s="3" t="s">
        <v>1</v>
      </c>
      <c r="D267" s="3" t="s">
        <v>282</v>
      </c>
      <c r="E267" s="3">
        <v>0.17199999999999999</v>
      </c>
      <c r="F267" s="3">
        <v>6065069</v>
      </c>
      <c r="G267" s="3">
        <v>2200114</v>
      </c>
      <c r="H267" s="3">
        <v>10</v>
      </c>
      <c r="I267" s="3">
        <v>64</v>
      </c>
      <c r="J267" s="11">
        <v>44648</v>
      </c>
      <c r="K267" s="11">
        <v>44735</v>
      </c>
      <c r="M267" s="3">
        <v>0.17199999999999999</v>
      </c>
      <c r="N267" s="3">
        <v>0</v>
      </c>
    </row>
    <row r="268" spans="2:14" x14ac:dyDescent="0.2">
      <c r="B268" s="3">
        <v>21006</v>
      </c>
      <c r="C268" s="3" t="s">
        <v>1</v>
      </c>
      <c r="D268" s="3" t="s">
        <v>282</v>
      </c>
      <c r="E268" s="3">
        <v>0.17199999999999999</v>
      </c>
      <c r="F268" s="3">
        <v>9090862</v>
      </c>
      <c r="G268" s="3">
        <v>2433915</v>
      </c>
      <c r="H268" s="3">
        <v>10</v>
      </c>
      <c r="I268" s="3">
        <v>64</v>
      </c>
      <c r="J268" s="11">
        <v>44690</v>
      </c>
      <c r="K268" s="11">
        <v>44799</v>
      </c>
      <c r="M268" s="3">
        <v>0.17199999999999999</v>
      </c>
      <c r="N268" s="3">
        <v>0</v>
      </c>
    </row>
    <row r="269" spans="2:14" x14ac:dyDescent="0.2">
      <c r="B269" s="3">
        <v>21006</v>
      </c>
      <c r="C269" s="3" t="s">
        <v>1</v>
      </c>
      <c r="D269" s="3" t="s">
        <v>282</v>
      </c>
      <c r="E269" s="3">
        <v>0.17199999999999999</v>
      </c>
      <c r="F269" s="3">
        <v>9090863</v>
      </c>
      <c r="G269" s="3">
        <v>2433916</v>
      </c>
      <c r="H269" s="3">
        <v>10</v>
      </c>
      <c r="I269" s="3">
        <v>64</v>
      </c>
      <c r="J269" s="11">
        <v>44690</v>
      </c>
      <c r="K269" s="11">
        <v>44816</v>
      </c>
      <c r="M269" s="3">
        <v>0.17199999999999999</v>
      </c>
      <c r="N269" s="3">
        <v>0</v>
      </c>
    </row>
    <row r="270" spans="2:14" x14ac:dyDescent="0.2">
      <c r="B270" s="3">
        <v>21006</v>
      </c>
      <c r="C270" s="3" t="s">
        <v>1</v>
      </c>
      <c r="D270" s="3" t="s">
        <v>282</v>
      </c>
      <c r="E270" s="3">
        <v>0.17199999999999999</v>
      </c>
      <c r="F270" s="3">
        <v>9090864</v>
      </c>
      <c r="G270" s="3">
        <v>2433917</v>
      </c>
      <c r="H270" s="3">
        <v>10</v>
      </c>
      <c r="I270" s="3">
        <v>64</v>
      </c>
      <c r="J270" s="11">
        <v>44760</v>
      </c>
      <c r="K270" s="11">
        <v>44861</v>
      </c>
      <c r="M270" s="3">
        <v>0.17199999999999999</v>
      </c>
      <c r="N270" s="3">
        <v>0</v>
      </c>
    </row>
    <row r="271" spans="2:14" x14ac:dyDescent="0.2">
      <c r="B271" s="3">
        <v>21006</v>
      </c>
      <c r="C271" s="3" t="s">
        <v>1</v>
      </c>
      <c r="D271" s="3" t="s">
        <v>282</v>
      </c>
      <c r="E271" s="3">
        <v>0.17199999999999999</v>
      </c>
      <c r="F271" s="3">
        <v>9090866</v>
      </c>
      <c r="G271" s="3">
        <v>2433918</v>
      </c>
      <c r="H271" s="3">
        <v>10</v>
      </c>
      <c r="I271" s="3">
        <v>64</v>
      </c>
      <c r="J271" s="11">
        <v>44803</v>
      </c>
      <c r="K271" s="11">
        <v>44890</v>
      </c>
      <c r="M271" s="3">
        <v>0.17199999999999999</v>
      </c>
      <c r="N271" s="3">
        <v>0</v>
      </c>
    </row>
    <row r="272" spans="2:14" x14ac:dyDescent="0.2">
      <c r="B272" s="3">
        <v>21006</v>
      </c>
      <c r="C272" s="3" t="s">
        <v>1</v>
      </c>
      <c r="D272" s="3" t="s">
        <v>282</v>
      </c>
      <c r="E272" s="3">
        <v>0.17199999999999999</v>
      </c>
      <c r="F272" s="3">
        <v>9090867</v>
      </c>
      <c r="G272" s="3">
        <v>2433919</v>
      </c>
      <c r="H272" s="3">
        <v>10</v>
      </c>
      <c r="I272" s="3">
        <v>64</v>
      </c>
      <c r="J272" s="11">
        <v>44894</v>
      </c>
      <c r="K272" s="11">
        <v>44988</v>
      </c>
      <c r="M272" s="3">
        <v>0.17199999999999999</v>
      </c>
      <c r="N272" s="3">
        <v>0</v>
      </c>
    </row>
    <row r="273" spans="2:14" x14ac:dyDescent="0.2">
      <c r="B273" s="3">
        <v>21006</v>
      </c>
      <c r="C273" s="3" t="s">
        <v>1</v>
      </c>
      <c r="D273" s="3" t="s">
        <v>90</v>
      </c>
      <c r="E273" s="3">
        <v>0.17199999999999999</v>
      </c>
      <c r="F273" s="3">
        <v>4041399</v>
      </c>
      <c r="G273" s="3">
        <v>2070960</v>
      </c>
      <c r="H273" s="3">
        <v>10</v>
      </c>
      <c r="I273" s="3">
        <v>15</v>
      </c>
      <c r="J273" s="11">
        <v>44662</v>
      </c>
      <c r="K273" s="11">
        <v>44755</v>
      </c>
      <c r="M273" s="3">
        <v>0.17199999999999999</v>
      </c>
      <c r="N273" s="3">
        <v>0</v>
      </c>
    </row>
    <row r="274" spans="2:14" x14ac:dyDescent="0.2">
      <c r="B274" s="3">
        <v>21006</v>
      </c>
      <c r="C274" s="3" t="s">
        <v>1</v>
      </c>
      <c r="D274" s="3" t="s">
        <v>90</v>
      </c>
      <c r="E274" s="3">
        <v>0.17199999999999999</v>
      </c>
      <c r="F274" s="3">
        <v>5061749</v>
      </c>
      <c r="G274" s="3">
        <v>2125854</v>
      </c>
      <c r="H274" s="3">
        <v>10</v>
      </c>
      <c r="I274" s="3">
        <v>15</v>
      </c>
      <c r="J274" s="11">
        <v>44690</v>
      </c>
      <c r="K274" s="11">
        <v>44826</v>
      </c>
      <c r="M274" s="3">
        <v>0.17199999999999999</v>
      </c>
      <c r="N274" s="3">
        <v>0</v>
      </c>
    </row>
    <row r="275" spans="2:14" x14ac:dyDescent="0.2">
      <c r="B275" s="3">
        <v>21006</v>
      </c>
      <c r="C275" s="3" t="s">
        <v>1</v>
      </c>
      <c r="D275" s="3" t="s">
        <v>90</v>
      </c>
      <c r="E275" s="3">
        <v>0.17199999999999999</v>
      </c>
      <c r="F275" s="3">
        <v>6272789</v>
      </c>
      <c r="G275" s="3">
        <v>2270696</v>
      </c>
      <c r="H275" s="3">
        <v>10</v>
      </c>
      <c r="I275" s="3">
        <v>15</v>
      </c>
      <c r="J275" s="11">
        <v>44767</v>
      </c>
      <c r="K275" s="11">
        <v>44869</v>
      </c>
      <c r="M275" s="3">
        <v>0.17199999999999999</v>
      </c>
      <c r="N275" s="3">
        <v>0</v>
      </c>
    </row>
    <row r="276" spans="2:14" x14ac:dyDescent="0.2">
      <c r="B276" s="3">
        <v>21006</v>
      </c>
      <c r="C276" s="3" t="s">
        <v>1</v>
      </c>
      <c r="D276" s="3" t="s">
        <v>90</v>
      </c>
      <c r="E276" s="3">
        <v>0.17199999999999999</v>
      </c>
      <c r="F276" s="3">
        <v>7012117</v>
      </c>
      <c r="G276" s="3">
        <v>2278402</v>
      </c>
      <c r="H276" s="3">
        <v>10</v>
      </c>
      <c r="I276" s="3">
        <v>15</v>
      </c>
      <c r="J276" s="11">
        <v>44810</v>
      </c>
      <c r="K276" s="11">
        <v>44901</v>
      </c>
      <c r="M276" s="3">
        <v>0.17199999999999999</v>
      </c>
      <c r="N276" s="3">
        <v>0</v>
      </c>
    </row>
    <row r="277" spans="2:14" x14ac:dyDescent="0.2">
      <c r="B277" s="3">
        <v>21006</v>
      </c>
      <c r="C277" s="3" t="s">
        <v>1</v>
      </c>
      <c r="D277" s="3" t="s">
        <v>90</v>
      </c>
      <c r="E277" s="3">
        <v>0.17199999999999999</v>
      </c>
      <c r="F277" s="3">
        <v>8081977</v>
      </c>
      <c r="G277" s="3">
        <v>2365673</v>
      </c>
      <c r="H277" s="3">
        <v>10</v>
      </c>
      <c r="I277" s="3">
        <v>15</v>
      </c>
      <c r="J277" s="11">
        <v>44859</v>
      </c>
      <c r="K277" s="11">
        <v>44956</v>
      </c>
      <c r="M277" s="3">
        <v>0.17199999999999999</v>
      </c>
      <c r="N277" s="3">
        <v>0</v>
      </c>
    </row>
    <row r="278" spans="2:14" x14ac:dyDescent="0.2">
      <c r="B278" s="3">
        <v>21006</v>
      </c>
      <c r="C278" s="3" t="s">
        <v>1</v>
      </c>
      <c r="D278" s="3" t="s">
        <v>90</v>
      </c>
      <c r="E278" s="3">
        <v>0.17199999999999999</v>
      </c>
      <c r="F278" s="3">
        <v>9121991</v>
      </c>
      <c r="G278" s="3">
        <v>2438880</v>
      </c>
      <c r="H278" s="3">
        <v>10</v>
      </c>
      <c r="I278" s="3">
        <v>15</v>
      </c>
      <c r="J278" s="11">
        <v>44901</v>
      </c>
      <c r="K278" s="11">
        <v>44999</v>
      </c>
      <c r="M278" s="3">
        <v>0.17199999999999999</v>
      </c>
      <c r="N278" s="3">
        <v>0</v>
      </c>
    </row>
    <row r="279" spans="2:14" x14ac:dyDescent="0.2">
      <c r="B279" s="3">
        <v>21006</v>
      </c>
      <c r="C279" s="3" t="s">
        <v>1</v>
      </c>
      <c r="D279" s="3" t="s">
        <v>1732</v>
      </c>
      <c r="E279" s="3">
        <v>0.17199999999999999</v>
      </c>
      <c r="F279" s="3">
        <v>7302792</v>
      </c>
      <c r="G279" s="3">
        <v>1481854</v>
      </c>
      <c r="H279" s="3">
        <v>6</v>
      </c>
      <c r="I279" s="3">
        <v>90</v>
      </c>
      <c r="J279" s="11">
        <v>44684</v>
      </c>
      <c r="K279" s="11">
        <v>44728</v>
      </c>
      <c r="M279" s="3">
        <v>0.17199999999999999</v>
      </c>
      <c r="N279" s="3">
        <v>0</v>
      </c>
    </row>
    <row r="280" spans="2:14" x14ac:dyDescent="0.2">
      <c r="B280" s="3">
        <v>21006</v>
      </c>
      <c r="C280" s="3" t="s">
        <v>1</v>
      </c>
      <c r="D280" s="3" t="s">
        <v>84</v>
      </c>
      <c r="E280" s="3">
        <v>0.25</v>
      </c>
      <c r="F280" s="3">
        <v>11051356</v>
      </c>
      <c r="G280" s="3">
        <v>1733114</v>
      </c>
      <c r="H280" s="3">
        <v>20</v>
      </c>
      <c r="I280" s="3">
        <v>60</v>
      </c>
      <c r="J280" s="11">
        <v>44693</v>
      </c>
      <c r="K280" s="11">
        <v>44735</v>
      </c>
      <c r="M280" s="3">
        <v>0.25</v>
      </c>
      <c r="N280" s="3">
        <v>0</v>
      </c>
    </row>
    <row r="281" spans="2:14" x14ac:dyDescent="0.2">
      <c r="B281" s="3">
        <v>21006</v>
      </c>
      <c r="C281" s="3" t="s">
        <v>1</v>
      </c>
      <c r="D281" s="3" t="s">
        <v>84</v>
      </c>
      <c r="E281" s="3">
        <v>0.25</v>
      </c>
      <c r="F281" s="3">
        <v>1211810</v>
      </c>
      <c r="G281" s="3">
        <v>1922529</v>
      </c>
      <c r="H281" s="3">
        <v>20</v>
      </c>
      <c r="I281" s="3">
        <v>120</v>
      </c>
      <c r="J281" s="11">
        <v>44770</v>
      </c>
      <c r="K281" s="11">
        <v>44826</v>
      </c>
      <c r="M281" s="3">
        <v>0.25</v>
      </c>
      <c r="N281" s="3">
        <v>0</v>
      </c>
    </row>
    <row r="282" spans="2:14" x14ac:dyDescent="0.2">
      <c r="B282" s="3">
        <v>21006</v>
      </c>
      <c r="C282" s="3" t="s">
        <v>1</v>
      </c>
      <c r="D282" s="3" t="s">
        <v>330</v>
      </c>
      <c r="E282" s="3">
        <v>0.16457142599999999</v>
      </c>
      <c r="F282" s="3">
        <v>6240902</v>
      </c>
      <c r="G282" s="3">
        <v>2265438</v>
      </c>
      <c r="H282" s="3">
        <v>8</v>
      </c>
      <c r="I282" s="3">
        <v>54</v>
      </c>
      <c r="J282" s="11">
        <v>44726</v>
      </c>
      <c r="K282" s="11">
        <v>44750</v>
      </c>
      <c r="M282" s="3">
        <v>0</v>
      </c>
      <c r="N282" s="3">
        <v>0.16457142599999999</v>
      </c>
    </row>
    <row r="283" spans="2:14" x14ac:dyDescent="0.2">
      <c r="B283" s="3">
        <v>21006</v>
      </c>
      <c r="C283" s="3" t="s">
        <v>1</v>
      </c>
      <c r="D283" s="3" t="s">
        <v>138</v>
      </c>
      <c r="E283" s="3">
        <v>0.17199999999999999</v>
      </c>
      <c r="F283" s="3">
        <v>6240903</v>
      </c>
      <c r="G283" s="3">
        <v>2265439</v>
      </c>
      <c r="H283" s="3">
        <v>10</v>
      </c>
      <c r="I283" s="3">
        <v>20</v>
      </c>
      <c r="J283" s="11">
        <v>44739</v>
      </c>
      <c r="K283" s="11">
        <v>44817</v>
      </c>
      <c r="M283" s="3">
        <v>0.17199999999999999</v>
      </c>
      <c r="N283" s="3">
        <v>0</v>
      </c>
    </row>
    <row r="284" spans="2:14" x14ac:dyDescent="0.2">
      <c r="B284" s="3">
        <v>21006</v>
      </c>
      <c r="C284" s="3" t="s">
        <v>1</v>
      </c>
      <c r="D284" s="3" t="s">
        <v>138</v>
      </c>
      <c r="E284" s="3">
        <v>0.17199999999999999</v>
      </c>
      <c r="F284" s="3">
        <v>6240904</v>
      </c>
      <c r="G284" s="3">
        <v>2265440</v>
      </c>
      <c r="H284" s="3">
        <v>10</v>
      </c>
      <c r="I284" s="3">
        <v>20</v>
      </c>
      <c r="J284" s="11">
        <v>44810</v>
      </c>
      <c r="K284" s="11">
        <v>44874</v>
      </c>
      <c r="M284" s="3">
        <v>0.17199999999999999</v>
      </c>
      <c r="N284" s="3">
        <v>0</v>
      </c>
    </row>
    <row r="285" spans="2:14" x14ac:dyDescent="0.2">
      <c r="B285" s="3">
        <v>21006</v>
      </c>
      <c r="C285" s="3" t="s">
        <v>1</v>
      </c>
      <c r="D285" s="3" t="s">
        <v>138</v>
      </c>
      <c r="E285" s="3">
        <v>0.17199999999999999</v>
      </c>
      <c r="F285" s="3">
        <v>6240905</v>
      </c>
      <c r="G285" s="3">
        <v>2265441</v>
      </c>
      <c r="H285" s="3">
        <v>10</v>
      </c>
      <c r="I285" s="3">
        <v>20</v>
      </c>
      <c r="J285" s="11">
        <v>44845</v>
      </c>
      <c r="K285" s="11">
        <v>44915</v>
      </c>
      <c r="M285" s="3">
        <v>0.17199999999999999</v>
      </c>
      <c r="N285" s="3">
        <v>0</v>
      </c>
    </row>
    <row r="286" spans="2:14" x14ac:dyDescent="0.2">
      <c r="B286" s="3">
        <v>21006</v>
      </c>
      <c r="C286" s="3" t="s">
        <v>1</v>
      </c>
      <c r="D286" s="3" t="s">
        <v>293</v>
      </c>
      <c r="E286" s="3">
        <v>0.17199999999999999</v>
      </c>
      <c r="F286" s="3">
        <v>5021401</v>
      </c>
      <c r="G286" s="3">
        <v>2118239</v>
      </c>
      <c r="H286" s="3">
        <v>7</v>
      </c>
      <c r="I286" s="3">
        <v>25</v>
      </c>
      <c r="J286" s="11">
        <v>44574</v>
      </c>
      <c r="K286" s="11">
        <v>44613</v>
      </c>
      <c r="L286" s="3" t="s">
        <v>1766</v>
      </c>
      <c r="M286" s="3">
        <v>0.17199999999999999</v>
      </c>
      <c r="N286" s="3">
        <v>0</v>
      </c>
    </row>
    <row r="287" spans="2:14" x14ac:dyDescent="0.2">
      <c r="B287" s="3">
        <v>21006</v>
      </c>
      <c r="C287" s="3" t="s">
        <v>1</v>
      </c>
      <c r="D287" s="3" t="s">
        <v>293</v>
      </c>
      <c r="E287" s="3">
        <v>0.17199999999999999</v>
      </c>
      <c r="F287" s="3">
        <v>6240907</v>
      </c>
      <c r="G287" s="3">
        <v>2265443</v>
      </c>
      <c r="H287" s="3">
        <v>7</v>
      </c>
      <c r="I287" s="3">
        <v>75</v>
      </c>
      <c r="J287" s="11">
        <v>44770</v>
      </c>
      <c r="K287" s="11">
        <v>44827</v>
      </c>
      <c r="M287" s="3">
        <v>0.17199999999999999</v>
      </c>
      <c r="N287" s="3">
        <v>0</v>
      </c>
    </row>
    <row r="288" spans="2:14" x14ac:dyDescent="0.2">
      <c r="B288" s="3">
        <v>21006</v>
      </c>
      <c r="C288" s="3" t="s">
        <v>1</v>
      </c>
      <c r="D288" s="3" t="s">
        <v>293</v>
      </c>
      <c r="E288" s="3">
        <v>0.17199999999999999</v>
      </c>
      <c r="F288" s="3">
        <v>6272792</v>
      </c>
      <c r="G288" s="3">
        <v>2270700</v>
      </c>
      <c r="H288" s="3">
        <v>7</v>
      </c>
      <c r="I288" s="3">
        <v>25</v>
      </c>
      <c r="J288" s="11">
        <v>44841</v>
      </c>
      <c r="K288" s="11">
        <v>44883</v>
      </c>
      <c r="M288" s="3">
        <v>0.17199999999999999</v>
      </c>
      <c r="N288" s="3">
        <v>0</v>
      </c>
    </row>
    <row r="289" spans="2:14" x14ac:dyDescent="0.2">
      <c r="B289" s="3">
        <v>21006</v>
      </c>
      <c r="C289" s="3" t="s">
        <v>1</v>
      </c>
      <c r="D289" s="3" t="s">
        <v>113</v>
      </c>
      <c r="E289" s="3">
        <v>2.0573999999999999</v>
      </c>
      <c r="F289" s="3">
        <v>4051473</v>
      </c>
      <c r="G289" s="3">
        <v>2349493</v>
      </c>
      <c r="H289" s="3">
        <v>50</v>
      </c>
      <c r="I289" s="3">
        <v>378</v>
      </c>
      <c r="J289" s="11">
        <v>44581</v>
      </c>
      <c r="K289" s="11">
        <v>44596</v>
      </c>
      <c r="M289" s="3">
        <v>0.24299999999999999</v>
      </c>
      <c r="N289" s="3">
        <v>1.8144</v>
      </c>
    </row>
    <row r="290" spans="2:14" x14ac:dyDescent="0.2">
      <c r="B290" s="3">
        <v>21006</v>
      </c>
      <c r="C290" s="3" t="s">
        <v>1</v>
      </c>
      <c r="D290" s="3" t="s">
        <v>113</v>
      </c>
      <c r="E290" s="3">
        <v>2.0573999999999999</v>
      </c>
      <c r="F290" s="3">
        <v>4282519</v>
      </c>
      <c r="G290" s="3">
        <v>2440730</v>
      </c>
      <c r="H290" s="3">
        <v>50</v>
      </c>
      <c r="I290" s="3">
        <v>378</v>
      </c>
      <c r="J290" s="11">
        <v>44629</v>
      </c>
      <c r="K290" s="11">
        <v>44642</v>
      </c>
      <c r="M290" s="3">
        <v>0.24299999999999999</v>
      </c>
      <c r="N290" s="3">
        <v>1.8144</v>
      </c>
    </row>
    <row r="291" spans="2:14" x14ac:dyDescent="0.2">
      <c r="B291" s="3">
        <v>21006</v>
      </c>
      <c r="C291" s="3" t="s">
        <v>1</v>
      </c>
      <c r="D291" s="3" t="s">
        <v>113</v>
      </c>
      <c r="E291" s="3">
        <v>2.0573999999999999</v>
      </c>
      <c r="F291" s="3">
        <v>7301855</v>
      </c>
      <c r="G291" s="3">
        <v>1481331</v>
      </c>
      <c r="H291" s="3">
        <v>50</v>
      </c>
      <c r="I291" s="3">
        <v>378</v>
      </c>
      <c r="J291" s="11">
        <v>44670</v>
      </c>
      <c r="K291" s="11">
        <v>44683</v>
      </c>
      <c r="M291" s="3">
        <v>0.24299999999999999</v>
      </c>
      <c r="N291" s="3">
        <v>1.8144</v>
      </c>
    </row>
    <row r="292" spans="2:14" x14ac:dyDescent="0.2">
      <c r="B292" s="3">
        <v>21006</v>
      </c>
      <c r="C292" s="3" t="s">
        <v>1</v>
      </c>
      <c r="D292" s="3" t="s">
        <v>113</v>
      </c>
      <c r="E292" s="3">
        <v>2.0573999999999999</v>
      </c>
      <c r="F292" s="3">
        <v>8302516</v>
      </c>
      <c r="G292" s="3">
        <v>1557428</v>
      </c>
      <c r="H292" s="3">
        <v>50</v>
      </c>
      <c r="I292" s="3">
        <v>378</v>
      </c>
      <c r="J292" s="11">
        <v>44693</v>
      </c>
      <c r="K292" s="11">
        <v>44713</v>
      </c>
      <c r="M292" s="3">
        <v>0.24299999999999999</v>
      </c>
      <c r="N292" s="3">
        <v>1.8144</v>
      </c>
    </row>
    <row r="293" spans="2:14" x14ac:dyDescent="0.2">
      <c r="B293" s="3">
        <v>21006</v>
      </c>
      <c r="C293" s="3" t="s">
        <v>1</v>
      </c>
      <c r="D293" s="3" t="s">
        <v>113</v>
      </c>
      <c r="E293" s="3">
        <v>2.0573999999999999</v>
      </c>
      <c r="F293" s="3">
        <v>9271928</v>
      </c>
      <c r="G293" s="3">
        <v>1620259</v>
      </c>
      <c r="H293" s="3">
        <v>50</v>
      </c>
      <c r="I293" s="3">
        <v>378</v>
      </c>
      <c r="J293" s="11">
        <v>44748</v>
      </c>
      <c r="K293" s="11">
        <v>44762</v>
      </c>
      <c r="M293" s="3">
        <v>0.24299999999999999</v>
      </c>
      <c r="N293" s="3">
        <v>1.8144</v>
      </c>
    </row>
    <row r="294" spans="2:14" x14ac:dyDescent="0.2">
      <c r="B294" s="3">
        <v>21006</v>
      </c>
      <c r="C294" s="3" t="s">
        <v>1</v>
      </c>
      <c r="D294" s="3" t="s">
        <v>113</v>
      </c>
      <c r="E294" s="3">
        <v>2.0573999999999999</v>
      </c>
      <c r="F294" s="3">
        <v>2041640</v>
      </c>
      <c r="G294" s="3">
        <v>1950336</v>
      </c>
      <c r="H294" s="3">
        <v>50</v>
      </c>
      <c r="I294" s="3">
        <v>378</v>
      </c>
      <c r="J294" s="11">
        <v>44810</v>
      </c>
      <c r="K294" s="11">
        <v>44823</v>
      </c>
      <c r="M294" s="3">
        <v>0.24299999999999999</v>
      </c>
      <c r="N294" s="3">
        <v>1.8144</v>
      </c>
    </row>
    <row r="295" spans="2:14" x14ac:dyDescent="0.2">
      <c r="B295" s="3">
        <v>21006</v>
      </c>
      <c r="C295" s="3" t="s">
        <v>1</v>
      </c>
      <c r="D295" s="3" t="s">
        <v>113</v>
      </c>
      <c r="E295" s="3">
        <v>2.0573999999999999</v>
      </c>
      <c r="F295" s="3">
        <v>2041641</v>
      </c>
      <c r="G295" s="3">
        <v>1950337</v>
      </c>
      <c r="H295" s="3">
        <v>50</v>
      </c>
      <c r="I295" s="3">
        <v>378</v>
      </c>
      <c r="J295" s="11">
        <v>44846</v>
      </c>
      <c r="K295" s="11">
        <v>44859</v>
      </c>
      <c r="M295" s="3">
        <v>0.24299999999999999</v>
      </c>
      <c r="N295" s="3">
        <v>1.8144</v>
      </c>
    </row>
    <row r="296" spans="2:14" x14ac:dyDescent="0.2">
      <c r="B296" s="3">
        <v>21006</v>
      </c>
      <c r="C296" s="3" t="s">
        <v>1</v>
      </c>
      <c r="D296" s="3" t="s">
        <v>113</v>
      </c>
      <c r="E296" s="3">
        <v>2.0573999999999999</v>
      </c>
      <c r="F296" s="3">
        <v>5061332</v>
      </c>
      <c r="G296" s="3">
        <v>2125676</v>
      </c>
      <c r="H296" s="3">
        <v>50</v>
      </c>
      <c r="I296" s="3">
        <v>378</v>
      </c>
      <c r="J296" s="11">
        <v>44882</v>
      </c>
      <c r="K296" s="11">
        <v>44896</v>
      </c>
      <c r="M296" s="3">
        <v>0.24299999999999999</v>
      </c>
      <c r="N296" s="3">
        <v>1.8144</v>
      </c>
    </row>
    <row r="297" spans="2:14" x14ac:dyDescent="0.2">
      <c r="B297" s="3">
        <v>21006</v>
      </c>
      <c r="C297" s="3" t="s">
        <v>1</v>
      </c>
      <c r="D297" s="3" t="s">
        <v>313</v>
      </c>
      <c r="E297" s="3">
        <v>0.34399999999999997</v>
      </c>
      <c r="F297" s="3">
        <v>5314090</v>
      </c>
      <c r="G297" s="3">
        <v>1110239</v>
      </c>
      <c r="H297" s="3">
        <v>10</v>
      </c>
      <c r="I297" s="3">
        <v>40</v>
      </c>
      <c r="J297" s="11">
        <v>44571</v>
      </c>
      <c r="K297" s="11">
        <v>44575</v>
      </c>
      <c r="L297" s="3" t="s">
        <v>1766</v>
      </c>
      <c r="M297" s="3">
        <v>0.34399999999999997</v>
      </c>
      <c r="N297" s="3">
        <v>0</v>
      </c>
    </row>
    <row r="298" spans="2:14" x14ac:dyDescent="0.2">
      <c r="B298" s="3">
        <v>21006</v>
      </c>
      <c r="C298" s="3" t="s">
        <v>1</v>
      </c>
      <c r="D298" s="3" t="s">
        <v>313</v>
      </c>
      <c r="E298" s="3">
        <v>0.34399999999999997</v>
      </c>
      <c r="F298" s="3">
        <v>3102404</v>
      </c>
      <c r="G298" s="3">
        <v>2240866</v>
      </c>
      <c r="H298" s="3">
        <v>10</v>
      </c>
      <c r="I298" s="3">
        <v>40</v>
      </c>
      <c r="J298" s="11">
        <v>44760</v>
      </c>
      <c r="K298" s="11">
        <v>44763</v>
      </c>
      <c r="M298" s="3">
        <v>0.34399999999999997</v>
      </c>
      <c r="N298" s="3">
        <v>0</v>
      </c>
    </row>
    <row r="299" spans="2:14" x14ac:dyDescent="0.2">
      <c r="B299" s="3">
        <v>21006</v>
      </c>
      <c r="C299" s="3" t="s">
        <v>1</v>
      </c>
      <c r="D299" s="3" t="s">
        <v>557</v>
      </c>
      <c r="E299" s="3">
        <v>0.17199999999999999</v>
      </c>
      <c r="F299" s="3">
        <v>11152387</v>
      </c>
      <c r="G299" s="3">
        <v>1777136</v>
      </c>
      <c r="H299" s="3">
        <v>10</v>
      </c>
      <c r="I299" s="3">
        <v>60</v>
      </c>
      <c r="J299" s="11">
        <v>44713</v>
      </c>
      <c r="K299" s="11">
        <v>44792</v>
      </c>
      <c r="M299" s="3">
        <v>0.17199999999999999</v>
      </c>
      <c r="N299" s="3">
        <v>0</v>
      </c>
    </row>
    <row r="300" spans="2:14" x14ac:dyDescent="0.2">
      <c r="B300" s="3">
        <v>21006</v>
      </c>
      <c r="C300" s="3" t="s">
        <v>1</v>
      </c>
      <c r="D300" s="3" t="s">
        <v>362</v>
      </c>
      <c r="E300" s="3">
        <v>0.25</v>
      </c>
      <c r="F300" s="3">
        <v>2190080</v>
      </c>
      <c r="G300" s="3">
        <v>2164854</v>
      </c>
      <c r="H300" s="3">
        <v>15</v>
      </c>
      <c r="I300" s="3">
        <v>58</v>
      </c>
      <c r="J300" s="11">
        <v>44608</v>
      </c>
      <c r="K300" s="11">
        <v>44637</v>
      </c>
      <c r="M300" s="3">
        <v>0.25</v>
      </c>
      <c r="N300" s="3">
        <v>0</v>
      </c>
    </row>
    <row r="301" spans="2:14" x14ac:dyDescent="0.2">
      <c r="B301" s="3">
        <v>21006</v>
      </c>
      <c r="C301" s="3" t="s">
        <v>1</v>
      </c>
      <c r="D301" s="3" t="s">
        <v>362</v>
      </c>
      <c r="E301" s="3">
        <v>0.25</v>
      </c>
      <c r="F301" s="3">
        <v>7043325</v>
      </c>
      <c r="G301" s="3">
        <v>2286255</v>
      </c>
      <c r="H301" s="3">
        <v>15</v>
      </c>
      <c r="I301" s="3">
        <v>58</v>
      </c>
      <c r="J301" s="11">
        <v>44881</v>
      </c>
      <c r="K301" s="11">
        <v>44914</v>
      </c>
      <c r="M301" s="3">
        <v>0.25</v>
      </c>
      <c r="N301" s="3">
        <v>0</v>
      </c>
    </row>
    <row r="302" spans="2:14" x14ac:dyDescent="0.2">
      <c r="B302" s="3">
        <v>21006</v>
      </c>
      <c r="C302" s="3" t="s">
        <v>1</v>
      </c>
      <c r="D302" s="3" t="s">
        <v>531</v>
      </c>
      <c r="E302" s="3">
        <v>0.17199999999999999</v>
      </c>
      <c r="F302" s="3">
        <v>7052236</v>
      </c>
      <c r="G302" s="3">
        <v>1426969</v>
      </c>
      <c r="H302" s="3">
        <v>62</v>
      </c>
      <c r="I302" s="3">
        <v>400</v>
      </c>
      <c r="J302" s="11">
        <v>44609</v>
      </c>
      <c r="K302" s="11">
        <v>44623</v>
      </c>
      <c r="M302" s="3">
        <v>0.17199999999999999</v>
      </c>
      <c r="N302" s="3">
        <v>0</v>
      </c>
    </row>
    <row r="303" spans="2:14" x14ac:dyDescent="0.2">
      <c r="B303" s="3">
        <v>21006</v>
      </c>
      <c r="C303" s="3" t="s">
        <v>1</v>
      </c>
      <c r="D303" s="3" t="s">
        <v>1719</v>
      </c>
      <c r="E303" s="3">
        <v>0.17199999999999999</v>
      </c>
      <c r="F303" s="3">
        <v>8191252</v>
      </c>
      <c r="G303" s="3">
        <v>2390742</v>
      </c>
      <c r="H303" s="3">
        <v>20</v>
      </c>
      <c r="I303" s="3">
        <v>33</v>
      </c>
      <c r="J303" s="11">
        <v>44748</v>
      </c>
      <c r="K303" s="11">
        <v>44761</v>
      </c>
      <c r="M303" s="3">
        <v>0.17199999999999999</v>
      </c>
      <c r="N303" s="3">
        <v>0</v>
      </c>
    </row>
    <row r="304" spans="2:14" x14ac:dyDescent="0.2">
      <c r="B304" s="3">
        <v>21006</v>
      </c>
      <c r="C304" s="3" t="s">
        <v>1</v>
      </c>
      <c r="D304" s="3" t="s">
        <v>175</v>
      </c>
      <c r="E304" s="3">
        <v>0.17199999999999999</v>
      </c>
      <c r="F304" s="3">
        <v>8303454</v>
      </c>
      <c r="G304" s="3">
        <v>1558198</v>
      </c>
      <c r="H304" s="3">
        <v>20</v>
      </c>
      <c r="I304" s="3">
        <v>40</v>
      </c>
      <c r="J304" s="11">
        <v>44818</v>
      </c>
      <c r="K304" s="11">
        <v>44852</v>
      </c>
      <c r="M304" s="3">
        <v>0.17199999999999999</v>
      </c>
      <c r="N304" s="3">
        <v>0</v>
      </c>
    </row>
    <row r="305" spans="2:14" x14ac:dyDescent="0.2">
      <c r="B305" s="3">
        <v>21006</v>
      </c>
      <c r="C305" s="3" t="s">
        <v>1</v>
      </c>
      <c r="D305" s="3" t="s">
        <v>39</v>
      </c>
      <c r="E305" s="3">
        <v>0.25</v>
      </c>
      <c r="F305" s="3">
        <v>8303455</v>
      </c>
      <c r="G305" s="3">
        <v>1558199</v>
      </c>
      <c r="H305" s="3">
        <v>20</v>
      </c>
      <c r="I305" s="3">
        <v>12</v>
      </c>
      <c r="J305" s="11">
        <v>44621</v>
      </c>
      <c r="K305" s="11">
        <v>44659</v>
      </c>
      <c r="M305" s="3">
        <v>0.25</v>
      </c>
      <c r="N305" s="3">
        <v>0</v>
      </c>
    </row>
    <row r="306" spans="2:14" x14ac:dyDescent="0.2">
      <c r="B306" s="3">
        <v>21006</v>
      </c>
      <c r="C306" s="3" t="s">
        <v>1</v>
      </c>
      <c r="D306" s="3" t="s">
        <v>506</v>
      </c>
      <c r="E306" s="3">
        <v>0.17199999999999999</v>
      </c>
      <c r="F306" s="3">
        <v>9272558</v>
      </c>
      <c r="G306" s="3">
        <v>1620779</v>
      </c>
      <c r="H306" s="3">
        <v>15</v>
      </c>
      <c r="I306" s="3">
        <v>200</v>
      </c>
      <c r="J306" s="11">
        <v>44609</v>
      </c>
      <c r="K306" s="11">
        <v>44616</v>
      </c>
      <c r="M306" s="3">
        <v>0.17199999999999999</v>
      </c>
      <c r="N306" s="3">
        <v>0</v>
      </c>
    </row>
    <row r="307" spans="2:14" x14ac:dyDescent="0.2">
      <c r="B307" s="3">
        <v>21006</v>
      </c>
      <c r="C307" s="3" t="s">
        <v>1</v>
      </c>
      <c r="D307" s="3" t="s">
        <v>506</v>
      </c>
      <c r="E307" s="3">
        <v>0.17199999999999999</v>
      </c>
      <c r="F307" s="3">
        <v>5093545</v>
      </c>
      <c r="G307" s="3">
        <v>2133726</v>
      </c>
      <c r="H307" s="3">
        <v>15</v>
      </c>
      <c r="I307" s="3">
        <v>200</v>
      </c>
      <c r="J307" s="11">
        <v>44804</v>
      </c>
      <c r="K307" s="11">
        <v>44811</v>
      </c>
      <c r="M307" s="3">
        <v>0.17199999999999999</v>
      </c>
      <c r="N307" s="3">
        <v>0</v>
      </c>
    </row>
    <row r="308" spans="2:14" x14ac:dyDescent="0.2">
      <c r="B308" s="3">
        <v>21006</v>
      </c>
      <c r="C308" s="3" t="s">
        <v>1</v>
      </c>
      <c r="D308" s="3" t="s">
        <v>484</v>
      </c>
      <c r="E308" s="3">
        <v>0.17199999999999999</v>
      </c>
      <c r="F308" s="3">
        <v>2042023</v>
      </c>
      <c r="G308" s="3">
        <v>1950526</v>
      </c>
      <c r="H308" s="3">
        <v>15</v>
      </c>
      <c r="I308" s="3">
        <v>180</v>
      </c>
      <c r="J308" s="11">
        <v>44627</v>
      </c>
      <c r="K308" s="11">
        <v>44627</v>
      </c>
      <c r="M308" s="3">
        <v>0.17199999999999999</v>
      </c>
      <c r="N308" s="3">
        <v>0</v>
      </c>
    </row>
    <row r="309" spans="2:14" x14ac:dyDescent="0.2">
      <c r="B309" s="3">
        <v>21006</v>
      </c>
      <c r="C309" s="3" t="s">
        <v>1</v>
      </c>
      <c r="D309" s="3" t="s">
        <v>484</v>
      </c>
      <c r="E309" s="3">
        <v>0.17199999999999999</v>
      </c>
      <c r="F309" s="3">
        <v>4080788</v>
      </c>
      <c r="G309" s="3">
        <v>2076081</v>
      </c>
      <c r="H309" s="3">
        <v>15</v>
      </c>
      <c r="I309" s="3">
        <v>180</v>
      </c>
      <c r="J309" s="11">
        <v>44753</v>
      </c>
      <c r="K309" s="11">
        <v>44753</v>
      </c>
      <c r="M309" s="3">
        <v>0.17199999999999999</v>
      </c>
      <c r="N309" s="3">
        <v>0</v>
      </c>
    </row>
    <row r="310" spans="2:14" x14ac:dyDescent="0.2">
      <c r="B310" s="3">
        <v>21006</v>
      </c>
      <c r="C310" s="3" t="s">
        <v>1</v>
      </c>
      <c r="D310" s="3" t="s">
        <v>521</v>
      </c>
      <c r="E310" s="3">
        <v>0.17199999999999999</v>
      </c>
      <c r="F310" s="3">
        <v>9272560</v>
      </c>
      <c r="G310" s="3">
        <v>1620781</v>
      </c>
      <c r="H310" s="3">
        <v>11</v>
      </c>
      <c r="I310" s="3">
        <v>72</v>
      </c>
      <c r="J310" s="11">
        <v>44628</v>
      </c>
      <c r="K310" s="11">
        <v>44644</v>
      </c>
      <c r="M310" s="3">
        <v>0.17199999999999999</v>
      </c>
      <c r="N310" s="3">
        <v>0</v>
      </c>
    </row>
    <row r="311" spans="2:14" x14ac:dyDescent="0.2">
      <c r="B311" s="3">
        <v>21006</v>
      </c>
      <c r="C311" s="3" t="s">
        <v>1</v>
      </c>
      <c r="D311" s="3" t="s">
        <v>521</v>
      </c>
      <c r="E311" s="3">
        <v>0.17199999999999999</v>
      </c>
      <c r="F311" s="3">
        <v>2042024</v>
      </c>
      <c r="G311" s="3">
        <v>1950527</v>
      </c>
      <c r="H311" s="3">
        <v>11</v>
      </c>
      <c r="I311" s="3">
        <v>72</v>
      </c>
      <c r="J311" s="11">
        <v>44662</v>
      </c>
      <c r="K311" s="11">
        <v>44678</v>
      </c>
      <c r="M311" s="3">
        <v>0.17199999999999999</v>
      </c>
      <c r="N311" s="3">
        <v>0</v>
      </c>
    </row>
    <row r="312" spans="2:14" x14ac:dyDescent="0.2">
      <c r="B312" s="3">
        <v>21006</v>
      </c>
      <c r="C312" s="3" t="s">
        <v>1</v>
      </c>
      <c r="D312" s="3" t="s">
        <v>521</v>
      </c>
      <c r="E312" s="3">
        <v>0.17199999999999999</v>
      </c>
      <c r="F312" s="3">
        <v>6065111</v>
      </c>
      <c r="G312" s="3">
        <v>2200134</v>
      </c>
      <c r="H312" s="3">
        <v>11</v>
      </c>
      <c r="I312" s="3">
        <v>72</v>
      </c>
      <c r="J312" s="11">
        <v>44726</v>
      </c>
      <c r="K312" s="11">
        <v>44742</v>
      </c>
      <c r="M312" s="3">
        <v>0.17199999999999999</v>
      </c>
      <c r="N312" s="3">
        <v>0</v>
      </c>
    </row>
    <row r="313" spans="2:14" x14ac:dyDescent="0.2">
      <c r="B313" s="3">
        <v>21006</v>
      </c>
      <c r="C313" s="3" t="s">
        <v>1</v>
      </c>
      <c r="D313" s="3" t="s">
        <v>521</v>
      </c>
      <c r="E313" s="3">
        <v>0.17199999999999999</v>
      </c>
      <c r="F313" s="3">
        <v>7222319</v>
      </c>
      <c r="G313" s="3">
        <v>2333859</v>
      </c>
      <c r="H313" s="3">
        <v>11</v>
      </c>
      <c r="I313" s="3">
        <v>72</v>
      </c>
      <c r="J313" s="11">
        <v>44824</v>
      </c>
      <c r="K313" s="11">
        <v>44839</v>
      </c>
      <c r="M313" s="3">
        <v>0.17199999999999999</v>
      </c>
      <c r="N313" s="3">
        <v>0</v>
      </c>
    </row>
    <row r="314" spans="2:14" x14ac:dyDescent="0.2">
      <c r="B314" s="3">
        <v>21006</v>
      </c>
      <c r="C314" s="3" t="s">
        <v>1</v>
      </c>
      <c r="D314" s="3" t="s">
        <v>521</v>
      </c>
      <c r="E314" s="3">
        <v>0.17199999999999999</v>
      </c>
      <c r="F314" s="3">
        <v>9301888</v>
      </c>
      <c r="G314" s="3">
        <v>2473734</v>
      </c>
      <c r="H314" s="3">
        <v>11</v>
      </c>
      <c r="I314" s="3">
        <v>72</v>
      </c>
      <c r="J314" s="11">
        <v>44901</v>
      </c>
      <c r="K314" s="11">
        <v>44917</v>
      </c>
      <c r="M314" s="3">
        <v>0.17199999999999999</v>
      </c>
      <c r="N314" s="3">
        <v>0</v>
      </c>
    </row>
    <row r="315" spans="2:14" x14ac:dyDescent="0.2">
      <c r="B315" s="3">
        <v>21006</v>
      </c>
      <c r="C315" s="3" t="s">
        <v>1</v>
      </c>
      <c r="D315" s="3" t="s">
        <v>354</v>
      </c>
      <c r="E315" s="3">
        <v>0.17199999999999999</v>
      </c>
      <c r="F315" s="3">
        <v>2042025</v>
      </c>
      <c r="G315" s="3">
        <v>1950528</v>
      </c>
      <c r="H315" s="3">
        <v>11</v>
      </c>
      <c r="I315" s="3">
        <v>120</v>
      </c>
      <c r="J315" s="11">
        <v>44636</v>
      </c>
      <c r="K315" s="11">
        <v>44652</v>
      </c>
      <c r="M315" s="3">
        <v>0.17199999999999999</v>
      </c>
      <c r="N315" s="3">
        <v>0</v>
      </c>
    </row>
    <row r="316" spans="2:14" x14ac:dyDescent="0.2">
      <c r="B316" s="3">
        <v>21006</v>
      </c>
      <c r="C316" s="3" t="s">
        <v>1</v>
      </c>
      <c r="D316" s="3" t="s">
        <v>354</v>
      </c>
      <c r="E316" s="3">
        <v>0.17199999999999999</v>
      </c>
      <c r="F316" s="3">
        <v>4080789</v>
      </c>
      <c r="G316" s="3">
        <v>2076082</v>
      </c>
      <c r="H316" s="3">
        <v>11</v>
      </c>
      <c r="I316" s="3">
        <v>120</v>
      </c>
      <c r="J316" s="11">
        <v>44762</v>
      </c>
      <c r="K316" s="11">
        <v>44792</v>
      </c>
      <c r="M316" s="3">
        <v>0.17199999999999999</v>
      </c>
      <c r="N316" s="3">
        <v>0</v>
      </c>
    </row>
    <row r="317" spans="2:14" x14ac:dyDescent="0.2">
      <c r="B317" s="3">
        <v>21006</v>
      </c>
      <c r="C317" s="3" t="s">
        <v>1</v>
      </c>
      <c r="D317" s="3" t="s">
        <v>354</v>
      </c>
      <c r="E317" s="3">
        <v>0.17199999999999999</v>
      </c>
      <c r="F317" s="3">
        <v>6152410</v>
      </c>
      <c r="G317" s="3">
        <v>2242401</v>
      </c>
      <c r="H317" s="3">
        <v>11</v>
      </c>
      <c r="I317" s="3">
        <v>120</v>
      </c>
      <c r="J317" s="11">
        <v>44902</v>
      </c>
      <c r="K317" s="11">
        <v>44917</v>
      </c>
      <c r="M317" s="3">
        <v>0.17199999999999999</v>
      </c>
      <c r="N317" s="3">
        <v>0</v>
      </c>
    </row>
    <row r="318" spans="2:14" x14ac:dyDescent="0.2">
      <c r="B318" s="3">
        <v>21006</v>
      </c>
      <c r="C318" s="3" t="s">
        <v>1</v>
      </c>
      <c r="D318" s="3" t="s">
        <v>513</v>
      </c>
      <c r="E318" s="3">
        <v>0.17199999999999999</v>
      </c>
      <c r="F318" s="3">
        <v>9272562</v>
      </c>
      <c r="G318" s="3">
        <v>1620783</v>
      </c>
      <c r="H318" s="3">
        <v>20</v>
      </c>
      <c r="I318" s="3">
        <v>75</v>
      </c>
      <c r="J318" s="11">
        <v>44602</v>
      </c>
      <c r="K318" s="11">
        <v>44602</v>
      </c>
      <c r="M318" s="3">
        <v>0.17199999999999999</v>
      </c>
      <c r="N318" s="3">
        <v>0</v>
      </c>
    </row>
    <row r="319" spans="2:14" x14ac:dyDescent="0.2">
      <c r="B319" s="3">
        <v>21006</v>
      </c>
      <c r="C319" s="3" t="s">
        <v>1</v>
      </c>
      <c r="D319" s="3" t="s">
        <v>513</v>
      </c>
      <c r="E319" s="3">
        <v>0.17199999999999999</v>
      </c>
      <c r="F319" s="3">
        <v>2042026</v>
      </c>
      <c r="G319" s="3">
        <v>1950529</v>
      </c>
      <c r="H319" s="3">
        <v>20</v>
      </c>
      <c r="I319" s="3">
        <v>75</v>
      </c>
      <c r="J319" s="11">
        <v>44649</v>
      </c>
      <c r="K319" s="11">
        <v>44649</v>
      </c>
      <c r="M319" s="3">
        <v>0.17199999999999999</v>
      </c>
      <c r="N319" s="3">
        <v>0</v>
      </c>
    </row>
    <row r="320" spans="2:14" x14ac:dyDescent="0.2">
      <c r="B320" s="3">
        <v>21006</v>
      </c>
      <c r="C320" s="3" t="s">
        <v>1</v>
      </c>
      <c r="D320" s="3" t="s">
        <v>513</v>
      </c>
      <c r="E320" s="3">
        <v>0.17199999999999999</v>
      </c>
      <c r="F320" s="3">
        <v>6065112</v>
      </c>
      <c r="G320" s="3">
        <v>2200135</v>
      </c>
      <c r="H320" s="3">
        <v>20</v>
      </c>
      <c r="I320" s="3">
        <v>75</v>
      </c>
      <c r="J320" s="11">
        <v>44697</v>
      </c>
      <c r="K320" s="11">
        <v>44697</v>
      </c>
      <c r="M320" s="3">
        <v>0.17199999999999999</v>
      </c>
      <c r="N320" s="3">
        <v>0</v>
      </c>
    </row>
    <row r="321" spans="2:14" x14ac:dyDescent="0.2">
      <c r="B321" s="3">
        <v>21006</v>
      </c>
      <c r="C321" s="3" t="s">
        <v>1</v>
      </c>
      <c r="D321" s="3" t="s">
        <v>513</v>
      </c>
      <c r="E321" s="3">
        <v>0.17199999999999999</v>
      </c>
      <c r="F321" s="3">
        <v>7222320</v>
      </c>
      <c r="G321" s="3">
        <v>2333860</v>
      </c>
      <c r="H321" s="3">
        <v>20</v>
      </c>
      <c r="I321" s="3">
        <v>75</v>
      </c>
      <c r="J321" s="11">
        <v>44845</v>
      </c>
      <c r="K321" s="11">
        <v>44845</v>
      </c>
      <c r="M321" s="3">
        <v>0.17199999999999999</v>
      </c>
      <c r="N321" s="3">
        <v>0</v>
      </c>
    </row>
    <row r="322" spans="2:14" x14ac:dyDescent="0.2">
      <c r="B322" s="3">
        <v>21006</v>
      </c>
      <c r="C322" s="3" t="s">
        <v>1</v>
      </c>
      <c r="D322" s="3" t="s">
        <v>513</v>
      </c>
      <c r="E322" s="3">
        <v>0.17199999999999999</v>
      </c>
      <c r="F322" s="3">
        <v>9301889</v>
      </c>
      <c r="G322" s="3">
        <v>2473735</v>
      </c>
      <c r="H322" s="3">
        <v>20</v>
      </c>
      <c r="I322" s="3">
        <v>75</v>
      </c>
      <c r="J322" s="11">
        <v>44889</v>
      </c>
      <c r="K322" s="11">
        <v>44889</v>
      </c>
      <c r="M322" s="3">
        <v>0.17199999999999999</v>
      </c>
      <c r="N322" s="3">
        <v>0</v>
      </c>
    </row>
    <row r="323" spans="2:14" x14ac:dyDescent="0.2">
      <c r="B323" s="3">
        <v>21006</v>
      </c>
      <c r="C323" s="3" t="s">
        <v>1</v>
      </c>
      <c r="D323" s="3" t="s">
        <v>148</v>
      </c>
      <c r="E323" s="3">
        <v>0.25</v>
      </c>
      <c r="F323" s="3">
        <v>2042039</v>
      </c>
      <c r="G323" s="3">
        <v>1950542</v>
      </c>
      <c r="H323" s="3">
        <v>20</v>
      </c>
      <c r="I323" s="3">
        <v>93</v>
      </c>
      <c r="J323" s="11">
        <v>44636</v>
      </c>
      <c r="K323" s="11">
        <v>44679</v>
      </c>
      <c r="M323" s="3">
        <v>0.25</v>
      </c>
      <c r="N323" s="3">
        <v>0</v>
      </c>
    </row>
    <row r="324" spans="2:14" x14ac:dyDescent="0.2">
      <c r="B324" s="3">
        <v>21006</v>
      </c>
      <c r="C324" s="3" t="s">
        <v>1</v>
      </c>
      <c r="D324" s="3" t="s">
        <v>148</v>
      </c>
      <c r="E324" s="3">
        <v>0.25</v>
      </c>
      <c r="F324" s="3">
        <v>2042040</v>
      </c>
      <c r="G324" s="3">
        <v>1950543</v>
      </c>
      <c r="H324" s="3">
        <v>20</v>
      </c>
      <c r="I324" s="3">
        <v>93</v>
      </c>
      <c r="J324" s="11">
        <v>44720</v>
      </c>
      <c r="K324" s="11">
        <v>44763</v>
      </c>
      <c r="M324" s="3">
        <v>0.25</v>
      </c>
      <c r="N324" s="3">
        <v>0</v>
      </c>
    </row>
    <row r="325" spans="2:14" x14ac:dyDescent="0.2">
      <c r="B325" s="3">
        <v>21006</v>
      </c>
      <c r="C325" s="3" t="s">
        <v>1</v>
      </c>
      <c r="D325" s="3" t="s">
        <v>148</v>
      </c>
      <c r="E325" s="3">
        <v>0.25</v>
      </c>
      <c r="F325" s="3">
        <v>6152421</v>
      </c>
      <c r="G325" s="3">
        <v>2242403</v>
      </c>
      <c r="H325" s="3">
        <v>20</v>
      </c>
      <c r="I325" s="3">
        <v>93</v>
      </c>
      <c r="J325" s="11">
        <v>44839</v>
      </c>
      <c r="K325" s="11">
        <v>44882</v>
      </c>
      <c r="M325" s="3">
        <v>0.25</v>
      </c>
      <c r="N325" s="3">
        <v>0</v>
      </c>
    </row>
    <row r="326" spans="2:14" x14ac:dyDescent="0.2">
      <c r="B326" s="3">
        <v>21006</v>
      </c>
      <c r="C326" s="3" t="s">
        <v>1</v>
      </c>
      <c r="D326" s="3" t="s">
        <v>148</v>
      </c>
      <c r="E326" s="3">
        <v>0.25</v>
      </c>
      <c r="F326" s="3">
        <v>9301894</v>
      </c>
      <c r="G326" s="3">
        <v>2473741</v>
      </c>
      <c r="H326" s="3">
        <v>20</v>
      </c>
      <c r="I326" s="3">
        <v>93</v>
      </c>
      <c r="J326" s="11">
        <v>44916</v>
      </c>
      <c r="K326" s="11">
        <v>44967</v>
      </c>
      <c r="M326" s="3">
        <v>0.25</v>
      </c>
      <c r="N326" s="3">
        <v>0</v>
      </c>
    </row>
    <row r="327" spans="2:14" x14ac:dyDescent="0.2">
      <c r="B327" s="3">
        <v>21006</v>
      </c>
      <c r="C327" s="3" t="s">
        <v>1</v>
      </c>
      <c r="D327" s="3" t="s">
        <v>124</v>
      </c>
      <c r="E327" s="3">
        <v>0.5</v>
      </c>
      <c r="F327" s="3">
        <v>9137157</v>
      </c>
      <c r="G327" s="3">
        <v>1585079</v>
      </c>
      <c r="H327" s="3">
        <v>25</v>
      </c>
      <c r="I327" s="3">
        <v>450</v>
      </c>
      <c r="J327" s="11">
        <v>44587</v>
      </c>
      <c r="K327" s="11">
        <v>44619</v>
      </c>
      <c r="M327" s="3">
        <v>0.5</v>
      </c>
      <c r="N327" s="3">
        <v>0</v>
      </c>
    </row>
    <row r="328" spans="2:14" x14ac:dyDescent="0.2">
      <c r="B328" s="3">
        <v>21006</v>
      </c>
      <c r="C328" s="3" t="s">
        <v>1</v>
      </c>
      <c r="D328" s="3" t="s">
        <v>124</v>
      </c>
      <c r="E328" s="3">
        <v>0.5</v>
      </c>
      <c r="F328" s="3">
        <v>9137158</v>
      </c>
      <c r="G328" s="3">
        <v>1585080</v>
      </c>
      <c r="H328" s="3">
        <v>25</v>
      </c>
      <c r="I328" s="3">
        <v>450</v>
      </c>
      <c r="J328" s="11">
        <v>44614</v>
      </c>
      <c r="K328" s="11">
        <v>44645</v>
      </c>
      <c r="M328" s="3">
        <v>0.5</v>
      </c>
      <c r="N328" s="3">
        <v>0</v>
      </c>
    </row>
    <row r="329" spans="2:14" x14ac:dyDescent="0.2">
      <c r="B329" s="3">
        <v>21006</v>
      </c>
      <c r="C329" s="3" t="s">
        <v>1</v>
      </c>
      <c r="D329" s="3" t="s">
        <v>124</v>
      </c>
      <c r="E329" s="3">
        <v>0.5</v>
      </c>
      <c r="F329" s="3">
        <v>9137159</v>
      </c>
      <c r="G329" s="3">
        <v>1585081</v>
      </c>
      <c r="H329" s="3">
        <v>25</v>
      </c>
      <c r="I329" s="3">
        <v>450</v>
      </c>
      <c r="J329" s="11">
        <v>44649</v>
      </c>
      <c r="K329" s="11">
        <v>44678</v>
      </c>
      <c r="M329" s="3">
        <v>0.5</v>
      </c>
      <c r="N329" s="3">
        <v>0</v>
      </c>
    </row>
    <row r="330" spans="2:14" x14ac:dyDescent="0.2">
      <c r="B330" s="3">
        <v>21006</v>
      </c>
      <c r="C330" s="3" t="s">
        <v>1</v>
      </c>
      <c r="D330" s="3" t="s">
        <v>124</v>
      </c>
      <c r="E330" s="3">
        <v>0.5</v>
      </c>
      <c r="F330" s="3">
        <v>9201887</v>
      </c>
      <c r="G330" s="3">
        <v>1608384</v>
      </c>
      <c r="H330" s="3">
        <v>25</v>
      </c>
      <c r="I330" s="3">
        <v>450</v>
      </c>
      <c r="J330" s="11">
        <v>44691</v>
      </c>
      <c r="K330" s="11">
        <v>44720</v>
      </c>
      <c r="M330" s="3">
        <v>0.5</v>
      </c>
      <c r="N330" s="3">
        <v>0</v>
      </c>
    </row>
    <row r="331" spans="2:14" x14ac:dyDescent="0.2">
      <c r="B331" s="3">
        <v>21006</v>
      </c>
      <c r="C331" s="3" t="s">
        <v>1</v>
      </c>
      <c r="D331" s="3" t="s">
        <v>124</v>
      </c>
      <c r="E331" s="3">
        <v>0.5</v>
      </c>
      <c r="F331" s="3">
        <v>11011874</v>
      </c>
      <c r="G331" s="3">
        <v>1714354</v>
      </c>
      <c r="H331" s="3">
        <v>25</v>
      </c>
      <c r="I331" s="3">
        <v>450</v>
      </c>
      <c r="J331" s="11">
        <v>44722</v>
      </c>
      <c r="K331" s="11">
        <v>44754</v>
      </c>
      <c r="M331" s="3">
        <v>0.5</v>
      </c>
      <c r="N331" s="3">
        <v>0</v>
      </c>
    </row>
    <row r="332" spans="2:14" x14ac:dyDescent="0.2">
      <c r="B332" s="3">
        <v>21006</v>
      </c>
      <c r="C332" s="3" t="s">
        <v>1</v>
      </c>
      <c r="D332" s="3" t="s">
        <v>124</v>
      </c>
      <c r="E332" s="3">
        <v>0.5</v>
      </c>
      <c r="F332" s="3">
        <v>12202210</v>
      </c>
      <c r="G332" s="3">
        <v>1860426</v>
      </c>
      <c r="H332" s="3">
        <v>25</v>
      </c>
      <c r="I332" s="3">
        <v>450</v>
      </c>
      <c r="J332" s="11">
        <v>44746</v>
      </c>
      <c r="K332" s="11">
        <v>44805</v>
      </c>
      <c r="M332" s="3">
        <v>0.5</v>
      </c>
      <c r="N332" s="3">
        <v>0</v>
      </c>
    </row>
    <row r="333" spans="2:14" x14ac:dyDescent="0.2">
      <c r="B333" s="3">
        <v>21006</v>
      </c>
      <c r="C333" s="3" t="s">
        <v>1</v>
      </c>
      <c r="D333" s="3" t="s">
        <v>124</v>
      </c>
      <c r="E333" s="3">
        <v>0.5</v>
      </c>
      <c r="F333" s="3">
        <v>5093558</v>
      </c>
      <c r="G333" s="3">
        <v>2133739</v>
      </c>
      <c r="H333" s="3">
        <v>25</v>
      </c>
      <c r="I333" s="3">
        <v>450</v>
      </c>
      <c r="J333" s="11">
        <v>44823</v>
      </c>
      <c r="K333" s="11">
        <v>44852</v>
      </c>
      <c r="M333" s="3">
        <v>0.5</v>
      </c>
      <c r="N333" s="3">
        <v>0</v>
      </c>
    </row>
    <row r="334" spans="2:14" x14ac:dyDescent="0.2">
      <c r="B334" s="3">
        <v>21006</v>
      </c>
      <c r="C334" s="3" t="s">
        <v>1</v>
      </c>
      <c r="D334" s="3" t="s">
        <v>124</v>
      </c>
      <c r="E334" s="3">
        <v>0.5</v>
      </c>
      <c r="F334" s="3">
        <v>5093559</v>
      </c>
      <c r="G334" s="3">
        <v>2133740</v>
      </c>
      <c r="H334" s="3">
        <v>25</v>
      </c>
      <c r="I334" s="3">
        <v>450</v>
      </c>
      <c r="J334" s="11">
        <v>44845</v>
      </c>
      <c r="K334" s="11">
        <v>44874</v>
      </c>
      <c r="M334" s="3">
        <v>0.5</v>
      </c>
      <c r="N334" s="3">
        <v>0</v>
      </c>
    </row>
    <row r="335" spans="2:14" x14ac:dyDescent="0.2">
      <c r="B335" s="3">
        <v>21006</v>
      </c>
      <c r="C335" s="3" t="s">
        <v>1</v>
      </c>
      <c r="D335" s="3" t="s">
        <v>124</v>
      </c>
      <c r="E335" s="3">
        <v>0.5</v>
      </c>
      <c r="F335" s="3">
        <v>5093560</v>
      </c>
      <c r="G335" s="3">
        <v>2133741</v>
      </c>
      <c r="H335" s="3">
        <v>25</v>
      </c>
      <c r="I335" s="3">
        <v>450</v>
      </c>
      <c r="J335" s="11">
        <v>44887</v>
      </c>
      <c r="K335" s="11">
        <v>44916</v>
      </c>
      <c r="M335" s="3">
        <v>0.5</v>
      </c>
      <c r="N335" s="3">
        <v>0</v>
      </c>
    </row>
    <row r="336" spans="2:14" x14ac:dyDescent="0.2">
      <c r="B336" s="3">
        <v>21006</v>
      </c>
      <c r="C336" s="3" t="s">
        <v>1</v>
      </c>
      <c r="D336" s="3" t="s">
        <v>124</v>
      </c>
      <c r="E336" s="3">
        <v>0.5</v>
      </c>
      <c r="F336" s="3">
        <v>6034904</v>
      </c>
      <c r="G336" s="3">
        <v>2188366</v>
      </c>
      <c r="H336" s="3">
        <v>25</v>
      </c>
      <c r="I336" s="3">
        <v>450</v>
      </c>
      <c r="J336" s="11">
        <v>44915</v>
      </c>
      <c r="K336" s="11">
        <v>44952</v>
      </c>
      <c r="M336" s="3">
        <v>0.5</v>
      </c>
      <c r="N336" s="3">
        <v>0</v>
      </c>
    </row>
    <row r="337" spans="2:14" x14ac:dyDescent="0.2">
      <c r="B337" s="3">
        <v>21006</v>
      </c>
      <c r="C337" s="3" t="s">
        <v>1</v>
      </c>
      <c r="D337" s="3" t="s">
        <v>1744</v>
      </c>
      <c r="E337" s="3">
        <v>0.114208</v>
      </c>
      <c r="F337" s="3">
        <v>11041513</v>
      </c>
      <c r="G337" s="3">
        <v>2573765</v>
      </c>
      <c r="H337" s="3">
        <v>40</v>
      </c>
      <c r="I337" s="3">
        <v>5</v>
      </c>
      <c r="J337" s="11">
        <v>44635</v>
      </c>
      <c r="K337" s="11">
        <v>44714</v>
      </c>
      <c r="M337" s="3">
        <v>0.114208</v>
      </c>
      <c r="N337" s="3">
        <v>0</v>
      </c>
    </row>
    <row r="338" spans="2:14" x14ac:dyDescent="0.2">
      <c r="B338" s="3">
        <v>21006</v>
      </c>
      <c r="C338" s="3" t="s">
        <v>1</v>
      </c>
      <c r="D338" s="3" t="s">
        <v>1755</v>
      </c>
      <c r="E338" s="3">
        <v>0.5</v>
      </c>
      <c r="F338" s="3">
        <v>11041514</v>
      </c>
      <c r="G338" s="3">
        <v>2573766</v>
      </c>
      <c r="H338" s="3">
        <v>10</v>
      </c>
      <c r="I338" s="3">
        <v>19</v>
      </c>
      <c r="J338" s="11">
        <v>44580</v>
      </c>
      <c r="K338" s="11">
        <v>44649</v>
      </c>
      <c r="M338" s="3">
        <v>0.5</v>
      </c>
      <c r="N338" s="3">
        <v>0</v>
      </c>
    </row>
    <row r="339" spans="2:14" x14ac:dyDescent="0.2">
      <c r="B339" s="3">
        <v>21006</v>
      </c>
      <c r="C339" s="3" t="s">
        <v>1</v>
      </c>
      <c r="D339" s="3" t="s">
        <v>1777</v>
      </c>
      <c r="E339" s="3">
        <v>0.25</v>
      </c>
      <c r="F339" s="3">
        <v>11041518</v>
      </c>
      <c r="G339" s="3">
        <v>2573770</v>
      </c>
      <c r="H339" s="3">
        <v>4</v>
      </c>
      <c r="I339" s="3">
        <v>100</v>
      </c>
      <c r="J339" s="11">
        <v>44580</v>
      </c>
      <c r="K339" s="11">
        <v>44600</v>
      </c>
      <c r="M339" s="3">
        <v>0.25</v>
      </c>
      <c r="N339" s="3">
        <v>0</v>
      </c>
    </row>
    <row r="340" spans="2:14" x14ac:dyDescent="0.2">
      <c r="B340" s="3">
        <v>21006</v>
      </c>
      <c r="C340" s="3" t="s">
        <v>1</v>
      </c>
      <c r="D340" s="3" t="s">
        <v>106</v>
      </c>
      <c r="E340" s="3">
        <v>4.3667999999999996</v>
      </c>
      <c r="F340" s="3">
        <v>8301956</v>
      </c>
      <c r="G340" s="3">
        <v>1556916</v>
      </c>
      <c r="H340" s="3">
        <v>53</v>
      </c>
      <c r="I340" s="3">
        <v>496</v>
      </c>
      <c r="J340" s="11">
        <v>44567</v>
      </c>
      <c r="K340" s="11">
        <v>44582</v>
      </c>
      <c r="M340" s="3">
        <v>0.25</v>
      </c>
      <c r="N340" s="3">
        <v>4.1167999999999996</v>
      </c>
    </row>
    <row r="341" spans="2:14" x14ac:dyDescent="0.2">
      <c r="B341" s="3">
        <v>21006</v>
      </c>
      <c r="C341" s="3" t="s">
        <v>1</v>
      </c>
      <c r="D341" s="3" t="s">
        <v>106</v>
      </c>
      <c r="E341" s="3">
        <v>4.9809999999999999</v>
      </c>
      <c r="F341" s="3">
        <v>9060901</v>
      </c>
      <c r="G341" s="3">
        <v>1570998</v>
      </c>
      <c r="H341" s="3">
        <v>53</v>
      </c>
      <c r="I341" s="3">
        <v>570</v>
      </c>
      <c r="J341" s="11">
        <v>44580</v>
      </c>
      <c r="K341" s="11">
        <v>44595</v>
      </c>
      <c r="M341" s="3">
        <v>0.25</v>
      </c>
      <c r="N341" s="3">
        <v>4.7309999999999999</v>
      </c>
    </row>
    <row r="342" spans="2:14" x14ac:dyDescent="0.2">
      <c r="B342" s="3">
        <v>21006</v>
      </c>
      <c r="C342" s="3" t="s">
        <v>1</v>
      </c>
      <c r="D342" s="3" t="s">
        <v>106</v>
      </c>
      <c r="E342" s="3">
        <v>4.9809999999999999</v>
      </c>
      <c r="F342" s="3">
        <v>9144938</v>
      </c>
      <c r="G342" s="3">
        <v>1596370</v>
      </c>
      <c r="H342" s="3">
        <v>53</v>
      </c>
      <c r="I342" s="3">
        <v>570</v>
      </c>
      <c r="J342" s="11">
        <v>44593</v>
      </c>
      <c r="K342" s="11">
        <v>44607</v>
      </c>
      <c r="M342" s="3">
        <v>0.25</v>
      </c>
      <c r="N342" s="3">
        <v>4.7309999999999999</v>
      </c>
    </row>
    <row r="343" spans="2:14" x14ac:dyDescent="0.2">
      <c r="B343" s="3">
        <v>21006</v>
      </c>
      <c r="C343" s="3" t="s">
        <v>1</v>
      </c>
      <c r="D343" s="3" t="s">
        <v>106</v>
      </c>
      <c r="E343" s="3">
        <v>4.9809999999999999</v>
      </c>
      <c r="F343" s="3">
        <v>9144939</v>
      </c>
      <c r="G343" s="3">
        <v>1596371</v>
      </c>
      <c r="H343" s="3">
        <v>53</v>
      </c>
      <c r="I343" s="3">
        <v>570</v>
      </c>
      <c r="J343" s="11">
        <v>44607</v>
      </c>
      <c r="K343" s="11">
        <v>44621</v>
      </c>
      <c r="M343" s="3">
        <v>0.25</v>
      </c>
      <c r="N343" s="3">
        <v>4.7309999999999999</v>
      </c>
    </row>
    <row r="344" spans="2:14" x14ac:dyDescent="0.2">
      <c r="B344" s="3">
        <v>21006</v>
      </c>
      <c r="C344" s="3" t="s">
        <v>1</v>
      </c>
      <c r="D344" s="3" t="s">
        <v>106</v>
      </c>
      <c r="E344" s="3">
        <v>4.9809999999999999</v>
      </c>
      <c r="F344" s="3">
        <v>9144940</v>
      </c>
      <c r="G344" s="3">
        <v>1596372</v>
      </c>
      <c r="H344" s="3">
        <v>53</v>
      </c>
      <c r="I344" s="3">
        <v>570</v>
      </c>
      <c r="J344" s="11">
        <v>44614</v>
      </c>
      <c r="K344" s="11">
        <v>44628</v>
      </c>
      <c r="M344" s="3">
        <v>0.25</v>
      </c>
      <c r="N344" s="3">
        <v>4.7309999999999999</v>
      </c>
    </row>
    <row r="345" spans="2:14" x14ac:dyDescent="0.2">
      <c r="B345" s="3">
        <v>21006</v>
      </c>
      <c r="C345" s="3" t="s">
        <v>1</v>
      </c>
      <c r="D345" s="3" t="s">
        <v>106</v>
      </c>
      <c r="E345" s="3">
        <v>4.9809999999999999</v>
      </c>
      <c r="F345" s="3">
        <v>9144941</v>
      </c>
      <c r="G345" s="3">
        <v>1596373</v>
      </c>
      <c r="H345" s="3">
        <v>53</v>
      </c>
      <c r="I345" s="3">
        <v>570</v>
      </c>
      <c r="J345" s="11">
        <v>44627</v>
      </c>
      <c r="K345" s="11">
        <v>44641</v>
      </c>
      <c r="M345" s="3">
        <v>0.25</v>
      </c>
      <c r="N345" s="3">
        <v>4.7309999999999999</v>
      </c>
    </row>
    <row r="346" spans="2:14" x14ac:dyDescent="0.2">
      <c r="B346" s="3">
        <v>21006</v>
      </c>
      <c r="C346" s="3" t="s">
        <v>1</v>
      </c>
      <c r="D346" s="3" t="s">
        <v>106</v>
      </c>
      <c r="E346" s="3">
        <v>4.9809999999999999</v>
      </c>
      <c r="F346" s="3">
        <v>9144942</v>
      </c>
      <c r="G346" s="3">
        <v>1596374</v>
      </c>
      <c r="H346" s="3">
        <v>53</v>
      </c>
      <c r="I346" s="3">
        <v>570</v>
      </c>
      <c r="J346" s="11">
        <v>44636</v>
      </c>
      <c r="K346" s="11">
        <v>44652</v>
      </c>
      <c r="M346" s="3">
        <v>0.25</v>
      </c>
      <c r="N346" s="3">
        <v>4.7309999999999999</v>
      </c>
    </row>
    <row r="347" spans="2:14" x14ac:dyDescent="0.2">
      <c r="B347" s="3">
        <v>21006</v>
      </c>
      <c r="C347" s="3" t="s">
        <v>1</v>
      </c>
      <c r="D347" s="3" t="s">
        <v>106</v>
      </c>
      <c r="E347" s="3">
        <v>4.9809999999999999</v>
      </c>
      <c r="F347" s="3">
        <v>9144943</v>
      </c>
      <c r="G347" s="3">
        <v>1596375</v>
      </c>
      <c r="H347" s="3">
        <v>53</v>
      </c>
      <c r="I347" s="3">
        <v>570</v>
      </c>
      <c r="J347" s="11">
        <v>44657</v>
      </c>
      <c r="K347" s="11">
        <v>44672</v>
      </c>
      <c r="M347" s="3">
        <v>0.25</v>
      </c>
      <c r="N347" s="3">
        <v>4.7309999999999999</v>
      </c>
    </row>
    <row r="348" spans="2:14" x14ac:dyDescent="0.2">
      <c r="B348" s="3">
        <v>21006</v>
      </c>
      <c r="C348" s="3" t="s">
        <v>1</v>
      </c>
      <c r="D348" s="3" t="s">
        <v>106</v>
      </c>
      <c r="E348" s="3">
        <v>4.9809999999999999</v>
      </c>
      <c r="F348" s="3">
        <v>9144944</v>
      </c>
      <c r="G348" s="3">
        <v>1596376</v>
      </c>
      <c r="H348" s="3">
        <v>53</v>
      </c>
      <c r="I348" s="3">
        <v>570</v>
      </c>
      <c r="J348" s="11">
        <v>44671</v>
      </c>
      <c r="K348" s="11">
        <v>44686</v>
      </c>
      <c r="M348" s="3">
        <v>0.25</v>
      </c>
      <c r="N348" s="3">
        <v>4.7309999999999999</v>
      </c>
    </row>
    <row r="349" spans="2:14" x14ac:dyDescent="0.2">
      <c r="B349" s="3">
        <v>21006</v>
      </c>
      <c r="C349" s="3" t="s">
        <v>1</v>
      </c>
      <c r="D349" s="3" t="s">
        <v>106</v>
      </c>
      <c r="E349" s="3">
        <v>4.9809999999999999</v>
      </c>
      <c r="F349" s="3">
        <v>9144945</v>
      </c>
      <c r="G349" s="3">
        <v>1596377</v>
      </c>
      <c r="H349" s="3">
        <v>53</v>
      </c>
      <c r="I349" s="3">
        <v>570</v>
      </c>
      <c r="J349" s="11">
        <v>44678</v>
      </c>
      <c r="K349" s="11">
        <v>44694</v>
      </c>
      <c r="M349" s="3">
        <v>0.25</v>
      </c>
      <c r="N349" s="3">
        <v>4.7309999999999999</v>
      </c>
    </row>
    <row r="350" spans="2:14" x14ac:dyDescent="0.2">
      <c r="B350" s="3">
        <v>21006</v>
      </c>
      <c r="C350" s="3" t="s">
        <v>1</v>
      </c>
      <c r="D350" s="3" t="s">
        <v>106</v>
      </c>
      <c r="E350" s="3">
        <v>4.9809999999999999</v>
      </c>
      <c r="F350" s="3">
        <v>9144946</v>
      </c>
      <c r="G350" s="3">
        <v>1596378</v>
      </c>
      <c r="H350" s="3">
        <v>53</v>
      </c>
      <c r="I350" s="3">
        <v>570</v>
      </c>
      <c r="J350" s="11">
        <v>44685</v>
      </c>
      <c r="K350" s="11">
        <v>44706</v>
      </c>
      <c r="M350" s="3">
        <v>0.25</v>
      </c>
      <c r="N350" s="3">
        <v>4.7309999999999999</v>
      </c>
    </row>
    <row r="351" spans="2:14" x14ac:dyDescent="0.2">
      <c r="B351" s="3">
        <v>21006</v>
      </c>
      <c r="C351" s="3" t="s">
        <v>1</v>
      </c>
      <c r="D351" s="3" t="s">
        <v>106</v>
      </c>
      <c r="E351" s="3">
        <v>4.9809999999999999</v>
      </c>
      <c r="F351" s="3">
        <v>9144947</v>
      </c>
      <c r="G351" s="3">
        <v>1596379</v>
      </c>
      <c r="H351" s="3">
        <v>53</v>
      </c>
      <c r="I351" s="3">
        <v>570</v>
      </c>
      <c r="J351" s="11">
        <v>44692</v>
      </c>
      <c r="K351" s="11">
        <v>44713</v>
      </c>
      <c r="M351" s="3">
        <v>0.25</v>
      </c>
      <c r="N351" s="3">
        <v>4.7309999999999999</v>
      </c>
    </row>
    <row r="352" spans="2:14" x14ac:dyDescent="0.2">
      <c r="B352" s="3">
        <v>21006</v>
      </c>
      <c r="C352" s="3" t="s">
        <v>1</v>
      </c>
      <c r="D352" s="3" t="s">
        <v>106</v>
      </c>
      <c r="E352" s="3">
        <v>4.9809999999999999</v>
      </c>
      <c r="F352" s="3">
        <v>9144948</v>
      </c>
      <c r="G352" s="3">
        <v>1596380</v>
      </c>
      <c r="H352" s="3">
        <v>53</v>
      </c>
      <c r="I352" s="3">
        <v>570</v>
      </c>
      <c r="J352" s="11">
        <v>44712</v>
      </c>
      <c r="K352" s="11">
        <v>44727</v>
      </c>
      <c r="M352" s="3">
        <v>0.25</v>
      </c>
      <c r="N352" s="3">
        <v>4.7309999999999999</v>
      </c>
    </row>
    <row r="353" spans="2:14" x14ac:dyDescent="0.2">
      <c r="B353" s="3">
        <v>21006</v>
      </c>
      <c r="C353" s="3" t="s">
        <v>1</v>
      </c>
      <c r="D353" s="3" t="s">
        <v>106</v>
      </c>
      <c r="E353" s="3">
        <v>4.9809999999999999</v>
      </c>
      <c r="F353" s="3">
        <v>9144949</v>
      </c>
      <c r="G353" s="3">
        <v>1596381</v>
      </c>
      <c r="H353" s="3">
        <v>53</v>
      </c>
      <c r="I353" s="3">
        <v>570</v>
      </c>
      <c r="J353" s="11">
        <v>44720</v>
      </c>
      <c r="K353" s="11">
        <v>44735</v>
      </c>
      <c r="M353" s="3">
        <v>0.25</v>
      </c>
      <c r="N353" s="3">
        <v>4.7309999999999999</v>
      </c>
    </row>
    <row r="354" spans="2:14" x14ac:dyDescent="0.2">
      <c r="B354" s="3">
        <v>21006</v>
      </c>
      <c r="C354" s="3" t="s">
        <v>1</v>
      </c>
      <c r="D354" s="3" t="s">
        <v>106</v>
      </c>
      <c r="E354" s="3">
        <v>4.9809999999999999</v>
      </c>
      <c r="F354" s="3">
        <v>9240268</v>
      </c>
      <c r="G354" s="3">
        <v>1614373</v>
      </c>
      <c r="H354" s="3">
        <v>53</v>
      </c>
      <c r="I354" s="3">
        <v>570</v>
      </c>
      <c r="J354" s="11">
        <v>44747</v>
      </c>
      <c r="K354" s="11">
        <v>44763</v>
      </c>
      <c r="M354" s="3">
        <v>0.25</v>
      </c>
      <c r="N354" s="3">
        <v>4.7309999999999999</v>
      </c>
    </row>
    <row r="355" spans="2:14" x14ac:dyDescent="0.2">
      <c r="B355" s="3">
        <v>21006</v>
      </c>
      <c r="C355" s="3" t="s">
        <v>1</v>
      </c>
      <c r="D355" s="3" t="s">
        <v>106</v>
      </c>
      <c r="E355" s="3">
        <v>4.9809999999999999</v>
      </c>
      <c r="F355" s="3">
        <v>9240272</v>
      </c>
      <c r="G355" s="3">
        <v>1614374</v>
      </c>
      <c r="H355" s="3">
        <v>53</v>
      </c>
      <c r="I355" s="3">
        <v>570</v>
      </c>
      <c r="J355" s="11">
        <v>44747</v>
      </c>
      <c r="K355" s="11">
        <v>44763</v>
      </c>
      <c r="M355" s="3">
        <v>0.25</v>
      </c>
      <c r="N355" s="3">
        <v>4.7309999999999999</v>
      </c>
    </row>
    <row r="356" spans="2:14" x14ac:dyDescent="0.2">
      <c r="B356" s="3">
        <v>21006</v>
      </c>
      <c r="C356" s="3" t="s">
        <v>1</v>
      </c>
      <c r="D356" s="3" t="s">
        <v>106</v>
      </c>
      <c r="E356" s="3">
        <v>4.9809999999999999</v>
      </c>
      <c r="F356" s="3">
        <v>9274636</v>
      </c>
      <c r="G356" s="3">
        <v>1625197</v>
      </c>
      <c r="H356" s="3">
        <v>53</v>
      </c>
      <c r="I356" s="3">
        <v>570</v>
      </c>
      <c r="J356" s="11">
        <v>44747</v>
      </c>
      <c r="K356" s="11">
        <v>44764</v>
      </c>
      <c r="M356" s="3">
        <v>0.25</v>
      </c>
      <c r="N356" s="3">
        <v>4.7309999999999999</v>
      </c>
    </row>
    <row r="357" spans="2:14" x14ac:dyDescent="0.2">
      <c r="B357" s="3">
        <v>21006</v>
      </c>
      <c r="C357" s="3" t="s">
        <v>1</v>
      </c>
      <c r="D357" s="3" t="s">
        <v>106</v>
      </c>
      <c r="E357" s="3">
        <v>4.9809999999999999</v>
      </c>
      <c r="F357" s="3">
        <v>10010865</v>
      </c>
      <c r="G357" s="3">
        <v>1631984</v>
      </c>
      <c r="H357" s="3">
        <v>53</v>
      </c>
      <c r="I357" s="3">
        <v>570</v>
      </c>
      <c r="J357" s="11">
        <v>44768</v>
      </c>
      <c r="K357" s="11">
        <v>44797</v>
      </c>
      <c r="M357" s="3">
        <v>0.25</v>
      </c>
      <c r="N357" s="3">
        <v>4.7309999999999999</v>
      </c>
    </row>
    <row r="358" spans="2:14" x14ac:dyDescent="0.2">
      <c r="B358" s="3">
        <v>21006</v>
      </c>
      <c r="C358" s="3" t="s">
        <v>1</v>
      </c>
      <c r="D358" s="3" t="s">
        <v>106</v>
      </c>
      <c r="E358" s="3">
        <v>4.9809999999999999</v>
      </c>
      <c r="F358" s="3">
        <v>10010866</v>
      </c>
      <c r="G358" s="3">
        <v>1631985</v>
      </c>
      <c r="H358" s="3">
        <v>53</v>
      </c>
      <c r="I358" s="3">
        <v>570</v>
      </c>
      <c r="J358" s="11">
        <v>44790</v>
      </c>
      <c r="K358" s="11">
        <v>44804</v>
      </c>
      <c r="M358" s="3">
        <v>0.25</v>
      </c>
      <c r="N358" s="3">
        <v>4.7309999999999999</v>
      </c>
    </row>
    <row r="359" spans="2:14" x14ac:dyDescent="0.2">
      <c r="B359" s="3">
        <v>21006</v>
      </c>
      <c r="C359" s="3" t="s">
        <v>1</v>
      </c>
      <c r="D359" s="3" t="s">
        <v>106</v>
      </c>
      <c r="E359" s="3">
        <v>4.9809999999999999</v>
      </c>
      <c r="F359" s="3">
        <v>10010867</v>
      </c>
      <c r="G359" s="3">
        <v>1631986</v>
      </c>
      <c r="H359" s="3">
        <v>53</v>
      </c>
      <c r="I359" s="3">
        <v>570</v>
      </c>
      <c r="J359" s="11">
        <v>44816</v>
      </c>
      <c r="K359" s="11">
        <v>44830</v>
      </c>
      <c r="M359" s="3">
        <v>0.25</v>
      </c>
      <c r="N359" s="3">
        <v>4.7309999999999999</v>
      </c>
    </row>
    <row r="360" spans="2:14" x14ac:dyDescent="0.2">
      <c r="B360" s="3">
        <v>21006</v>
      </c>
      <c r="C360" s="3" t="s">
        <v>1</v>
      </c>
      <c r="D360" s="3" t="s">
        <v>106</v>
      </c>
      <c r="E360" s="3">
        <v>4.9809999999999999</v>
      </c>
      <c r="F360" s="3">
        <v>10044447</v>
      </c>
      <c r="G360" s="3">
        <v>1641686</v>
      </c>
      <c r="H360" s="3">
        <v>53</v>
      </c>
      <c r="I360" s="3">
        <v>570</v>
      </c>
      <c r="J360" s="11">
        <v>44818</v>
      </c>
      <c r="K360" s="11">
        <v>44833</v>
      </c>
      <c r="M360" s="3">
        <v>0.25</v>
      </c>
      <c r="N360" s="3">
        <v>4.7309999999999999</v>
      </c>
    </row>
    <row r="361" spans="2:14" x14ac:dyDescent="0.2">
      <c r="B361" s="3">
        <v>21006</v>
      </c>
      <c r="C361" s="3" t="s">
        <v>1</v>
      </c>
      <c r="D361" s="3" t="s">
        <v>106</v>
      </c>
      <c r="E361" s="3">
        <v>4.9809999999999999</v>
      </c>
      <c r="F361" s="3">
        <v>11295035</v>
      </c>
      <c r="G361" s="3">
        <v>1809798</v>
      </c>
      <c r="H361" s="3">
        <v>53</v>
      </c>
      <c r="I361" s="3">
        <v>570</v>
      </c>
      <c r="J361" s="11">
        <v>44818</v>
      </c>
      <c r="K361" s="11">
        <v>44833</v>
      </c>
      <c r="M361" s="3">
        <v>0.25</v>
      </c>
      <c r="N361" s="3">
        <v>4.7309999999999999</v>
      </c>
    </row>
    <row r="362" spans="2:14" x14ac:dyDescent="0.2">
      <c r="B362" s="3">
        <v>21006</v>
      </c>
      <c r="C362" s="3" t="s">
        <v>1</v>
      </c>
      <c r="D362" s="3" t="s">
        <v>106</v>
      </c>
      <c r="E362" s="3">
        <v>4.9809999999999999</v>
      </c>
      <c r="F362" s="3">
        <v>12032145</v>
      </c>
      <c r="G362" s="3">
        <v>1819440</v>
      </c>
      <c r="H362" s="3">
        <v>53</v>
      </c>
      <c r="I362" s="3">
        <v>570</v>
      </c>
      <c r="J362" s="11">
        <v>44818</v>
      </c>
      <c r="K362" s="11">
        <v>44833</v>
      </c>
      <c r="M362" s="3">
        <v>0.25</v>
      </c>
      <c r="N362" s="3">
        <v>4.7309999999999999</v>
      </c>
    </row>
    <row r="363" spans="2:14" x14ac:dyDescent="0.2">
      <c r="B363" s="3">
        <v>21006</v>
      </c>
      <c r="C363" s="3" t="s">
        <v>1</v>
      </c>
      <c r="D363" s="3" t="s">
        <v>106</v>
      </c>
      <c r="E363" s="3">
        <v>4.9809999999999999</v>
      </c>
      <c r="F363" s="3">
        <v>1071095</v>
      </c>
      <c r="G363" s="3">
        <v>1883274</v>
      </c>
      <c r="H363" s="3">
        <v>53</v>
      </c>
      <c r="I363" s="3">
        <v>570</v>
      </c>
      <c r="J363" s="11">
        <v>44832</v>
      </c>
      <c r="K363" s="11">
        <v>44847</v>
      </c>
      <c r="M363" s="3">
        <v>0.25</v>
      </c>
      <c r="N363" s="3">
        <v>4.7309999999999999</v>
      </c>
    </row>
    <row r="364" spans="2:14" x14ac:dyDescent="0.2">
      <c r="B364" s="3">
        <v>21006</v>
      </c>
      <c r="C364" s="3" t="s">
        <v>1</v>
      </c>
      <c r="D364" s="3" t="s">
        <v>106</v>
      </c>
      <c r="E364" s="3">
        <v>4.9809999999999999</v>
      </c>
      <c r="F364" s="3">
        <v>12032146</v>
      </c>
      <c r="G364" s="3">
        <v>1819441</v>
      </c>
      <c r="H364" s="3">
        <v>53</v>
      </c>
      <c r="I364" s="3">
        <v>570</v>
      </c>
      <c r="J364" s="11">
        <v>44846</v>
      </c>
      <c r="K364" s="11">
        <v>44861</v>
      </c>
      <c r="M364" s="3">
        <v>0.25</v>
      </c>
      <c r="N364" s="3">
        <v>4.7309999999999999</v>
      </c>
    </row>
    <row r="365" spans="2:14" x14ac:dyDescent="0.2">
      <c r="B365" s="3">
        <v>21006</v>
      </c>
      <c r="C365" s="3" t="s">
        <v>1</v>
      </c>
      <c r="D365" s="3" t="s">
        <v>106</v>
      </c>
      <c r="E365" s="3">
        <v>4.9809999999999999</v>
      </c>
      <c r="F365" s="3">
        <v>12132026</v>
      </c>
      <c r="G365" s="3">
        <v>1842781</v>
      </c>
      <c r="H365" s="3">
        <v>53</v>
      </c>
      <c r="I365" s="3">
        <v>570</v>
      </c>
      <c r="J365" s="11">
        <v>44846</v>
      </c>
      <c r="K365" s="11">
        <v>44861</v>
      </c>
      <c r="M365" s="3">
        <v>0.25</v>
      </c>
      <c r="N365" s="3">
        <v>4.7309999999999999</v>
      </c>
    </row>
    <row r="366" spans="2:14" x14ac:dyDescent="0.2">
      <c r="B366" s="3">
        <v>21006</v>
      </c>
      <c r="C366" s="3" t="s">
        <v>1</v>
      </c>
      <c r="D366" s="3" t="s">
        <v>106</v>
      </c>
      <c r="E366" s="3">
        <v>4.9809999999999999</v>
      </c>
      <c r="F366" s="3">
        <v>1071096</v>
      </c>
      <c r="G366" s="3">
        <v>1883275</v>
      </c>
      <c r="H366" s="3">
        <v>53</v>
      </c>
      <c r="I366" s="3">
        <v>570</v>
      </c>
      <c r="J366" s="11">
        <v>44853</v>
      </c>
      <c r="K366" s="11">
        <v>44874</v>
      </c>
      <c r="M366" s="3">
        <v>0.25</v>
      </c>
      <c r="N366" s="3">
        <v>4.7309999999999999</v>
      </c>
    </row>
    <row r="367" spans="2:14" x14ac:dyDescent="0.2">
      <c r="B367" s="3">
        <v>21006</v>
      </c>
      <c r="C367" s="3" t="s">
        <v>1</v>
      </c>
      <c r="D367" s="3" t="s">
        <v>106</v>
      </c>
      <c r="E367" s="3">
        <v>4.9809999999999999</v>
      </c>
      <c r="F367" s="3">
        <v>2142132</v>
      </c>
      <c r="G367" s="3">
        <v>1970697</v>
      </c>
      <c r="H367" s="3">
        <v>53</v>
      </c>
      <c r="I367" s="3">
        <v>570</v>
      </c>
      <c r="J367" s="11">
        <v>44859</v>
      </c>
      <c r="K367" s="11">
        <v>44883</v>
      </c>
      <c r="M367" s="3">
        <v>0.25</v>
      </c>
      <c r="N367" s="3">
        <v>4.7309999999999999</v>
      </c>
    </row>
    <row r="368" spans="2:14" x14ac:dyDescent="0.2">
      <c r="B368" s="3">
        <v>21006</v>
      </c>
      <c r="C368" s="3" t="s">
        <v>1</v>
      </c>
      <c r="D368" s="3" t="s">
        <v>106</v>
      </c>
      <c r="E368" s="3">
        <v>4.9809999999999999</v>
      </c>
      <c r="F368" s="3">
        <v>4180758</v>
      </c>
      <c r="G368" s="3">
        <v>2093397</v>
      </c>
      <c r="H368" s="3">
        <v>53</v>
      </c>
      <c r="I368" s="3">
        <v>570</v>
      </c>
      <c r="J368" s="11">
        <v>44859</v>
      </c>
      <c r="K368" s="11">
        <v>44883</v>
      </c>
      <c r="M368" s="3">
        <v>0.25</v>
      </c>
      <c r="N368" s="3">
        <v>4.7309999999999999</v>
      </c>
    </row>
    <row r="369" spans="2:14" x14ac:dyDescent="0.2">
      <c r="B369" s="3">
        <v>21006</v>
      </c>
      <c r="C369" s="3" t="s">
        <v>1</v>
      </c>
      <c r="D369" s="3" t="s">
        <v>106</v>
      </c>
      <c r="E369" s="3">
        <v>4.9809999999999999</v>
      </c>
      <c r="F369" s="3">
        <v>5060905</v>
      </c>
      <c r="G369" s="3">
        <v>2125539</v>
      </c>
      <c r="H369" s="3">
        <v>53</v>
      </c>
      <c r="I369" s="3">
        <v>570</v>
      </c>
      <c r="J369" s="11">
        <v>44879</v>
      </c>
      <c r="K369" s="11">
        <v>44893</v>
      </c>
      <c r="M369" s="3">
        <v>0.25</v>
      </c>
      <c r="N369" s="3">
        <v>4.7309999999999999</v>
      </c>
    </row>
    <row r="370" spans="2:14" x14ac:dyDescent="0.2">
      <c r="B370" s="3">
        <v>21006</v>
      </c>
      <c r="C370" s="3" t="s">
        <v>1</v>
      </c>
      <c r="D370" s="3" t="s">
        <v>106</v>
      </c>
      <c r="E370" s="3">
        <v>4.9809999999999999</v>
      </c>
      <c r="F370" s="3">
        <v>5097879</v>
      </c>
      <c r="G370" s="3">
        <v>2141331</v>
      </c>
      <c r="H370" s="3">
        <v>53</v>
      </c>
      <c r="I370" s="3">
        <v>570</v>
      </c>
      <c r="J370" s="11">
        <v>44886</v>
      </c>
      <c r="K370" s="11">
        <v>44900</v>
      </c>
      <c r="M370" s="3">
        <v>0.25</v>
      </c>
      <c r="N370" s="3">
        <v>4.7309999999999999</v>
      </c>
    </row>
    <row r="371" spans="2:14" x14ac:dyDescent="0.2">
      <c r="B371" s="3">
        <v>21006</v>
      </c>
      <c r="C371" s="3" t="s">
        <v>1</v>
      </c>
      <c r="D371" s="3" t="s">
        <v>106</v>
      </c>
      <c r="E371" s="3">
        <v>4.9809999999999999</v>
      </c>
      <c r="F371" s="3">
        <v>5097880</v>
      </c>
      <c r="G371" s="3">
        <v>2141332</v>
      </c>
      <c r="H371" s="3">
        <v>53</v>
      </c>
      <c r="I371" s="3">
        <v>570</v>
      </c>
      <c r="J371" s="11">
        <v>44893</v>
      </c>
      <c r="K371" s="11">
        <v>44907</v>
      </c>
      <c r="M371" s="3">
        <v>0.25</v>
      </c>
      <c r="N371" s="3">
        <v>4.7309999999999999</v>
      </c>
    </row>
    <row r="372" spans="2:14" x14ac:dyDescent="0.2">
      <c r="B372" s="3">
        <v>21006</v>
      </c>
      <c r="C372" s="3" t="s">
        <v>1</v>
      </c>
      <c r="D372" s="3" t="s">
        <v>106</v>
      </c>
      <c r="E372" s="3">
        <v>4.9809999999999999</v>
      </c>
      <c r="F372" s="3">
        <v>5097881</v>
      </c>
      <c r="G372" s="3">
        <v>2141333</v>
      </c>
      <c r="H372" s="3">
        <v>53</v>
      </c>
      <c r="I372" s="3">
        <v>570</v>
      </c>
      <c r="J372" s="11">
        <v>44909</v>
      </c>
      <c r="K372" s="11">
        <v>44928</v>
      </c>
      <c r="M372" s="3">
        <v>0.25</v>
      </c>
      <c r="N372" s="3">
        <v>4.7309999999999999</v>
      </c>
    </row>
    <row r="373" spans="2:14" x14ac:dyDescent="0.2">
      <c r="B373" s="3">
        <v>21006</v>
      </c>
      <c r="C373" s="3" t="s">
        <v>1</v>
      </c>
      <c r="D373" s="3" t="s">
        <v>106</v>
      </c>
      <c r="E373" s="3">
        <v>4.9809999999999999</v>
      </c>
      <c r="F373" s="3">
        <v>5097882</v>
      </c>
      <c r="G373" s="3">
        <v>2141334</v>
      </c>
      <c r="H373" s="3">
        <v>53</v>
      </c>
      <c r="I373" s="3">
        <v>570</v>
      </c>
      <c r="J373" s="11">
        <v>44909</v>
      </c>
      <c r="K373" s="11">
        <v>44928</v>
      </c>
      <c r="M373" s="3">
        <v>0.25</v>
      </c>
      <c r="N373" s="3">
        <v>4.7309999999999999</v>
      </c>
    </row>
    <row r="374" spans="2:14" x14ac:dyDescent="0.2">
      <c r="B374" s="3">
        <v>21006</v>
      </c>
      <c r="C374" s="3" t="s">
        <v>1</v>
      </c>
      <c r="D374" s="3" t="s">
        <v>208</v>
      </c>
      <c r="E374" s="3">
        <v>0.5</v>
      </c>
      <c r="F374" s="3">
        <v>4240144</v>
      </c>
      <c r="G374" s="3">
        <v>1264818</v>
      </c>
      <c r="H374" s="3">
        <v>30</v>
      </c>
      <c r="I374" s="3">
        <v>2000</v>
      </c>
      <c r="J374" s="11">
        <v>44587</v>
      </c>
      <c r="K374" s="11">
        <v>44587</v>
      </c>
      <c r="M374" s="3">
        <v>0.5</v>
      </c>
      <c r="N374" s="3">
        <v>0</v>
      </c>
    </row>
    <row r="375" spans="2:14" x14ac:dyDescent="0.2">
      <c r="B375" s="3">
        <v>21006</v>
      </c>
      <c r="C375" s="3" t="s">
        <v>1</v>
      </c>
      <c r="D375" s="3" t="s">
        <v>208</v>
      </c>
      <c r="E375" s="3">
        <v>0.5</v>
      </c>
      <c r="F375" s="3">
        <v>9061639</v>
      </c>
      <c r="G375" s="3">
        <v>1571435</v>
      </c>
      <c r="H375" s="3">
        <v>30</v>
      </c>
      <c r="I375" s="3">
        <v>2000</v>
      </c>
      <c r="J375" s="11">
        <v>44629</v>
      </c>
      <c r="K375" s="11">
        <v>44629</v>
      </c>
      <c r="M375" s="3">
        <v>0.5</v>
      </c>
      <c r="N375" s="3">
        <v>0</v>
      </c>
    </row>
    <row r="376" spans="2:14" x14ac:dyDescent="0.2">
      <c r="B376" s="3">
        <v>21006</v>
      </c>
      <c r="C376" s="3" t="s">
        <v>1</v>
      </c>
      <c r="D376" s="3" t="s">
        <v>208</v>
      </c>
      <c r="E376" s="3">
        <v>0.5</v>
      </c>
      <c r="F376" s="3">
        <v>9146133</v>
      </c>
      <c r="G376" s="3">
        <v>1597430</v>
      </c>
      <c r="H376" s="3">
        <v>30</v>
      </c>
      <c r="I376" s="3">
        <v>2000</v>
      </c>
      <c r="J376" s="11">
        <v>44651</v>
      </c>
      <c r="K376" s="11">
        <v>44652</v>
      </c>
      <c r="M376" s="3">
        <v>0.5</v>
      </c>
      <c r="N376" s="3">
        <v>0</v>
      </c>
    </row>
    <row r="377" spans="2:14" x14ac:dyDescent="0.2">
      <c r="B377" s="3">
        <v>21006</v>
      </c>
      <c r="C377" s="3" t="s">
        <v>1</v>
      </c>
      <c r="D377" s="3" t="s">
        <v>208</v>
      </c>
      <c r="E377" s="3">
        <v>0.5</v>
      </c>
      <c r="F377" s="3">
        <v>9146134</v>
      </c>
      <c r="G377" s="3">
        <v>1597434</v>
      </c>
      <c r="H377" s="3">
        <v>30</v>
      </c>
      <c r="I377" s="3">
        <v>2000</v>
      </c>
      <c r="J377" s="11">
        <v>44691</v>
      </c>
      <c r="K377" s="11">
        <v>44691</v>
      </c>
      <c r="M377" s="3">
        <v>0.5</v>
      </c>
      <c r="N377" s="3">
        <v>0</v>
      </c>
    </row>
    <row r="378" spans="2:14" x14ac:dyDescent="0.2">
      <c r="B378" s="3">
        <v>21006</v>
      </c>
      <c r="C378" s="3" t="s">
        <v>1</v>
      </c>
      <c r="D378" s="3" t="s">
        <v>208</v>
      </c>
      <c r="E378" s="3">
        <v>0.5</v>
      </c>
      <c r="F378" s="3">
        <v>9146135</v>
      </c>
      <c r="G378" s="3">
        <v>1597435</v>
      </c>
      <c r="H378" s="3">
        <v>30</v>
      </c>
      <c r="I378" s="3">
        <v>2000</v>
      </c>
      <c r="J378" s="11">
        <v>44727</v>
      </c>
      <c r="K378" s="11">
        <v>44727</v>
      </c>
      <c r="M378" s="3">
        <v>0.5</v>
      </c>
      <c r="N378" s="3">
        <v>0</v>
      </c>
    </row>
    <row r="379" spans="2:14" x14ac:dyDescent="0.2">
      <c r="B379" s="3">
        <v>21006</v>
      </c>
      <c r="C379" s="3" t="s">
        <v>1</v>
      </c>
      <c r="D379" s="3" t="s">
        <v>208</v>
      </c>
      <c r="E379" s="3">
        <v>0.5</v>
      </c>
      <c r="F379" s="3">
        <v>11222936</v>
      </c>
      <c r="G379" s="3">
        <v>1795721</v>
      </c>
      <c r="H379" s="3">
        <v>30</v>
      </c>
      <c r="I379" s="3">
        <v>2000</v>
      </c>
      <c r="J379" s="11">
        <v>44767</v>
      </c>
      <c r="K379" s="11">
        <v>44767</v>
      </c>
      <c r="M379" s="3">
        <v>0.5</v>
      </c>
      <c r="N379" s="3">
        <v>0</v>
      </c>
    </row>
    <row r="380" spans="2:14" x14ac:dyDescent="0.2">
      <c r="B380" s="3">
        <v>21006</v>
      </c>
      <c r="C380" s="3" t="s">
        <v>1</v>
      </c>
      <c r="D380" s="3" t="s">
        <v>208</v>
      </c>
      <c r="E380" s="3">
        <v>0.5</v>
      </c>
      <c r="F380" s="3">
        <v>1173506</v>
      </c>
      <c r="G380" s="3">
        <v>1915741</v>
      </c>
      <c r="H380" s="3">
        <v>30</v>
      </c>
      <c r="I380" s="3">
        <v>2000</v>
      </c>
      <c r="J380" s="11">
        <v>44805</v>
      </c>
      <c r="K380" s="11">
        <v>44806</v>
      </c>
      <c r="M380" s="3">
        <v>0.5</v>
      </c>
      <c r="N380" s="3">
        <v>0</v>
      </c>
    </row>
    <row r="381" spans="2:14" x14ac:dyDescent="0.2">
      <c r="B381" s="3">
        <v>21006</v>
      </c>
      <c r="C381" s="3" t="s">
        <v>1</v>
      </c>
      <c r="D381" s="3" t="s">
        <v>208</v>
      </c>
      <c r="E381" s="3">
        <v>0.5</v>
      </c>
      <c r="F381" s="3">
        <v>2143064</v>
      </c>
      <c r="G381" s="3">
        <v>1971264</v>
      </c>
      <c r="H381" s="3">
        <v>30</v>
      </c>
      <c r="I381" s="3">
        <v>2000</v>
      </c>
      <c r="J381" s="11">
        <v>44844</v>
      </c>
      <c r="K381" s="11">
        <v>44844</v>
      </c>
      <c r="M381" s="3">
        <v>0.5</v>
      </c>
      <c r="N381" s="3">
        <v>0</v>
      </c>
    </row>
    <row r="382" spans="2:14" x14ac:dyDescent="0.2">
      <c r="B382" s="3">
        <v>21006</v>
      </c>
      <c r="C382" s="3" t="s">
        <v>1</v>
      </c>
      <c r="D382" s="3" t="s">
        <v>208</v>
      </c>
      <c r="E382" s="3">
        <v>0.5</v>
      </c>
      <c r="F382" s="3">
        <v>5098438</v>
      </c>
      <c r="G382" s="3">
        <v>2141918</v>
      </c>
      <c r="H382" s="3">
        <v>30</v>
      </c>
      <c r="I382" s="3">
        <v>2000</v>
      </c>
      <c r="J382" s="11">
        <v>44854</v>
      </c>
      <c r="K382" s="11">
        <v>44855</v>
      </c>
      <c r="M382" s="3">
        <v>0.5</v>
      </c>
      <c r="N382" s="3">
        <v>0</v>
      </c>
    </row>
    <row r="383" spans="2:14" x14ac:dyDescent="0.2">
      <c r="B383" s="3">
        <v>21006</v>
      </c>
      <c r="C383" s="3" t="s">
        <v>1</v>
      </c>
      <c r="D383" s="3" t="s">
        <v>208</v>
      </c>
      <c r="E383" s="3">
        <v>0.5</v>
      </c>
      <c r="F383" s="3">
        <v>5098439</v>
      </c>
      <c r="G383" s="3">
        <v>2141919</v>
      </c>
      <c r="H383" s="3">
        <v>30</v>
      </c>
      <c r="I383" s="3">
        <v>2000</v>
      </c>
      <c r="J383" s="11">
        <v>44894</v>
      </c>
      <c r="K383" s="11">
        <v>44894</v>
      </c>
      <c r="M383" s="3">
        <v>0.5</v>
      </c>
      <c r="N383" s="3">
        <v>0</v>
      </c>
    </row>
    <row r="384" spans="2:14" x14ac:dyDescent="0.2">
      <c r="B384" s="3">
        <v>21006</v>
      </c>
      <c r="C384" s="3" t="s">
        <v>1</v>
      </c>
      <c r="D384" s="3" t="s">
        <v>119</v>
      </c>
      <c r="E384" s="3">
        <v>0.25</v>
      </c>
      <c r="F384" s="3">
        <v>3312234</v>
      </c>
      <c r="G384" s="3">
        <v>2331284</v>
      </c>
      <c r="H384" s="3">
        <v>25</v>
      </c>
      <c r="I384" s="3">
        <v>100</v>
      </c>
      <c r="J384" s="11">
        <v>44685</v>
      </c>
      <c r="K384" s="11">
        <v>44691</v>
      </c>
      <c r="M384" s="3">
        <v>0.25</v>
      </c>
      <c r="N384" s="3">
        <v>0</v>
      </c>
    </row>
    <row r="385" spans="2:14" x14ac:dyDescent="0.2">
      <c r="B385" s="3">
        <v>21006</v>
      </c>
      <c r="C385" s="3" t="s">
        <v>1</v>
      </c>
      <c r="D385" s="3" t="s">
        <v>119</v>
      </c>
      <c r="E385" s="3">
        <v>0.25</v>
      </c>
      <c r="F385" s="3">
        <v>4075801</v>
      </c>
      <c r="G385" s="3">
        <v>302699</v>
      </c>
      <c r="H385" s="3">
        <v>25</v>
      </c>
      <c r="I385" s="3">
        <v>100</v>
      </c>
      <c r="J385" s="11">
        <v>44755</v>
      </c>
      <c r="K385" s="11">
        <v>44762</v>
      </c>
      <c r="M385" s="3">
        <v>0.25</v>
      </c>
      <c r="N385" s="3">
        <v>0</v>
      </c>
    </row>
    <row r="386" spans="2:14" x14ac:dyDescent="0.2">
      <c r="B386" s="3">
        <v>21006</v>
      </c>
      <c r="C386" s="3" t="s">
        <v>1</v>
      </c>
      <c r="D386" s="3" t="s">
        <v>119</v>
      </c>
      <c r="E386" s="3">
        <v>0.25</v>
      </c>
      <c r="F386" s="3">
        <v>4075802</v>
      </c>
      <c r="G386" s="3">
        <v>302700</v>
      </c>
      <c r="H386" s="3">
        <v>25</v>
      </c>
      <c r="I386" s="3">
        <v>100</v>
      </c>
      <c r="J386" s="11">
        <v>44846</v>
      </c>
      <c r="K386" s="11">
        <v>44852</v>
      </c>
      <c r="M386" s="3">
        <v>0.25</v>
      </c>
      <c r="N386" s="3">
        <v>0</v>
      </c>
    </row>
    <row r="387" spans="2:14" x14ac:dyDescent="0.2">
      <c r="B387" s="3">
        <v>21006</v>
      </c>
      <c r="C387" s="3" t="s">
        <v>1</v>
      </c>
      <c r="D387" s="3" t="s">
        <v>119</v>
      </c>
      <c r="E387" s="3">
        <v>0.25</v>
      </c>
      <c r="F387" s="3">
        <v>4075803</v>
      </c>
      <c r="G387" s="3">
        <v>302701</v>
      </c>
      <c r="H387" s="3">
        <v>25</v>
      </c>
      <c r="I387" s="3">
        <v>100</v>
      </c>
      <c r="J387" s="11">
        <v>44910</v>
      </c>
      <c r="K387" s="11">
        <v>44917</v>
      </c>
      <c r="M387" s="3">
        <v>0.25</v>
      </c>
      <c r="N387" s="3">
        <v>0</v>
      </c>
    </row>
    <row r="388" spans="2:14" x14ac:dyDescent="0.2">
      <c r="B388" s="3">
        <v>21006</v>
      </c>
      <c r="C388" s="3" t="s">
        <v>1</v>
      </c>
      <c r="D388" s="3" t="s">
        <v>161</v>
      </c>
      <c r="E388" s="3">
        <v>0.17199999999999999</v>
      </c>
      <c r="F388" s="3">
        <v>6109362</v>
      </c>
      <c r="G388" s="3">
        <v>2224211</v>
      </c>
      <c r="H388" s="3">
        <v>20</v>
      </c>
      <c r="I388" s="3">
        <v>280</v>
      </c>
      <c r="J388" s="11">
        <v>44587</v>
      </c>
      <c r="K388" s="11">
        <v>44622</v>
      </c>
      <c r="M388" s="3">
        <v>0.17199999999999999</v>
      </c>
      <c r="N388" s="3">
        <v>0</v>
      </c>
    </row>
    <row r="389" spans="2:14" x14ac:dyDescent="0.2">
      <c r="B389" s="3">
        <v>21006</v>
      </c>
      <c r="C389" s="3" t="s">
        <v>1</v>
      </c>
      <c r="D389" s="3" t="s">
        <v>161</v>
      </c>
      <c r="E389" s="3">
        <v>0.17199999999999999</v>
      </c>
      <c r="F389" s="3">
        <v>7080984</v>
      </c>
      <c r="G389" s="3">
        <v>2299537</v>
      </c>
      <c r="H389" s="3">
        <v>20</v>
      </c>
      <c r="I389" s="3">
        <v>280</v>
      </c>
      <c r="J389" s="11">
        <v>44655</v>
      </c>
      <c r="K389" s="11">
        <v>44687</v>
      </c>
      <c r="M389" s="3">
        <v>0.17199999999999999</v>
      </c>
      <c r="N389" s="3">
        <v>0</v>
      </c>
    </row>
    <row r="390" spans="2:14" x14ac:dyDescent="0.2">
      <c r="B390" s="3">
        <v>21006</v>
      </c>
      <c r="C390" s="3" t="s">
        <v>1</v>
      </c>
      <c r="D390" s="3" t="s">
        <v>161</v>
      </c>
      <c r="E390" s="3">
        <v>0.17199999999999999</v>
      </c>
      <c r="F390" s="3">
        <v>7080985</v>
      </c>
      <c r="G390" s="3">
        <v>2299538</v>
      </c>
      <c r="H390" s="3">
        <v>20</v>
      </c>
      <c r="I390" s="3">
        <v>280</v>
      </c>
      <c r="J390" s="11">
        <v>44739</v>
      </c>
      <c r="K390" s="11">
        <v>44806</v>
      </c>
      <c r="M390" s="3">
        <v>0.17199999999999999</v>
      </c>
      <c r="N390" s="3">
        <v>0</v>
      </c>
    </row>
    <row r="391" spans="2:14" x14ac:dyDescent="0.2">
      <c r="B391" s="3">
        <v>21006</v>
      </c>
      <c r="C391" s="3" t="s">
        <v>1</v>
      </c>
      <c r="D391" s="3" t="s">
        <v>161</v>
      </c>
      <c r="E391" s="3">
        <v>0.17199999999999999</v>
      </c>
      <c r="F391" s="3">
        <v>7183362</v>
      </c>
      <c r="G391" s="3">
        <v>2322870</v>
      </c>
      <c r="H391" s="3">
        <v>20</v>
      </c>
      <c r="I391" s="3">
        <v>280</v>
      </c>
      <c r="J391" s="11">
        <v>44859</v>
      </c>
      <c r="K391" s="11">
        <v>44900</v>
      </c>
      <c r="M391" s="3">
        <v>0.17199999999999999</v>
      </c>
      <c r="N391" s="3">
        <v>0</v>
      </c>
    </row>
    <row r="392" spans="2:14" x14ac:dyDescent="0.2">
      <c r="B392" s="3">
        <v>21006</v>
      </c>
      <c r="C392" s="3" t="s">
        <v>1</v>
      </c>
      <c r="D392" s="3" t="s">
        <v>176</v>
      </c>
      <c r="E392" s="3">
        <v>0.17199999999999999</v>
      </c>
      <c r="F392" s="3">
        <v>6164567</v>
      </c>
      <c r="G392" s="3">
        <v>2601226</v>
      </c>
      <c r="H392" s="3">
        <v>20</v>
      </c>
      <c r="I392" s="3">
        <v>2400</v>
      </c>
      <c r="J392" s="11">
        <v>44616</v>
      </c>
      <c r="K392" s="11">
        <v>44648</v>
      </c>
      <c r="M392" s="3">
        <v>0.17199999999999999</v>
      </c>
      <c r="N392" s="3">
        <v>0</v>
      </c>
    </row>
    <row r="393" spans="2:14" x14ac:dyDescent="0.2">
      <c r="B393" s="3">
        <v>21006</v>
      </c>
      <c r="C393" s="3" t="s">
        <v>1</v>
      </c>
      <c r="D393" s="3" t="s">
        <v>176</v>
      </c>
      <c r="E393" s="3">
        <v>0.17199999999999999</v>
      </c>
      <c r="F393" s="3">
        <v>8022990</v>
      </c>
      <c r="G393" s="3">
        <v>1490515</v>
      </c>
      <c r="H393" s="3">
        <v>20</v>
      </c>
      <c r="I393" s="3">
        <v>2400</v>
      </c>
      <c r="J393" s="11">
        <v>44742</v>
      </c>
      <c r="K393" s="11">
        <v>44811</v>
      </c>
      <c r="M393" s="3">
        <v>0.17199999999999999</v>
      </c>
      <c r="N393" s="3">
        <v>0</v>
      </c>
    </row>
    <row r="394" spans="2:14" x14ac:dyDescent="0.2">
      <c r="B394" s="3">
        <v>21006</v>
      </c>
      <c r="C394" s="3" t="s">
        <v>1</v>
      </c>
      <c r="D394" s="3" t="s">
        <v>176</v>
      </c>
      <c r="E394" s="3">
        <v>0.17199999999999999</v>
      </c>
      <c r="F394" s="3">
        <v>6065189</v>
      </c>
      <c r="G394" s="3">
        <v>2200194</v>
      </c>
      <c r="H394" s="3">
        <v>20</v>
      </c>
      <c r="I394" s="3">
        <v>2400</v>
      </c>
      <c r="J394" s="11">
        <v>44910</v>
      </c>
      <c r="K394" s="11">
        <v>44943</v>
      </c>
      <c r="M394" s="3">
        <v>0.17199999999999999</v>
      </c>
      <c r="N394" s="3">
        <v>0</v>
      </c>
    </row>
    <row r="395" spans="2:14" x14ac:dyDescent="0.2">
      <c r="B395" s="3">
        <v>21006</v>
      </c>
      <c r="C395" s="3" t="s">
        <v>1</v>
      </c>
      <c r="D395" s="3" t="s">
        <v>217</v>
      </c>
      <c r="E395" s="3">
        <v>0.17199999999999999</v>
      </c>
      <c r="F395" s="3">
        <v>11152405</v>
      </c>
      <c r="G395" s="3">
        <v>1777147</v>
      </c>
      <c r="H395" s="3">
        <v>7</v>
      </c>
      <c r="I395" s="3">
        <v>180</v>
      </c>
      <c r="J395" s="11">
        <v>44735</v>
      </c>
      <c r="K395" s="11">
        <v>44803</v>
      </c>
      <c r="M395" s="3">
        <v>0.17199999999999999</v>
      </c>
      <c r="N395" s="3">
        <v>0</v>
      </c>
    </row>
    <row r="396" spans="2:14" x14ac:dyDescent="0.2">
      <c r="B396" s="3">
        <v>21006</v>
      </c>
      <c r="C396" s="3" t="s">
        <v>1</v>
      </c>
      <c r="D396" s="3" t="s">
        <v>217</v>
      </c>
      <c r="E396" s="3">
        <v>0.17199999999999999</v>
      </c>
      <c r="F396" s="3">
        <v>10103198</v>
      </c>
      <c r="G396" s="3">
        <v>2514850</v>
      </c>
      <c r="H396" s="3">
        <v>7</v>
      </c>
      <c r="I396" s="3">
        <v>180</v>
      </c>
      <c r="J396" s="11">
        <v>44839</v>
      </c>
      <c r="K396" s="11">
        <v>44879</v>
      </c>
      <c r="M396" s="3">
        <v>0.17199999999999999</v>
      </c>
      <c r="N396" s="3">
        <v>0</v>
      </c>
    </row>
    <row r="397" spans="2:14" x14ac:dyDescent="0.2">
      <c r="B397" s="3">
        <v>21006</v>
      </c>
      <c r="C397" s="3" t="s">
        <v>1</v>
      </c>
      <c r="D397" s="3" t="s">
        <v>1698</v>
      </c>
      <c r="E397" s="3">
        <v>0.17199999999999999</v>
      </c>
      <c r="F397" s="3">
        <v>11122940</v>
      </c>
      <c r="G397" s="3">
        <v>1770428</v>
      </c>
      <c r="H397" s="3">
        <v>10</v>
      </c>
      <c r="I397" s="3">
        <v>84</v>
      </c>
      <c r="J397" s="11">
        <v>44665</v>
      </c>
      <c r="K397" s="11">
        <v>44697</v>
      </c>
      <c r="M397" s="3">
        <v>0.17199999999999999</v>
      </c>
      <c r="N397" s="3">
        <v>0</v>
      </c>
    </row>
    <row r="398" spans="2:14" x14ac:dyDescent="0.2">
      <c r="B398" s="3">
        <v>21006</v>
      </c>
      <c r="C398" s="3" t="s">
        <v>1</v>
      </c>
      <c r="D398" s="3" t="s">
        <v>1698</v>
      </c>
      <c r="E398" s="3">
        <v>0.17199999999999999</v>
      </c>
      <c r="F398" s="3">
        <v>10280945</v>
      </c>
      <c r="G398" s="3">
        <v>2561819</v>
      </c>
      <c r="H398" s="3">
        <v>10</v>
      </c>
      <c r="I398" s="3">
        <v>84</v>
      </c>
      <c r="J398" s="11">
        <v>44837</v>
      </c>
      <c r="K398" s="11">
        <v>44865</v>
      </c>
      <c r="M398" s="3">
        <v>0.17199999999999999</v>
      </c>
      <c r="N398" s="3">
        <v>0</v>
      </c>
    </row>
    <row r="399" spans="2:14" x14ac:dyDescent="0.2">
      <c r="B399" s="3">
        <v>21006</v>
      </c>
      <c r="C399" s="3" t="s">
        <v>1</v>
      </c>
      <c r="D399" s="3" t="s">
        <v>204</v>
      </c>
      <c r="E399" s="3">
        <v>0.17199999999999999</v>
      </c>
      <c r="F399" s="3">
        <v>10103201</v>
      </c>
      <c r="G399" s="3">
        <v>2514853</v>
      </c>
      <c r="H399" s="3">
        <v>9</v>
      </c>
      <c r="I399" s="3">
        <v>160</v>
      </c>
      <c r="J399" s="11">
        <v>44853</v>
      </c>
      <c r="K399" s="11">
        <v>44879</v>
      </c>
      <c r="M399" s="3">
        <v>0.17199999999999999</v>
      </c>
      <c r="N399" s="3">
        <v>0</v>
      </c>
    </row>
    <row r="400" spans="2:14" x14ac:dyDescent="0.2">
      <c r="B400" s="3">
        <v>21006</v>
      </c>
      <c r="C400" s="3" t="s">
        <v>1</v>
      </c>
      <c r="D400" s="3" t="s">
        <v>263</v>
      </c>
      <c r="E400" s="3">
        <v>0.2</v>
      </c>
      <c r="F400" s="3">
        <v>9100677</v>
      </c>
      <c r="G400" s="3">
        <v>1577950</v>
      </c>
      <c r="H400" s="3">
        <v>6</v>
      </c>
      <c r="I400" s="3">
        <v>160</v>
      </c>
      <c r="J400" s="11">
        <v>44803</v>
      </c>
      <c r="K400" s="11">
        <v>44820</v>
      </c>
      <c r="M400" s="3">
        <v>0.2</v>
      </c>
      <c r="N400" s="3">
        <v>0</v>
      </c>
    </row>
    <row r="401" spans="2:14" x14ac:dyDescent="0.2">
      <c r="B401" s="3">
        <v>21006</v>
      </c>
      <c r="C401" s="3" t="s">
        <v>1</v>
      </c>
      <c r="D401" s="3" t="s">
        <v>1689</v>
      </c>
      <c r="E401" s="3">
        <v>0.17199999999999999</v>
      </c>
      <c r="F401" s="3">
        <v>5061759</v>
      </c>
      <c r="G401" s="3">
        <v>2125862</v>
      </c>
      <c r="H401" s="3">
        <v>7</v>
      </c>
      <c r="I401" s="3">
        <v>90</v>
      </c>
      <c r="J401" s="11">
        <v>44865</v>
      </c>
      <c r="K401" s="11">
        <v>44908</v>
      </c>
      <c r="M401" s="3">
        <v>0.17199999999999999</v>
      </c>
      <c r="N401" s="3">
        <v>0</v>
      </c>
    </row>
    <row r="402" spans="2:14" x14ac:dyDescent="0.2">
      <c r="B402" s="3">
        <v>21006</v>
      </c>
      <c r="C402" s="3" t="s">
        <v>1</v>
      </c>
      <c r="D402" s="3" t="s">
        <v>1678</v>
      </c>
      <c r="E402" s="3">
        <v>0.17199999999999999</v>
      </c>
      <c r="F402" s="3">
        <v>7272021</v>
      </c>
      <c r="G402" s="3">
        <v>2342078</v>
      </c>
      <c r="H402" s="3">
        <v>7</v>
      </c>
      <c r="I402" s="3">
        <v>180</v>
      </c>
      <c r="J402" s="11">
        <v>44907</v>
      </c>
      <c r="K402" s="11">
        <v>44949</v>
      </c>
      <c r="M402" s="3">
        <v>0.17199999999999999</v>
      </c>
      <c r="N402" s="3">
        <v>0</v>
      </c>
    </row>
    <row r="403" spans="2:14" x14ac:dyDescent="0.2">
      <c r="B403" s="3">
        <v>21006</v>
      </c>
      <c r="C403" s="3" t="s">
        <v>1</v>
      </c>
      <c r="D403" s="3" t="s">
        <v>1086</v>
      </c>
      <c r="E403" s="3">
        <v>0.17199999999999999</v>
      </c>
      <c r="F403" s="3" t="s">
        <v>1786</v>
      </c>
      <c r="G403" s="3">
        <v>2631196</v>
      </c>
      <c r="H403" s="3">
        <v>18</v>
      </c>
      <c r="I403" s="3">
        <v>100</v>
      </c>
      <c r="J403" s="11">
        <v>44792</v>
      </c>
      <c r="K403" s="11">
        <v>44825</v>
      </c>
      <c r="L403" s="3" t="s">
        <v>1766</v>
      </c>
      <c r="M403" s="3">
        <v>0.17199999999999999</v>
      </c>
      <c r="N403" s="3">
        <v>0</v>
      </c>
    </row>
    <row r="404" spans="2:14" x14ac:dyDescent="0.2">
      <c r="B404" s="3">
        <v>21006</v>
      </c>
      <c r="C404" s="3" t="s">
        <v>1</v>
      </c>
      <c r="D404" s="3" t="s">
        <v>1086</v>
      </c>
      <c r="E404" s="3">
        <v>0.17199999999999999</v>
      </c>
      <c r="F404" s="3">
        <v>7222326</v>
      </c>
      <c r="G404" s="3">
        <v>2333866</v>
      </c>
      <c r="H404" s="3">
        <v>8</v>
      </c>
      <c r="I404" s="3">
        <v>300</v>
      </c>
      <c r="J404" s="11">
        <v>44841</v>
      </c>
      <c r="K404" s="11">
        <v>44874</v>
      </c>
      <c r="M404" s="3">
        <v>0.17199999999999999</v>
      </c>
      <c r="N404" s="3">
        <v>0</v>
      </c>
    </row>
    <row r="405" spans="2:14" x14ac:dyDescent="0.2">
      <c r="B405" s="3">
        <v>21006</v>
      </c>
      <c r="C405" s="3" t="s">
        <v>1</v>
      </c>
      <c r="D405" s="3" t="s">
        <v>1086</v>
      </c>
      <c r="E405" s="3">
        <v>0.17199999999999999</v>
      </c>
      <c r="F405" s="3">
        <v>7222326</v>
      </c>
      <c r="G405" s="3">
        <v>2333866</v>
      </c>
      <c r="H405" s="3">
        <v>18</v>
      </c>
      <c r="I405" s="3">
        <v>300</v>
      </c>
      <c r="J405" s="11">
        <v>44847</v>
      </c>
      <c r="K405" s="11">
        <v>44874</v>
      </c>
      <c r="M405" s="3">
        <v>0.17199999999999999</v>
      </c>
      <c r="N405" s="3">
        <v>0</v>
      </c>
    </row>
    <row r="406" spans="2:14" x14ac:dyDescent="0.2">
      <c r="B406" s="3">
        <v>21006</v>
      </c>
      <c r="C406" s="3" t="s">
        <v>1</v>
      </c>
      <c r="D406" s="3" t="s">
        <v>357</v>
      </c>
      <c r="E406" s="3">
        <v>0.17199999999999999</v>
      </c>
      <c r="F406" s="3">
        <v>8162238</v>
      </c>
      <c r="G406" s="3">
        <v>1524673</v>
      </c>
      <c r="H406" s="3">
        <v>7</v>
      </c>
      <c r="I406" s="3">
        <v>23</v>
      </c>
      <c r="J406" s="11">
        <v>44623</v>
      </c>
      <c r="K406" s="11">
        <v>44635</v>
      </c>
      <c r="M406" s="3">
        <v>0.17199999999999999</v>
      </c>
      <c r="N406" s="3">
        <v>0</v>
      </c>
    </row>
    <row r="407" spans="2:14" x14ac:dyDescent="0.2">
      <c r="B407" s="3">
        <v>21006</v>
      </c>
      <c r="C407" s="3" t="s">
        <v>1</v>
      </c>
      <c r="D407" s="3" t="s">
        <v>357</v>
      </c>
      <c r="E407" s="3">
        <v>0.17199999999999999</v>
      </c>
      <c r="F407" s="3">
        <v>1073092</v>
      </c>
      <c r="G407" s="3">
        <v>1884473</v>
      </c>
      <c r="H407" s="3">
        <v>7</v>
      </c>
      <c r="I407" s="3">
        <v>23</v>
      </c>
      <c r="J407" s="11">
        <v>44740</v>
      </c>
      <c r="K407" s="11">
        <v>44750</v>
      </c>
      <c r="M407" s="3">
        <v>0.17199999999999999</v>
      </c>
      <c r="N407" s="3">
        <v>0</v>
      </c>
    </row>
    <row r="408" spans="2:14" x14ac:dyDescent="0.2">
      <c r="B408" s="3">
        <v>21006</v>
      </c>
      <c r="C408" s="3" t="s">
        <v>1</v>
      </c>
      <c r="D408" s="3" t="s">
        <v>357</v>
      </c>
      <c r="E408" s="3">
        <v>0.17199999999999999</v>
      </c>
      <c r="F408" s="3">
        <v>5061767</v>
      </c>
      <c r="G408" s="3">
        <v>2125867</v>
      </c>
      <c r="H408" s="3">
        <v>7</v>
      </c>
      <c r="I408" s="3">
        <v>23</v>
      </c>
      <c r="J408" s="11">
        <v>44805</v>
      </c>
      <c r="K408" s="11">
        <v>44817</v>
      </c>
      <c r="M408" s="3">
        <v>0.17199999999999999</v>
      </c>
      <c r="N408" s="3">
        <v>0</v>
      </c>
    </row>
    <row r="409" spans="2:14" x14ac:dyDescent="0.2">
      <c r="B409" s="3">
        <v>21006</v>
      </c>
      <c r="C409" s="3" t="s">
        <v>1</v>
      </c>
      <c r="D409" s="3" t="s">
        <v>357</v>
      </c>
      <c r="E409" s="3">
        <v>0.17199999999999999</v>
      </c>
      <c r="F409" s="3">
        <v>6222467</v>
      </c>
      <c r="G409" s="3">
        <v>2259389</v>
      </c>
      <c r="H409" s="3">
        <v>7</v>
      </c>
      <c r="I409" s="3">
        <v>23</v>
      </c>
      <c r="J409" s="11">
        <v>44882</v>
      </c>
      <c r="K409" s="11">
        <v>44894</v>
      </c>
      <c r="M409" s="3">
        <v>0.17199999999999999</v>
      </c>
      <c r="N409" s="3">
        <v>0</v>
      </c>
    </row>
    <row r="410" spans="2:14" x14ac:dyDescent="0.2">
      <c r="B410" s="3">
        <v>21006</v>
      </c>
      <c r="C410" s="3" t="s">
        <v>1</v>
      </c>
      <c r="D410" s="3" t="s">
        <v>291</v>
      </c>
      <c r="E410" s="3">
        <v>0.34399999999999997</v>
      </c>
      <c r="F410" s="3">
        <v>10291352</v>
      </c>
      <c r="G410" s="3">
        <v>1701350</v>
      </c>
      <c r="H410" s="3">
        <v>10</v>
      </c>
      <c r="I410" s="3">
        <v>30</v>
      </c>
      <c r="J410" s="11">
        <v>44567</v>
      </c>
      <c r="K410" s="11">
        <v>44600</v>
      </c>
      <c r="M410" s="3">
        <v>0.34399999999999997</v>
      </c>
      <c r="N410" s="3">
        <v>0</v>
      </c>
    </row>
    <row r="411" spans="2:14" x14ac:dyDescent="0.2">
      <c r="B411" s="3">
        <v>21006</v>
      </c>
      <c r="C411" s="3" t="s">
        <v>1</v>
      </c>
      <c r="D411" s="3" t="s">
        <v>291</v>
      </c>
      <c r="E411" s="3">
        <v>0.34399999999999997</v>
      </c>
      <c r="F411" s="3">
        <v>4110764</v>
      </c>
      <c r="G411" s="3">
        <v>2080429</v>
      </c>
      <c r="H411" s="3">
        <v>10</v>
      </c>
      <c r="I411" s="3">
        <v>30</v>
      </c>
      <c r="J411" s="11">
        <v>44699</v>
      </c>
      <c r="K411" s="11">
        <v>44743</v>
      </c>
      <c r="M411" s="3">
        <v>0.34399999999999997</v>
      </c>
      <c r="N411" s="3">
        <v>0</v>
      </c>
    </row>
    <row r="412" spans="2:14" x14ac:dyDescent="0.2">
      <c r="B412" s="3">
        <v>21006</v>
      </c>
      <c r="C412" s="3" t="s">
        <v>1</v>
      </c>
      <c r="D412" s="3" t="s">
        <v>291</v>
      </c>
      <c r="E412" s="3">
        <v>0.34399999999999997</v>
      </c>
      <c r="F412" s="3">
        <v>6152506</v>
      </c>
      <c r="G412" s="3">
        <v>2242443</v>
      </c>
      <c r="H412" s="3">
        <v>10</v>
      </c>
      <c r="I412" s="3">
        <v>30</v>
      </c>
      <c r="J412" s="11">
        <v>44853</v>
      </c>
      <c r="K412" s="11">
        <v>44887</v>
      </c>
      <c r="M412" s="3">
        <v>0.34399999999999997</v>
      </c>
      <c r="N412" s="3">
        <v>0</v>
      </c>
    </row>
    <row r="413" spans="2:14" x14ac:dyDescent="0.2">
      <c r="B413" s="3">
        <v>21006</v>
      </c>
      <c r="C413" s="3" t="s">
        <v>1</v>
      </c>
      <c r="D413" s="3" t="s">
        <v>291</v>
      </c>
      <c r="E413" s="3">
        <v>0.34399999999999997</v>
      </c>
      <c r="F413" s="3">
        <v>8292358</v>
      </c>
      <c r="G413" s="3">
        <v>2412978</v>
      </c>
      <c r="H413" s="3">
        <v>10</v>
      </c>
      <c r="I413" s="3">
        <v>30</v>
      </c>
      <c r="J413" s="11">
        <v>44903</v>
      </c>
      <c r="K413" s="11">
        <v>44943</v>
      </c>
      <c r="M413" s="3">
        <v>0.34399999999999997</v>
      </c>
      <c r="N413" s="3">
        <v>0</v>
      </c>
    </row>
    <row r="414" spans="2:14" x14ac:dyDescent="0.2">
      <c r="B414" s="3">
        <v>21006</v>
      </c>
      <c r="C414" s="3" t="s">
        <v>1</v>
      </c>
      <c r="D414" s="3" t="s">
        <v>403</v>
      </c>
      <c r="E414" s="3">
        <v>0.25</v>
      </c>
      <c r="F414" s="3">
        <v>2260009</v>
      </c>
      <c r="G414" s="3">
        <v>2196843</v>
      </c>
      <c r="H414" s="3">
        <v>20</v>
      </c>
      <c r="I414" s="3">
        <v>30</v>
      </c>
      <c r="J414" s="11">
        <v>44684</v>
      </c>
      <c r="K414" s="11">
        <v>44725</v>
      </c>
      <c r="M414" s="3">
        <v>0.25</v>
      </c>
      <c r="N414" s="3">
        <v>0</v>
      </c>
    </row>
    <row r="415" spans="2:14" x14ac:dyDescent="0.2">
      <c r="B415" s="3">
        <v>21006</v>
      </c>
      <c r="C415" s="3" t="s">
        <v>1</v>
      </c>
      <c r="D415" s="3" t="s">
        <v>403</v>
      </c>
      <c r="E415" s="3">
        <v>0.25</v>
      </c>
      <c r="F415" s="3">
        <v>2260010</v>
      </c>
      <c r="G415" s="3">
        <v>2196844</v>
      </c>
      <c r="H415" s="3">
        <v>20</v>
      </c>
      <c r="I415" s="3">
        <v>30</v>
      </c>
      <c r="J415" s="11">
        <v>44806</v>
      </c>
      <c r="K415" s="11">
        <v>44847</v>
      </c>
      <c r="M415" s="3">
        <v>0.25</v>
      </c>
      <c r="N415" s="3">
        <v>0</v>
      </c>
    </row>
    <row r="416" spans="2:14" x14ac:dyDescent="0.2">
      <c r="B416" s="3">
        <v>21006</v>
      </c>
      <c r="C416" s="3" t="s">
        <v>1</v>
      </c>
      <c r="D416" s="3" t="s">
        <v>403</v>
      </c>
      <c r="E416" s="3">
        <v>0.25</v>
      </c>
      <c r="F416" s="3">
        <v>2260011</v>
      </c>
      <c r="G416" s="3">
        <v>2196845</v>
      </c>
      <c r="H416" s="3">
        <v>20</v>
      </c>
      <c r="I416" s="3">
        <v>30</v>
      </c>
      <c r="J416" s="11">
        <v>44880</v>
      </c>
      <c r="K416" s="11">
        <v>44930</v>
      </c>
      <c r="M416" s="3">
        <v>0.25</v>
      </c>
      <c r="N416" s="3">
        <v>0</v>
      </c>
    </row>
    <row r="417" spans="2:14" x14ac:dyDescent="0.2">
      <c r="B417" s="3">
        <v>21006</v>
      </c>
      <c r="C417" s="3" t="s">
        <v>1</v>
      </c>
      <c r="D417" s="3" t="s">
        <v>242</v>
      </c>
      <c r="E417" s="3">
        <v>0.25</v>
      </c>
      <c r="F417" s="3">
        <v>2260025</v>
      </c>
      <c r="G417" s="3">
        <v>2196857</v>
      </c>
      <c r="H417" s="3">
        <v>20</v>
      </c>
      <c r="I417" s="3">
        <v>32</v>
      </c>
      <c r="J417" s="11">
        <v>44741</v>
      </c>
      <c r="K417" s="11">
        <v>44797</v>
      </c>
      <c r="M417" s="3">
        <v>0.25</v>
      </c>
      <c r="N417" s="3">
        <v>0</v>
      </c>
    </row>
    <row r="418" spans="2:14" x14ac:dyDescent="0.2">
      <c r="B418" s="3">
        <v>21006</v>
      </c>
      <c r="C418" s="3" t="s">
        <v>1</v>
      </c>
      <c r="D418" s="3" t="s">
        <v>242</v>
      </c>
      <c r="E418" s="3">
        <v>0.25</v>
      </c>
      <c r="F418" s="3">
        <v>2260027</v>
      </c>
      <c r="G418" s="3">
        <v>2196858</v>
      </c>
      <c r="H418" s="3">
        <v>20</v>
      </c>
      <c r="I418" s="3">
        <v>32</v>
      </c>
      <c r="J418" s="11">
        <v>44852</v>
      </c>
      <c r="K418" s="11">
        <v>44888</v>
      </c>
      <c r="M418" s="3">
        <v>0.25</v>
      </c>
      <c r="N418" s="3">
        <v>0</v>
      </c>
    </row>
    <row r="419" spans="2:14" x14ac:dyDescent="0.2">
      <c r="B419" s="3">
        <v>21006</v>
      </c>
      <c r="C419" s="3" t="s">
        <v>1</v>
      </c>
      <c r="D419" s="3" t="s">
        <v>264</v>
      </c>
      <c r="E419" s="3">
        <v>0.17860000000000001</v>
      </c>
      <c r="F419" s="3">
        <v>1281876</v>
      </c>
      <c r="G419" s="3">
        <v>642343</v>
      </c>
      <c r="H419" s="3">
        <v>13</v>
      </c>
      <c r="I419" s="3">
        <v>26</v>
      </c>
      <c r="J419" s="11">
        <v>44628</v>
      </c>
      <c r="K419" s="11">
        <v>44680</v>
      </c>
      <c r="M419" s="3">
        <v>3.3000000000000002E-2</v>
      </c>
      <c r="N419" s="3">
        <v>0.14560000000000001</v>
      </c>
    </row>
    <row r="420" spans="2:14" x14ac:dyDescent="0.2">
      <c r="B420" s="3">
        <v>21006</v>
      </c>
      <c r="C420" s="3" t="s">
        <v>1</v>
      </c>
      <c r="D420" s="3" t="s">
        <v>264</v>
      </c>
      <c r="E420" s="3">
        <v>0.20100000000000001</v>
      </c>
      <c r="F420" s="3">
        <v>12032221</v>
      </c>
      <c r="G420" s="3">
        <v>1814935</v>
      </c>
      <c r="H420" s="3">
        <v>13</v>
      </c>
      <c r="I420" s="3">
        <v>30</v>
      </c>
      <c r="J420" s="11">
        <v>44740</v>
      </c>
      <c r="K420" s="11">
        <v>44820</v>
      </c>
      <c r="M420" s="3">
        <v>3.3000000000000002E-2</v>
      </c>
      <c r="N420" s="3">
        <v>0.16800000000000001</v>
      </c>
    </row>
    <row r="421" spans="2:14" x14ac:dyDescent="0.2">
      <c r="B421" s="3">
        <v>21006</v>
      </c>
      <c r="C421" s="3" t="s">
        <v>1</v>
      </c>
      <c r="D421" s="3" t="s">
        <v>51</v>
      </c>
      <c r="E421" s="3">
        <v>0.215</v>
      </c>
      <c r="F421" s="3">
        <v>7185027</v>
      </c>
      <c r="G421" s="3">
        <v>2717126</v>
      </c>
      <c r="H421" s="3">
        <v>20</v>
      </c>
      <c r="I421" s="3">
        <v>20</v>
      </c>
      <c r="J421" s="11">
        <v>44635</v>
      </c>
      <c r="K421" s="11">
        <v>44673</v>
      </c>
      <c r="M421" s="3">
        <v>0.215</v>
      </c>
      <c r="N421" s="3">
        <v>0</v>
      </c>
    </row>
    <row r="422" spans="2:14" x14ac:dyDescent="0.2">
      <c r="B422" s="3">
        <v>21006</v>
      </c>
      <c r="C422" s="3" t="s">
        <v>1</v>
      </c>
      <c r="D422" s="3" t="s">
        <v>51</v>
      </c>
      <c r="E422" s="3">
        <v>0.215</v>
      </c>
      <c r="F422" s="3">
        <v>8092894</v>
      </c>
      <c r="G422" s="3">
        <v>1505364</v>
      </c>
      <c r="H422" s="3">
        <v>20</v>
      </c>
      <c r="I422" s="3">
        <v>20</v>
      </c>
      <c r="J422" s="11">
        <v>44741</v>
      </c>
      <c r="K422" s="11">
        <v>44795</v>
      </c>
      <c r="M422" s="3">
        <v>0.215</v>
      </c>
      <c r="N422" s="3">
        <v>0</v>
      </c>
    </row>
    <row r="423" spans="2:14" x14ac:dyDescent="0.2">
      <c r="B423" s="3">
        <v>21006</v>
      </c>
      <c r="C423" s="3" t="s">
        <v>1</v>
      </c>
      <c r="D423" s="3" t="s">
        <v>51</v>
      </c>
      <c r="E423" s="3">
        <v>0.215</v>
      </c>
      <c r="F423" s="3">
        <v>10103210</v>
      </c>
      <c r="G423" s="3">
        <v>2514864</v>
      </c>
      <c r="H423" s="3">
        <v>20</v>
      </c>
      <c r="I423" s="3">
        <v>20</v>
      </c>
      <c r="J423" s="11">
        <v>44834</v>
      </c>
      <c r="K423" s="11">
        <v>44874</v>
      </c>
      <c r="M423" s="3">
        <v>0.215</v>
      </c>
      <c r="N423" s="3">
        <v>0</v>
      </c>
    </row>
    <row r="424" spans="2:14" x14ac:dyDescent="0.2">
      <c r="B424" s="3">
        <v>21006</v>
      </c>
      <c r="C424" s="3" t="s">
        <v>1</v>
      </c>
      <c r="D424" s="3" t="s">
        <v>340</v>
      </c>
      <c r="E424" s="3">
        <v>0.17199999999999999</v>
      </c>
      <c r="F424" s="3">
        <v>6109416</v>
      </c>
      <c r="G424" s="3">
        <v>2224280</v>
      </c>
      <c r="H424" s="3">
        <v>20</v>
      </c>
      <c r="I424" s="3">
        <v>33</v>
      </c>
      <c r="J424" s="11">
        <v>44683</v>
      </c>
      <c r="K424" s="11">
        <v>44721</v>
      </c>
      <c r="M424" s="3">
        <v>0.17199999999999999</v>
      </c>
      <c r="N424" s="3">
        <v>0</v>
      </c>
    </row>
    <row r="425" spans="2:14" x14ac:dyDescent="0.2">
      <c r="B425" s="3">
        <v>21006</v>
      </c>
      <c r="C425" s="3" t="s">
        <v>1</v>
      </c>
      <c r="D425" s="3" t="s">
        <v>340</v>
      </c>
      <c r="E425" s="3">
        <v>0.17199999999999999</v>
      </c>
      <c r="F425" s="3">
        <v>10033457</v>
      </c>
      <c r="G425" s="3">
        <v>2490228</v>
      </c>
      <c r="H425" s="3">
        <v>20</v>
      </c>
      <c r="I425" s="3">
        <v>33</v>
      </c>
      <c r="J425" s="11">
        <v>44809</v>
      </c>
      <c r="K425" s="11">
        <v>44846</v>
      </c>
      <c r="M425" s="3">
        <v>0.17199999999999999</v>
      </c>
      <c r="N425" s="3">
        <v>0</v>
      </c>
    </row>
    <row r="426" spans="2:14" x14ac:dyDescent="0.2">
      <c r="B426" s="3">
        <v>21006</v>
      </c>
      <c r="C426" s="3" t="s">
        <v>1</v>
      </c>
      <c r="D426" s="3" t="s">
        <v>252</v>
      </c>
      <c r="E426" s="3">
        <v>0.25</v>
      </c>
      <c r="F426" s="3">
        <v>8303487</v>
      </c>
      <c r="G426" s="3">
        <v>1558233</v>
      </c>
      <c r="H426" s="3">
        <v>15</v>
      </c>
      <c r="I426" s="3">
        <v>14</v>
      </c>
      <c r="J426" s="11">
        <v>44693</v>
      </c>
      <c r="K426" s="11">
        <v>44741</v>
      </c>
      <c r="M426" s="3">
        <v>0.25</v>
      </c>
      <c r="N426" s="3">
        <v>0</v>
      </c>
    </row>
    <row r="427" spans="2:14" x14ac:dyDescent="0.2">
      <c r="B427" s="3">
        <v>21006</v>
      </c>
      <c r="C427" s="3" t="s">
        <v>1</v>
      </c>
      <c r="D427" s="3" t="s">
        <v>252</v>
      </c>
      <c r="E427" s="3">
        <v>0.25</v>
      </c>
      <c r="F427" s="3">
        <v>2143096</v>
      </c>
      <c r="G427" s="3">
        <v>1971300</v>
      </c>
      <c r="H427" s="3">
        <v>15</v>
      </c>
      <c r="I427" s="3">
        <v>14</v>
      </c>
      <c r="J427" s="11">
        <v>44854</v>
      </c>
      <c r="K427" s="11">
        <v>44904</v>
      </c>
      <c r="M427" s="3">
        <v>0.25</v>
      </c>
      <c r="N427" s="3">
        <v>0</v>
      </c>
    </row>
    <row r="428" spans="2:14" x14ac:dyDescent="0.2">
      <c r="B428" s="3">
        <v>21006</v>
      </c>
      <c r="C428" s="3" t="s">
        <v>1</v>
      </c>
      <c r="D428" s="3" t="s">
        <v>130</v>
      </c>
      <c r="E428" s="3">
        <v>0.25</v>
      </c>
      <c r="F428" s="3">
        <v>7193548</v>
      </c>
      <c r="G428" s="3">
        <v>1459622</v>
      </c>
      <c r="H428" s="3">
        <v>15</v>
      </c>
      <c r="I428" s="3">
        <v>6</v>
      </c>
      <c r="J428" s="11">
        <v>44573</v>
      </c>
      <c r="K428" s="11">
        <v>44608</v>
      </c>
      <c r="M428" s="3">
        <v>0.25</v>
      </c>
      <c r="N428" s="3">
        <v>0</v>
      </c>
    </row>
    <row r="429" spans="2:14" x14ac:dyDescent="0.2">
      <c r="B429" s="3">
        <v>21006</v>
      </c>
      <c r="C429" s="3" t="s">
        <v>1</v>
      </c>
      <c r="D429" s="3" t="s">
        <v>130</v>
      </c>
      <c r="E429" s="3">
        <v>0.25</v>
      </c>
      <c r="F429" s="3">
        <v>8303489</v>
      </c>
      <c r="G429" s="3">
        <v>1558236</v>
      </c>
      <c r="H429" s="3">
        <v>15</v>
      </c>
      <c r="I429" s="3">
        <v>6</v>
      </c>
      <c r="J429" s="11">
        <v>44627</v>
      </c>
      <c r="K429" s="11">
        <v>44663</v>
      </c>
      <c r="M429" s="3">
        <v>0.25</v>
      </c>
      <c r="N429" s="3">
        <v>0</v>
      </c>
    </row>
    <row r="430" spans="2:14" x14ac:dyDescent="0.2">
      <c r="B430" s="3">
        <v>21006</v>
      </c>
      <c r="C430" s="3" t="s">
        <v>1</v>
      </c>
      <c r="D430" s="3" t="s">
        <v>130</v>
      </c>
      <c r="E430" s="3">
        <v>0.25</v>
      </c>
      <c r="F430" s="3">
        <v>3111237</v>
      </c>
      <c r="G430" s="3">
        <v>2023211</v>
      </c>
      <c r="H430" s="3">
        <v>15</v>
      </c>
      <c r="I430" s="3">
        <v>6</v>
      </c>
      <c r="J430" s="11">
        <v>44809</v>
      </c>
      <c r="K430" s="11">
        <v>44845</v>
      </c>
      <c r="M430" s="3">
        <v>0.25</v>
      </c>
      <c r="N430" s="3">
        <v>0</v>
      </c>
    </row>
    <row r="431" spans="2:14" x14ac:dyDescent="0.2">
      <c r="B431" s="3">
        <v>21006</v>
      </c>
      <c r="C431" s="3" t="s">
        <v>1</v>
      </c>
      <c r="D431" s="3" t="s">
        <v>130</v>
      </c>
      <c r="E431" s="3">
        <v>0.25</v>
      </c>
      <c r="F431" s="3">
        <v>6109421</v>
      </c>
      <c r="G431" s="3">
        <v>2224285</v>
      </c>
      <c r="H431" s="3">
        <v>15</v>
      </c>
      <c r="I431" s="3">
        <v>6</v>
      </c>
      <c r="J431" s="11">
        <v>44909</v>
      </c>
      <c r="K431" s="11">
        <v>44952</v>
      </c>
      <c r="M431" s="3">
        <v>0.25</v>
      </c>
      <c r="N431" s="3">
        <v>0</v>
      </c>
    </row>
    <row r="432" spans="2:14" x14ac:dyDescent="0.2">
      <c r="B432" s="3">
        <v>21006</v>
      </c>
      <c r="C432" s="3" t="s">
        <v>1</v>
      </c>
      <c r="D432" s="3" t="s">
        <v>232</v>
      </c>
      <c r="E432" s="3">
        <v>0.215</v>
      </c>
      <c r="F432" s="3">
        <v>8303492</v>
      </c>
      <c r="G432" s="3">
        <v>1558240</v>
      </c>
      <c r="H432" s="3">
        <v>15</v>
      </c>
      <c r="I432" s="3">
        <v>8</v>
      </c>
      <c r="J432" s="11">
        <v>44655</v>
      </c>
      <c r="K432" s="11">
        <v>44691</v>
      </c>
      <c r="M432" s="3">
        <v>0.215</v>
      </c>
      <c r="N432" s="3">
        <v>0</v>
      </c>
    </row>
    <row r="433" spans="2:14" x14ac:dyDescent="0.2">
      <c r="B433" s="3">
        <v>21006</v>
      </c>
      <c r="C433" s="3" t="s">
        <v>1</v>
      </c>
      <c r="D433" s="3" t="s">
        <v>232</v>
      </c>
      <c r="E433" s="3">
        <v>0.215</v>
      </c>
      <c r="F433" s="3">
        <v>8303493</v>
      </c>
      <c r="G433" s="3">
        <v>1558241</v>
      </c>
      <c r="H433" s="3">
        <v>15</v>
      </c>
      <c r="I433" s="3">
        <v>8</v>
      </c>
      <c r="J433" s="11">
        <v>44804</v>
      </c>
      <c r="K433" s="11">
        <v>44839</v>
      </c>
      <c r="M433" s="3">
        <v>0.215</v>
      </c>
      <c r="N433" s="3">
        <v>0</v>
      </c>
    </row>
    <row r="434" spans="2:14" x14ac:dyDescent="0.2">
      <c r="B434" s="3">
        <v>21006</v>
      </c>
      <c r="C434" s="3" t="s">
        <v>1</v>
      </c>
      <c r="D434" s="3" t="s">
        <v>232</v>
      </c>
      <c r="E434" s="3">
        <v>0.215</v>
      </c>
      <c r="F434" s="3">
        <v>6109423</v>
      </c>
      <c r="G434" s="3">
        <v>2224287</v>
      </c>
      <c r="H434" s="3">
        <v>15</v>
      </c>
      <c r="I434" s="3">
        <v>8</v>
      </c>
      <c r="J434" s="11">
        <v>44909</v>
      </c>
      <c r="K434" s="11">
        <v>44946</v>
      </c>
      <c r="M434" s="3">
        <v>0.215</v>
      </c>
      <c r="N434" s="3">
        <v>0</v>
      </c>
    </row>
    <row r="435" spans="2:14" x14ac:dyDescent="0.2">
      <c r="B435" s="3">
        <v>21006</v>
      </c>
      <c r="C435" s="3" t="s">
        <v>1</v>
      </c>
      <c r="D435" s="3" t="s">
        <v>218</v>
      </c>
      <c r="E435" s="3">
        <v>0.25</v>
      </c>
      <c r="F435" s="3">
        <v>10291361</v>
      </c>
      <c r="G435" s="3">
        <v>1701357</v>
      </c>
      <c r="H435" s="3">
        <v>20</v>
      </c>
      <c r="I435" s="3">
        <v>28</v>
      </c>
      <c r="J435" s="11">
        <v>44608</v>
      </c>
      <c r="K435" s="11">
        <v>44623</v>
      </c>
      <c r="M435" s="3">
        <v>0.25</v>
      </c>
      <c r="N435" s="3">
        <v>0</v>
      </c>
    </row>
    <row r="436" spans="2:14" x14ac:dyDescent="0.2">
      <c r="B436" s="3">
        <v>21006</v>
      </c>
      <c r="C436" s="3" t="s">
        <v>1</v>
      </c>
      <c r="D436" s="3" t="s">
        <v>218</v>
      </c>
      <c r="E436" s="3">
        <v>0.25</v>
      </c>
      <c r="F436" s="3">
        <v>5061783</v>
      </c>
      <c r="G436" s="3">
        <v>2125877</v>
      </c>
      <c r="H436" s="3">
        <v>20</v>
      </c>
      <c r="I436" s="3">
        <v>28</v>
      </c>
      <c r="J436" s="11">
        <v>44678</v>
      </c>
      <c r="K436" s="11">
        <v>44693</v>
      </c>
      <c r="M436" s="3">
        <v>0.25</v>
      </c>
      <c r="N436" s="3">
        <v>0</v>
      </c>
    </row>
    <row r="437" spans="2:14" x14ac:dyDescent="0.2">
      <c r="B437" s="3">
        <v>21006</v>
      </c>
      <c r="C437" s="3" t="s">
        <v>1</v>
      </c>
      <c r="D437" s="3" t="s">
        <v>218</v>
      </c>
      <c r="E437" s="3">
        <v>0.25</v>
      </c>
      <c r="F437" s="3">
        <v>8011427</v>
      </c>
      <c r="G437" s="3">
        <v>2350992</v>
      </c>
      <c r="H437" s="3">
        <v>20</v>
      </c>
      <c r="I437" s="3">
        <v>28</v>
      </c>
      <c r="J437" s="11">
        <v>44770</v>
      </c>
      <c r="K437" s="11">
        <v>44802</v>
      </c>
      <c r="M437" s="3">
        <v>0.25</v>
      </c>
      <c r="N437" s="3">
        <v>0</v>
      </c>
    </row>
    <row r="438" spans="2:14" x14ac:dyDescent="0.2">
      <c r="B438" s="3">
        <v>21006</v>
      </c>
      <c r="C438" s="3" t="s">
        <v>1</v>
      </c>
      <c r="D438" s="3" t="s">
        <v>218</v>
      </c>
      <c r="E438" s="3">
        <v>0.25</v>
      </c>
      <c r="F438" s="3">
        <v>10103211</v>
      </c>
      <c r="G438" s="3">
        <v>2514865</v>
      </c>
      <c r="H438" s="3">
        <v>20</v>
      </c>
      <c r="I438" s="3">
        <v>28</v>
      </c>
      <c r="J438" s="11">
        <v>44848</v>
      </c>
      <c r="K438" s="11">
        <v>44865</v>
      </c>
      <c r="M438" s="3">
        <v>0.25</v>
      </c>
      <c r="N438" s="3">
        <v>0</v>
      </c>
    </row>
    <row r="439" spans="2:14" x14ac:dyDescent="0.2">
      <c r="B439" s="3">
        <v>21006</v>
      </c>
      <c r="C439" s="3" t="s">
        <v>1</v>
      </c>
      <c r="D439" s="3" t="s">
        <v>383</v>
      </c>
      <c r="E439" s="3">
        <v>0.25</v>
      </c>
      <c r="F439" s="3">
        <v>3141170</v>
      </c>
      <c r="G439" s="3">
        <v>2028165</v>
      </c>
      <c r="H439" s="3">
        <v>20</v>
      </c>
      <c r="I439" s="3">
        <v>40</v>
      </c>
      <c r="J439" s="11">
        <v>44635</v>
      </c>
      <c r="K439" s="11">
        <v>44672</v>
      </c>
      <c r="M439" s="3">
        <v>0.25</v>
      </c>
      <c r="N439" s="3">
        <v>0</v>
      </c>
    </row>
    <row r="440" spans="2:14" x14ac:dyDescent="0.2">
      <c r="B440" s="3">
        <v>21006</v>
      </c>
      <c r="C440" s="3" t="s">
        <v>1</v>
      </c>
      <c r="D440" s="3" t="s">
        <v>383</v>
      </c>
      <c r="E440" s="3">
        <v>0</v>
      </c>
      <c r="F440" s="3">
        <v>3141170</v>
      </c>
      <c r="G440" s="3">
        <v>2028165</v>
      </c>
      <c r="H440" s="3">
        <v>35</v>
      </c>
      <c r="I440" s="3">
        <v>40</v>
      </c>
      <c r="J440" s="11">
        <v>44637</v>
      </c>
      <c r="K440" s="11">
        <v>44672</v>
      </c>
      <c r="M440" s="3">
        <v>0</v>
      </c>
      <c r="N440" s="3">
        <v>0</v>
      </c>
    </row>
    <row r="441" spans="2:14" x14ac:dyDescent="0.2">
      <c r="B441" s="3">
        <v>21006</v>
      </c>
      <c r="C441" s="3" t="s">
        <v>1</v>
      </c>
      <c r="D441" s="3" t="s">
        <v>383</v>
      </c>
      <c r="E441" s="3">
        <v>0.25</v>
      </c>
      <c r="F441" s="3">
        <v>6222473</v>
      </c>
      <c r="G441" s="3">
        <v>2259395</v>
      </c>
      <c r="H441" s="3">
        <v>20</v>
      </c>
      <c r="I441" s="3">
        <v>40</v>
      </c>
      <c r="J441" s="11">
        <v>44810</v>
      </c>
      <c r="K441" s="11">
        <v>44844</v>
      </c>
      <c r="M441" s="3">
        <v>0.25</v>
      </c>
      <c r="N441" s="3">
        <v>0</v>
      </c>
    </row>
    <row r="442" spans="2:14" x14ac:dyDescent="0.2">
      <c r="B442" s="3">
        <v>21006</v>
      </c>
      <c r="C442" s="3" t="s">
        <v>1</v>
      </c>
      <c r="D442" s="3" t="s">
        <v>383</v>
      </c>
      <c r="E442" s="3">
        <v>0</v>
      </c>
      <c r="F442" s="3">
        <v>6222473</v>
      </c>
      <c r="G442" s="3">
        <v>2259395</v>
      </c>
      <c r="H442" s="3">
        <v>35</v>
      </c>
      <c r="I442" s="3">
        <v>40</v>
      </c>
      <c r="J442" s="11">
        <v>44812</v>
      </c>
      <c r="K442" s="11">
        <v>44844</v>
      </c>
      <c r="M442" s="3">
        <v>0</v>
      </c>
      <c r="N442" s="3">
        <v>0</v>
      </c>
    </row>
    <row r="443" spans="2:14" x14ac:dyDescent="0.2">
      <c r="B443" s="3">
        <v>21006</v>
      </c>
      <c r="C443" s="3" t="s">
        <v>1</v>
      </c>
      <c r="D443" s="3" t="s">
        <v>72</v>
      </c>
      <c r="E443" s="3">
        <v>0.34399999999999997</v>
      </c>
      <c r="F443" s="3">
        <v>9122009</v>
      </c>
      <c r="G443" s="3">
        <v>2438900</v>
      </c>
      <c r="H443" s="3">
        <v>10</v>
      </c>
      <c r="I443" s="3">
        <v>62</v>
      </c>
      <c r="J443" s="11">
        <v>44734</v>
      </c>
      <c r="K443" s="11">
        <v>44771</v>
      </c>
      <c r="M443" s="3">
        <v>0.34399999999999997</v>
      </c>
      <c r="N443" s="3">
        <v>0</v>
      </c>
    </row>
    <row r="444" spans="2:14" x14ac:dyDescent="0.2">
      <c r="B444" s="3">
        <v>21006</v>
      </c>
      <c r="C444" s="3" t="s">
        <v>1</v>
      </c>
      <c r="D444" s="3" t="s">
        <v>57</v>
      </c>
      <c r="E444" s="3">
        <v>0.34399999999999997</v>
      </c>
      <c r="F444" s="3">
        <v>4253116</v>
      </c>
      <c r="G444" s="3">
        <v>2104823</v>
      </c>
      <c r="H444" s="3">
        <v>10</v>
      </c>
      <c r="I444" s="3">
        <v>50</v>
      </c>
      <c r="J444" s="11">
        <v>44606</v>
      </c>
      <c r="K444" s="11">
        <v>44648</v>
      </c>
      <c r="M444" s="3">
        <v>0.34399999999999997</v>
      </c>
      <c r="N444" s="3">
        <v>0</v>
      </c>
    </row>
    <row r="445" spans="2:14" x14ac:dyDescent="0.2">
      <c r="B445" s="3">
        <v>21006</v>
      </c>
      <c r="C445" s="3" t="s">
        <v>1</v>
      </c>
      <c r="D445" s="3" t="s">
        <v>57</v>
      </c>
      <c r="E445" s="3">
        <v>0.34399999999999997</v>
      </c>
      <c r="F445" s="3">
        <v>10071892</v>
      </c>
      <c r="G445" s="3">
        <v>2504868</v>
      </c>
      <c r="H445" s="3">
        <v>10</v>
      </c>
      <c r="I445" s="3">
        <v>50</v>
      </c>
      <c r="J445" s="11">
        <v>44767</v>
      </c>
      <c r="K445" s="11">
        <v>44824</v>
      </c>
      <c r="M445" s="3">
        <v>0.34399999999999997</v>
      </c>
      <c r="N445" s="3">
        <v>0</v>
      </c>
    </row>
    <row r="446" spans="2:14" x14ac:dyDescent="0.2">
      <c r="B446" s="3">
        <v>21006</v>
      </c>
      <c r="C446" s="3" t="s">
        <v>1</v>
      </c>
      <c r="D446" s="3" t="s">
        <v>139</v>
      </c>
      <c r="E446" s="3">
        <v>0.34399999999999997</v>
      </c>
      <c r="F446" s="3">
        <v>4110783</v>
      </c>
      <c r="G446" s="3">
        <v>2080436</v>
      </c>
      <c r="H446" s="3">
        <v>10</v>
      </c>
      <c r="I446" s="3">
        <v>40</v>
      </c>
      <c r="J446" s="11">
        <v>44678</v>
      </c>
      <c r="K446" s="11">
        <v>44715</v>
      </c>
      <c r="M446" s="3">
        <v>0.34399999999999997</v>
      </c>
      <c r="N446" s="3">
        <v>0</v>
      </c>
    </row>
    <row r="447" spans="2:14" x14ac:dyDescent="0.2">
      <c r="B447" s="3">
        <v>21006</v>
      </c>
      <c r="C447" s="3" t="s">
        <v>1</v>
      </c>
      <c r="D447" s="3" t="s">
        <v>139</v>
      </c>
      <c r="E447" s="3">
        <v>0.34399999999999997</v>
      </c>
      <c r="F447" s="3">
        <v>6222474</v>
      </c>
      <c r="G447" s="3">
        <v>2259396</v>
      </c>
      <c r="H447" s="3">
        <v>10</v>
      </c>
      <c r="I447" s="3">
        <v>50</v>
      </c>
      <c r="J447" s="11">
        <v>44742</v>
      </c>
      <c r="K447" s="11">
        <v>44809</v>
      </c>
      <c r="M447" s="3">
        <v>0.34399999999999997</v>
      </c>
      <c r="N447" s="3">
        <v>0</v>
      </c>
    </row>
    <row r="448" spans="2:14" x14ac:dyDescent="0.2">
      <c r="B448" s="3">
        <v>21006</v>
      </c>
      <c r="C448" s="3" t="s">
        <v>1</v>
      </c>
      <c r="D448" s="3" t="s">
        <v>92</v>
      </c>
      <c r="E448" s="3">
        <v>0.34399999999999997</v>
      </c>
      <c r="F448" s="3">
        <v>4110787</v>
      </c>
      <c r="G448" s="3">
        <v>2080438</v>
      </c>
      <c r="H448" s="3">
        <v>10</v>
      </c>
      <c r="I448" s="3">
        <v>40</v>
      </c>
      <c r="J448" s="11">
        <v>44676</v>
      </c>
      <c r="K448" s="11">
        <v>44715</v>
      </c>
      <c r="M448" s="3">
        <v>0.34399999999999997</v>
      </c>
      <c r="N448" s="3">
        <v>0</v>
      </c>
    </row>
    <row r="449" spans="2:14" x14ac:dyDescent="0.2">
      <c r="B449" s="3">
        <v>21006</v>
      </c>
      <c r="C449" s="3" t="s">
        <v>1</v>
      </c>
      <c r="D449" s="3" t="s">
        <v>92</v>
      </c>
      <c r="E449" s="3">
        <v>0.34399999999999997</v>
      </c>
      <c r="F449" s="3">
        <v>6034926</v>
      </c>
      <c r="G449" s="3">
        <v>2188386</v>
      </c>
      <c r="H449" s="3">
        <v>10</v>
      </c>
      <c r="I449" s="3">
        <v>30</v>
      </c>
      <c r="J449" s="11">
        <v>44741</v>
      </c>
      <c r="K449" s="11">
        <v>44809</v>
      </c>
      <c r="M449" s="3">
        <v>0.34399999999999997</v>
      </c>
      <c r="N449" s="3">
        <v>0</v>
      </c>
    </row>
    <row r="450" spans="2:14" x14ac:dyDescent="0.2">
      <c r="B450" s="3">
        <v>21006</v>
      </c>
      <c r="C450" s="3" t="s">
        <v>1</v>
      </c>
      <c r="D450" s="3" t="s">
        <v>92</v>
      </c>
      <c r="E450" s="3">
        <v>0.34399999999999997</v>
      </c>
      <c r="F450" s="3">
        <v>12121709</v>
      </c>
      <c r="G450" s="3">
        <v>2649507</v>
      </c>
      <c r="H450" s="3">
        <v>10</v>
      </c>
      <c r="I450" s="3">
        <v>20</v>
      </c>
      <c r="J450" s="11">
        <v>44840</v>
      </c>
      <c r="K450" s="11">
        <v>44879</v>
      </c>
      <c r="M450" s="3">
        <v>0.34399999999999997</v>
      </c>
      <c r="N450" s="3">
        <v>0</v>
      </c>
    </row>
    <row r="451" spans="2:14" x14ac:dyDescent="0.2">
      <c r="B451" s="3">
        <v>21006</v>
      </c>
      <c r="C451" s="3" t="s">
        <v>1</v>
      </c>
      <c r="D451" s="3" t="s">
        <v>36</v>
      </c>
      <c r="E451" s="3">
        <v>0.34399999999999997</v>
      </c>
      <c r="F451" s="3">
        <v>5130861</v>
      </c>
      <c r="G451" s="3">
        <v>2147432</v>
      </c>
      <c r="H451" s="3">
        <v>10</v>
      </c>
      <c r="I451" s="3">
        <v>30</v>
      </c>
      <c r="J451" s="11">
        <v>44715</v>
      </c>
      <c r="K451" s="11">
        <v>44771</v>
      </c>
      <c r="M451" s="3">
        <v>0.34399999999999997</v>
      </c>
      <c r="N451" s="3">
        <v>0</v>
      </c>
    </row>
    <row r="452" spans="2:14" x14ac:dyDescent="0.2">
      <c r="B452" s="3">
        <v>21006</v>
      </c>
      <c r="C452" s="3" t="s">
        <v>1</v>
      </c>
      <c r="D452" s="3" t="s">
        <v>168</v>
      </c>
      <c r="E452" s="3">
        <v>0.17199999999999999</v>
      </c>
      <c r="F452" s="3">
        <v>4110789</v>
      </c>
      <c r="G452" s="3">
        <v>2080440</v>
      </c>
      <c r="H452" s="3">
        <v>10</v>
      </c>
      <c r="I452" s="3">
        <v>20</v>
      </c>
      <c r="J452" s="11">
        <v>44678</v>
      </c>
      <c r="K452" s="11">
        <v>44715</v>
      </c>
      <c r="M452" s="3">
        <v>0.17199999999999999</v>
      </c>
      <c r="N452" s="3">
        <v>0</v>
      </c>
    </row>
    <row r="453" spans="2:14" x14ac:dyDescent="0.2">
      <c r="B453" s="3">
        <v>21006</v>
      </c>
      <c r="C453" s="3" t="s">
        <v>1</v>
      </c>
      <c r="D453" s="3" t="s">
        <v>168</v>
      </c>
      <c r="E453" s="3">
        <v>0.17199999999999999</v>
      </c>
      <c r="F453" s="3">
        <v>6222477</v>
      </c>
      <c r="G453" s="3">
        <v>2259397</v>
      </c>
      <c r="H453" s="3">
        <v>10</v>
      </c>
      <c r="I453" s="3">
        <v>25</v>
      </c>
      <c r="J453" s="11">
        <v>44746</v>
      </c>
      <c r="K453" s="11">
        <v>44809</v>
      </c>
      <c r="M453" s="3">
        <v>0.17199999999999999</v>
      </c>
      <c r="N453" s="3">
        <v>0</v>
      </c>
    </row>
    <row r="454" spans="2:14" x14ac:dyDescent="0.2">
      <c r="B454" s="3">
        <v>21006</v>
      </c>
      <c r="C454" s="3" t="s">
        <v>1</v>
      </c>
      <c r="D454" s="3" t="s">
        <v>73</v>
      </c>
      <c r="E454" s="3">
        <v>1.82</v>
      </c>
      <c r="F454" s="3">
        <v>4222480</v>
      </c>
      <c r="G454" s="3">
        <v>974594</v>
      </c>
      <c r="H454" s="3">
        <v>27</v>
      </c>
      <c r="I454" s="3">
        <v>220</v>
      </c>
      <c r="J454" s="11">
        <v>44606</v>
      </c>
      <c r="K454" s="11">
        <v>44608</v>
      </c>
      <c r="M454" s="3">
        <v>0.5</v>
      </c>
      <c r="N454" s="3">
        <v>1.32</v>
      </c>
    </row>
    <row r="455" spans="2:14" x14ac:dyDescent="0.2">
      <c r="B455" s="3">
        <v>21006</v>
      </c>
      <c r="C455" s="3" t="s">
        <v>1</v>
      </c>
      <c r="D455" s="3" t="s">
        <v>73</v>
      </c>
      <c r="E455" s="3">
        <v>1.82</v>
      </c>
      <c r="F455" s="3">
        <v>4088936</v>
      </c>
      <c r="G455" s="3">
        <v>304438</v>
      </c>
      <c r="H455" s="3">
        <v>27</v>
      </c>
      <c r="I455" s="3">
        <v>220</v>
      </c>
      <c r="J455" s="11">
        <v>44623</v>
      </c>
      <c r="K455" s="11">
        <v>44627</v>
      </c>
      <c r="M455" s="3">
        <v>0.5</v>
      </c>
      <c r="N455" s="3">
        <v>1.32</v>
      </c>
    </row>
    <row r="456" spans="2:14" x14ac:dyDescent="0.2">
      <c r="B456" s="3">
        <v>21006</v>
      </c>
      <c r="C456" s="3" t="s">
        <v>1</v>
      </c>
      <c r="D456" s="3" t="s">
        <v>73</v>
      </c>
      <c r="E456" s="3">
        <v>1.82</v>
      </c>
      <c r="F456" s="3">
        <v>4088937</v>
      </c>
      <c r="G456" s="3">
        <v>304439</v>
      </c>
      <c r="H456" s="3">
        <v>27</v>
      </c>
      <c r="I456" s="3">
        <v>220</v>
      </c>
      <c r="J456" s="11">
        <v>44648</v>
      </c>
      <c r="K456" s="11">
        <v>44650</v>
      </c>
      <c r="M456" s="3">
        <v>0.5</v>
      </c>
      <c r="N456" s="3">
        <v>1.32</v>
      </c>
    </row>
    <row r="457" spans="2:14" x14ac:dyDescent="0.2">
      <c r="B457" s="3">
        <v>21006</v>
      </c>
      <c r="C457" s="3" t="s">
        <v>1</v>
      </c>
      <c r="D457" s="3" t="s">
        <v>73</v>
      </c>
      <c r="E457" s="3">
        <v>1.82</v>
      </c>
      <c r="F457" s="3">
        <v>4088938</v>
      </c>
      <c r="G457" s="3">
        <v>304440</v>
      </c>
      <c r="H457" s="3">
        <v>27</v>
      </c>
      <c r="I457" s="3">
        <v>220</v>
      </c>
      <c r="J457" s="11">
        <v>44686</v>
      </c>
      <c r="K457" s="11">
        <v>44690</v>
      </c>
      <c r="M457" s="3">
        <v>0.5</v>
      </c>
      <c r="N457" s="3">
        <v>1.32</v>
      </c>
    </row>
    <row r="458" spans="2:14" x14ac:dyDescent="0.2">
      <c r="B458" s="3">
        <v>21006</v>
      </c>
      <c r="C458" s="3" t="s">
        <v>1</v>
      </c>
      <c r="D458" s="3" t="s">
        <v>73</v>
      </c>
      <c r="E458" s="3">
        <v>1.82</v>
      </c>
      <c r="F458" s="3">
        <v>4088939</v>
      </c>
      <c r="G458" s="3">
        <v>304441</v>
      </c>
      <c r="H458" s="3">
        <v>27</v>
      </c>
      <c r="I458" s="3">
        <v>220</v>
      </c>
      <c r="J458" s="11">
        <v>44725</v>
      </c>
      <c r="K458" s="11">
        <v>44727</v>
      </c>
      <c r="M458" s="3">
        <v>0.5</v>
      </c>
      <c r="N458" s="3">
        <v>1.32</v>
      </c>
    </row>
    <row r="459" spans="2:14" x14ac:dyDescent="0.2">
      <c r="B459" s="3">
        <v>21006</v>
      </c>
      <c r="C459" s="3" t="s">
        <v>1</v>
      </c>
      <c r="D459" s="3" t="s">
        <v>73</v>
      </c>
      <c r="E459" s="3">
        <v>1.82</v>
      </c>
      <c r="F459" s="3">
        <v>4088940</v>
      </c>
      <c r="G459" s="3">
        <v>304442</v>
      </c>
      <c r="H459" s="3">
        <v>27</v>
      </c>
      <c r="I459" s="3">
        <v>220</v>
      </c>
      <c r="J459" s="11">
        <v>44750</v>
      </c>
      <c r="K459" s="11">
        <v>44754</v>
      </c>
      <c r="M459" s="3">
        <v>0.5</v>
      </c>
      <c r="N459" s="3">
        <v>1.32</v>
      </c>
    </row>
    <row r="460" spans="2:14" x14ac:dyDescent="0.2">
      <c r="B460" s="3">
        <v>21006</v>
      </c>
      <c r="C460" s="3" t="s">
        <v>1</v>
      </c>
      <c r="D460" s="3" t="s">
        <v>73</v>
      </c>
      <c r="E460" s="3">
        <v>1.82</v>
      </c>
      <c r="F460" s="3">
        <v>4088941</v>
      </c>
      <c r="G460" s="3">
        <v>304443</v>
      </c>
      <c r="H460" s="3">
        <v>27</v>
      </c>
      <c r="I460" s="3">
        <v>220</v>
      </c>
      <c r="J460" s="11">
        <v>44812</v>
      </c>
      <c r="K460" s="11">
        <v>44816</v>
      </c>
      <c r="M460" s="3">
        <v>0.5</v>
      </c>
      <c r="N460" s="3">
        <v>1.32</v>
      </c>
    </row>
    <row r="461" spans="2:14" x14ac:dyDescent="0.2">
      <c r="B461" s="3">
        <v>21006</v>
      </c>
      <c r="C461" s="3" t="s">
        <v>1</v>
      </c>
      <c r="D461" s="3" t="s">
        <v>73</v>
      </c>
      <c r="E461" s="3">
        <v>1.82</v>
      </c>
      <c r="F461" s="3">
        <v>4239705</v>
      </c>
      <c r="G461" s="3">
        <v>1264309</v>
      </c>
      <c r="H461" s="3">
        <v>27</v>
      </c>
      <c r="I461" s="3">
        <v>220</v>
      </c>
      <c r="J461" s="11">
        <v>44860</v>
      </c>
      <c r="K461" s="11">
        <v>44862</v>
      </c>
      <c r="M461" s="3">
        <v>0.5</v>
      </c>
      <c r="N461" s="3">
        <v>1.32</v>
      </c>
    </row>
    <row r="462" spans="2:14" x14ac:dyDescent="0.2">
      <c r="B462" s="3">
        <v>21006</v>
      </c>
      <c r="C462" s="3" t="s">
        <v>1</v>
      </c>
      <c r="D462" s="3" t="s">
        <v>73</v>
      </c>
      <c r="E462" s="3">
        <v>1.82</v>
      </c>
      <c r="F462" s="3">
        <v>4239706</v>
      </c>
      <c r="G462" s="3">
        <v>1264310</v>
      </c>
      <c r="H462" s="3">
        <v>27</v>
      </c>
      <c r="I462" s="3">
        <v>220</v>
      </c>
      <c r="J462" s="11">
        <v>44900</v>
      </c>
      <c r="K462" s="11">
        <v>44902</v>
      </c>
      <c r="M462" s="3">
        <v>0.5</v>
      </c>
      <c r="N462" s="3">
        <v>1.32</v>
      </c>
    </row>
    <row r="463" spans="2:14" x14ac:dyDescent="0.2">
      <c r="B463" s="3">
        <v>21006</v>
      </c>
      <c r="C463" s="3" t="s">
        <v>1</v>
      </c>
      <c r="D463" s="3" t="s">
        <v>77</v>
      </c>
      <c r="E463" s="3">
        <v>0</v>
      </c>
      <c r="F463" s="3">
        <v>4098051</v>
      </c>
      <c r="G463" s="3">
        <v>315116</v>
      </c>
      <c r="H463" s="3">
        <v>18</v>
      </c>
      <c r="I463" s="3">
        <v>1200</v>
      </c>
      <c r="J463" s="11">
        <v>44867</v>
      </c>
      <c r="K463" s="11">
        <v>44893</v>
      </c>
      <c r="M463" s="3">
        <v>0</v>
      </c>
      <c r="N463" s="3">
        <v>0</v>
      </c>
    </row>
    <row r="464" spans="2:14" x14ac:dyDescent="0.2">
      <c r="B464" s="3">
        <v>21006</v>
      </c>
      <c r="C464" s="3" t="s">
        <v>1</v>
      </c>
      <c r="D464" s="3" t="s">
        <v>1713</v>
      </c>
      <c r="E464" s="3">
        <v>0.16700000000000001</v>
      </c>
      <c r="F464" s="3">
        <v>6256066</v>
      </c>
      <c r="G464" s="3">
        <v>1383308</v>
      </c>
      <c r="H464" s="3">
        <v>20</v>
      </c>
      <c r="I464" s="3">
        <v>150</v>
      </c>
      <c r="J464" s="11">
        <v>44768</v>
      </c>
      <c r="K464" s="11">
        <v>44819</v>
      </c>
      <c r="M464" s="3">
        <v>0.16700000000000001</v>
      </c>
      <c r="N464" s="3">
        <v>0</v>
      </c>
    </row>
    <row r="465" spans="2:14" x14ac:dyDescent="0.2">
      <c r="B465" s="3">
        <v>21006</v>
      </c>
      <c r="C465" s="3" t="s">
        <v>1</v>
      </c>
      <c r="D465" s="3" t="s">
        <v>1779</v>
      </c>
      <c r="E465" s="3">
        <v>0</v>
      </c>
      <c r="F465" s="3">
        <v>5272814</v>
      </c>
      <c r="G465" s="3">
        <v>2163250</v>
      </c>
      <c r="H465" s="3">
        <v>18</v>
      </c>
      <c r="I465" s="3">
        <v>720</v>
      </c>
      <c r="J465" s="11">
        <v>44589</v>
      </c>
      <c r="K465" s="11">
        <v>44603</v>
      </c>
      <c r="M465" s="3">
        <v>0</v>
      </c>
      <c r="N465" s="3">
        <v>0</v>
      </c>
    </row>
    <row r="466" spans="2:14" x14ac:dyDescent="0.2">
      <c r="B466" s="3">
        <v>21006</v>
      </c>
      <c r="C466" s="3" t="s">
        <v>1</v>
      </c>
      <c r="D466" s="3" t="s">
        <v>21</v>
      </c>
      <c r="E466" s="3">
        <v>0.17199999999999999</v>
      </c>
      <c r="F466" s="3">
        <v>10105116</v>
      </c>
      <c r="G466" s="3">
        <v>3030781</v>
      </c>
      <c r="H466" s="3">
        <v>20</v>
      </c>
      <c r="I466" s="3">
        <v>160</v>
      </c>
      <c r="J466" s="11">
        <v>44714</v>
      </c>
      <c r="K466" s="11">
        <v>44722</v>
      </c>
      <c r="M466" s="3">
        <v>0.17199999999999999</v>
      </c>
      <c r="N466" s="3">
        <v>0</v>
      </c>
    </row>
    <row r="467" spans="2:14" x14ac:dyDescent="0.2">
      <c r="B467" s="3">
        <v>21006</v>
      </c>
      <c r="C467" s="3" t="s">
        <v>1</v>
      </c>
      <c r="D467" s="3" t="s">
        <v>21</v>
      </c>
      <c r="E467" s="3">
        <v>0.17199999999999999</v>
      </c>
      <c r="F467" s="3">
        <v>10105117</v>
      </c>
      <c r="G467" s="3">
        <v>3030782</v>
      </c>
      <c r="H467" s="3">
        <v>20</v>
      </c>
      <c r="I467" s="3">
        <v>160</v>
      </c>
      <c r="J467" s="11">
        <v>44804</v>
      </c>
      <c r="K467" s="11">
        <v>44809</v>
      </c>
      <c r="M467" s="3">
        <v>0.17199999999999999</v>
      </c>
      <c r="N467" s="3">
        <v>0</v>
      </c>
    </row>
    <row r="468" spans="2:14" x14ac:dyDescent="0.2">
      <c r="B468" s="3">
        <v>21006</v>
      </c>
      <c r="C468" s="3" t="s">
        <v>1</v>
      </c>
      <c r="D468" s="3" t="s">
        <v>21</v>
      </c>
      <c r="E468" s="3">
        <v>0.17199999999999999</v>
      </c>
      <c r="F468" s="3">
        <v>4089574</v>
      </c>
      <c r="G468" s="3">
        <v>305006</v>
      </c>
      <c r="H468" s="3">
        <v>20</v>
      </c>
      <c r="I468" s="3">
        <v>160</v>
      </c>
      <c r="J468" s="11">
        <v>44855</v>
      </c>
      <c r="K468" s="11">
        <v>44861</v>
      </c>
      <c r="M468" s="3">
        <v>0.17199999999999999</v>
      </c>
      <c r="N468" s="3">
        <v>0</v>
      </c>
    </row>
    <row r="469" spans="2:14" x14ac:dyDescent="0.2">
      <c r="B469" s="3">
        <v>21006</v>
      </c>
      <c r="C469" s="3" t="s">
        <v>1</v>
      </c>
      <c r="D469" s="3" t="s">
        <v>346</v>
      </c>
      <c r="E469" s="3">
        <v>0.17199999999999999</v>
      </c>
      <c r="F469" s="3">
        <v>8122258</v>
      </c>
      <c r="G469" s="3">
        <v>2373810</v>
      </c>
      <c r="H469" s="3">
        <v>7</v>
      </c>
      <c r="I469" s="3">
        <v>25</v>
      </c>
      <c r="J469" s="11">
        <v>44645</v>
      </c>
      <c r="K469" s="11">
        <v>44652</v>
      </c>
      <c r="M469" s="3">
        <v>0.17199999999999999</v>
      </c>
      <c r="N469" s="3">
        <v>0</v>
      </c>
    </row>
    <row r="470" spans="2:14" x14ac:dyDescent="0.2">
      <c r="B470" s="3">
        <v>21006</v>
      </c>
      <c r="C470" s="3" t="s">
        <v>1</v>
      </c>
      <c r="D470" s="3" t="s">
        <v>346</v>
      </c>
      <c r="E470" s="3">
        <v>0.17199999999999999</v>
      </c>
      <c r="F470" s="3">
        <v>10214035</v>
      </c>
      <c r="G470" s="3">
        <v>2541869</v>
      </c>
      <c r="H470" s="3">
        <v>7</v>
      </c>
      <c r="I470" s="3">
        <v>25</v>
      </c>
      <c r="J470" s="11">
        <v>44817</v>
      </c>
      <c r="K470" s="11">
        <v>44825</v>
      </c>
      <c r="M470" s="3">
        <v>0.17199999999999999</v>
      </c>
      <c r="N470" s="3">
        <v>0</v>
      </c>
    </row>
    <row r="471" spans="2:14" x14ac:dyDescent="0.2">
      <c r="B471" s="3">
        <v>21006</v>
      </c>
      <c r="C471" s="3" t="s">
        <v>1</v>
      </c>
      <c r="D471" s="3" t="s">
        <v>1773</v>
      </c>
      <c r="E471" s="3">
        <v>0.17199999999999999</v>
      </c>
      <c r="F471" s="3">
        <v>6109436</v>
      </c>
      <c r="G471" s="3">
        <v>2224300</v>
      </c>
      <c r="H471" s="3">
        <v>7</v>
      </c>
      <c r="I471" s="3">
        <v>68</v>
      </c>
      <c r="J471" s="11">
        <v>44574</v>
      </c>
      <c r="K471" s="11">
        <v>44603</v>
      </c>
      <c r="L471" s="3" t="s">
        <v>1766</v>
      </c>
      <c r="M471" s="3">
        <v>0.17199999999999999</v>
      </c>
      <c r="N471" s="3">
        <v>0</v>
      </c>
    </row>
    <row r="472" spans="2:14" x14ac:dyDescent="0.2">
      <c r="B472" s="3">
        <v>21006</v>
      </c>
      <c r="C472" s="3" t="s">
        <v>1</v>
      </c>
      <c r="D472" s="3" t="s">
        <v>140</v>
      </c>
      <c r="E472" s="3">
        <v>0.17199999999999999</v>
      </c>
      <c r="F472" s="3">
        <v>2251205</v>
      </c>
      <c r="G472" s="3">
        <v>1998473</v>
      </c>
      <c r="H472" s="3">
        <v>7</v>
      </c>
      <c r="I472" s="3">
        <v>12</v>
      </c>
      <c r="J472" s="11">
        <v>44600</v>
      </c>
      <c r="K472" s="11">
        <v>44671</v>
      </c>
      <c r="M472" s="3">
        <v>0.17199999999999999</v>
      </c>
      <c r="N472" s="3">
        <v>0</v>
      </c>
    </row>
    <row r="473" spans="2:14" x14ac:dyDescent="0.2">
      <c r="B473" s="3">
        <v>21006</v>
      </c>
      <c r="C473" s="3" t="s">
        <v>1</v>
      </c>
      <c r="D473" s="3" t="s">
        <v>140</v>
      </c>
      <c r="E473" s="3">
        <v>0.17199999999999999</v>
      </c>
      <c r="F473" s="3">
        <v>6108367</v>
      </c>
      <c r="G473" s="3">
        <v>2222581</v>
      </c>
      <c r="H473" s="3">
        <v>7</v>
      </c>
      <c r="I473" s="3">
        <v>6</v>
      </c>
      <c r="J473" s="11">
        <v>44831</v>
      </c>
      <c r="K473" s="11">
        <v>44901</v>
      </c>
      <c r="M473" s="3">
        <v>0.17199999999999999</v>
      </c>
      <c r="N473" s="3">
        <v>0</v>
      </c>
    </row>
    <row r="474" spans="2:14" x14ac:dyDescent="0.2">
      <c r="B474" s="3">
        <v>21006</v>
      </c>
      <c r="C474" s="3" t="s">
        <v>1</v>
      </c>
      <c r="D474" s="3" t="s">
        <v>549</v>
      </c>
      <c r="E474" s="3">
        <v>0.17199999999999999</v>
      </c>
      <c r="F474" s="3">
        <v>6109439</v>
      </c>
      <c r="G474" s="3">
        <v>2224303</v>
      </c>
      <c r="H474" s="3">
        <v>7</v>
      </c>
      <c r="I474" s="3">
        <v>9</v>
      </c>
      <c r="J474" s="11">
        <v>44726</v>
      </c>
      <c r="K474" s="11">
        <v>44790</v>
      </c>
      <c r="M474" s="3">
        <v>0.17199999999999999</v>
      </c>
      <c r="N474" s="3">
        <v>0</v>
      </c>
    </row>
    <row r="475" spans="2:14" x14ac:dyDescent="0.2">
      <c r="B475" s="3">
        <v>21006</v>
      </c>
      <c r="C475" s="3" t="s">
        <v>1</v>
      </c>
      <c r="D475" s="3" t="s">
        <v>549</v>
      </c>
      <c r="E475" s="3">
        <v>0.17199999999999999</v>
      </c>
      <c r="F475" s="3">
        <v>9052217</v>
      </c>
      <c r="G475" s="3">
        <v>2425538</v>
      </c>
      <c r="H475" s="3">
        <v>7</v>
      </c>
      <c r="I475" s="3">
        <v>9</v>
      </c>
      <c r="J475" s="11">
        <v>44908</v>
      </c>
      <c r="K475" s="11">
        <v>44964</v>
      </c>
      <c r="M475" s="3">
        <v>0.17199999999999999</v>
      </c>
      <c r="N475" s="3">
        <v>0</v>
      </c>
    </row>
    <row r="476" spans="2:14" x14ac:dyDescent="0.2">
      <c r="B476" s="3">
        <v>21006</v>
      </c>
      <c r="C476" s="3" t="s">
        <v>1</v>
      </c>
      <c r="D476" s="3" t="s">
        <v>554</v>
      </c>
      <c r="E476" s="3">
        <v>0.17199999999999999</v>
      </c>
      <c r="F476" s="3">
        <v>10011008</v>
      </c>
      <c r="G476" s="3">
        <v>1632100</v>
      </c>
      <c r="H476" s="3">
        <v>7</v>
      </c>
      <c r="I476" s="3">
        <v>150</v>
      </c>
      <c r="J476" s="11">
        <v>44715</v>
      </c>
      <c r="K476" s="11">
        <v>44768</v>
      </c>
      <c r="M476" s="3">
        <v>0.17199999999999999</v>
      </c>
      <c r="N476" s="3">
        <v>0</v>
      </c>
    </row>
    <row r="477" spans="2:14" x14ac:dyDescent="0.2">
      <c r="B477" s="3">
        <v>21006</v>
      </c>
      <c r="C477" s="3" t="s">
        <v>1</v>
      </c>
      <c r="D477" s="3" t="s">
        <v>554</v>
      </c>
      <c r="E477" s="3">
        <v>0.17199999999999999</v>
      </c>
      <c r="F477" s="3">
        <v>10011009</v>
      </c>
      <c r="G477" s="3">
        <v>1632101</v>
      </c>
      <c r="H477" s="3">
        <v>7</v>
      </c>
      <c r="I477" s="3">
        <v>150</v>
      </c>
      <c r="J477" s="11">
        <v>44740</v>
      </c>
      <c r="K477" s="11">
        <v>44804</v>
      </c>
      <c r="M477" s="3">
        <v>0.17199999999999999</v>
      </c>
      <c r="N477" s="3">
        <v>0</v>
      </c>
    </row>
    <row r="478" spans="2:14" x14ac:dyDescent="0.2">
      <c r="B478" s="3">
        <v>21006</v>
      </c>
      <c r="C478" s="3" t="s">
        <v>1</v>
      </c>
      <c r="D478" s="3" t="s">
        <v>554</v>
      </c>
      <c r="E478" s="3">
        <v>0.17199999999999999</v>
      </c>
      <c r="F478" s="3">
        <v>10011010</v>
      </c>
      <c r="G478" s="3">
        <v>1632102</v>
      </c>
      <c r="H478" s="3">
        <v>7</v>
      </c>
      <c r="I478" s="3">
        <v>150</v>
      </c>
      <c r="J478" s="11">
        <v>44762</v>
      </c>
      <c r="K478" s="11">
        <v>44825</v>
      </c>
      <c r="M478" s="3">
        <v>0.17199999999999999</v>
      </c>
      <c r="N478" s="3">
        <v>0</v>
      </c>
    </row>
    <row r="479" spans="2:14" x14ac:dyDescent="0.2">
      <c r="B479" s="3">
        <v>21006</v>
      </c>
      <c r="C479" s="3" t="s">
        <v>1</v>
      </c>
      <c r="D479" s="3" t="s">
        <v>554</v>
      </c>
      <c r="E479" s="3">
        <v>0.17199999999999999</v>
      </c>
      <c r="F479" s="3">
        <v>10011011</v>
      </c>
      <c r="G479" s="3">
        <v>1632103</v>
      </c>
      <c r="H479" s="3">
        <v>7</v>
      </c>
      <c r="I479" s="3">
        <v>150</v>
      </c>
      <c r="J479" s="11">
        <v>44802</v>
      </c>
      <c r="K479" s="11">
        <v>44845</v>
      </c>
      <c r="M479" s="3">
        <v>0.17199999999999999</v>
      </c>
      <c r="N479" s="3">
        <v>0</v>
      </c>
    </row>
    <row r="480" spans="2:14" x14ac:dyDescent="0.2">
      <c r="B480" s="3">
        <v>21006</v>
      </c>
      <c r="C480" s="3" t="s">
        <v>1</v>
      </c>
      <c r="D480" s="3" t="s">
        <v>554</v>
      </c>
      <c r="E480" s="3">
        <v>0.17199999999999999</v>
      </c>
      <c r="F480" s="3">
        <v>10221276</v>
      </c>
      <c r="G480" s="3">
        <v>1681815</v>
      </c>
      <c r="H480" s="3">
        <v>7</v>
      </c>
      <c r="I480" s="3">
        <v>150</v>
      </c>
      <c r="J480" s="11">
        <v>44809</v>
      </c>
      <c r="K480" s="11">
        <v>44858</v>
      </c>
      <c r="M480" s="3">
        <v>0.17199999999999999</v>
      </c>
      <c r="N480" s="3">
        <v>0</v>
      </c>
    </row>
    <row r="481" spans="2:14" x14ac:dyDescent="0.2">
      <c r="B481" s="3">
        <v>21006</v>
      </c>
      <c r="C481" s="3" t="s">
        <v>1</v>
      </c>
      <c r="D481" s="3" t="s">
        <v>554</v>
      </c>
      <c r="E481" s="3">
        <v>0.17199999999999999</v>
      </c>
      <c r="F481" s="3">
        <v>11081658</v>
      </c>
      <c r="G481" s="3">
        <v>1743795</v>
      </c>
      <c r="H481" s="3">
        <v>7</v>
      </c>
      <c r="I481" s="3">
        <v>150</v>
      </c>
      <c r="J481" s="11">
        <v>44823</v>
      </c>
      <c r="K481" s="11">
        <v>44873</v>
      </c>
      <c r="M481" s="3">
        <v>0.17199999999999999</v>
      </c>
      <c r="N481" s="3">
        <v>0</v>
      </c>
    </row>
    <row r="482" spans="2:14" x14ac:dyDescent="0.2">
      <c r="B482" s="3">
        <v>21006</v>
      </c>
      <c r="C482" s="3" t="s">
        <v>1</v>
      </c>
      <c r="D482" s="3" t="s">
        <v>554</v>
      </c>
      <c r="E482" s="3">
        <v>0.17199999999999999</v>
      </c>
      <c r="F482" s="3">
        <v>6064404</v>
      </c>
      <c r="G482" s="3">
        <v>2199608</v>
      </c>
      <c r="H482" s="3">
        <v>7</v>
      </c>
      <c r="I482" s="3">
        <v>150</v>
      </c>
      <c r="J482" s="11">
        <v>44846</v>
      </c>
      <c r="K482" s="11">
        <v>44895</v>
      </c>
      <c r="M482" s="3">
        <v>0.17199999999999999</v>
      </c>
      <c r="N482" s="3">
        <v>0</v>
      </c>
    </row>
    <row r="483" spans="2:14" x14ac:dyDescent="0.2">
      <c r="B483" s="3">
        <v>21006</v>
      </c>
      <c r="C483" s="3" t="s">
        <v>1</v>
      </c>
      <c r="D483" s="3" t="s">
        <v>554</v>
      </c>
      <c r="E483" s="3">
        <v>0.17199999999999999</v>
      </c>
      <c r="F483" s="3">
        <v>6064405</v>
      </c>
      <c r="G483" s="3">
        <v>2199609</v>
      </c>
      <c r="H483" s="3">
        <v>7</v>
      </c>
      <c r="I483" s="3">
        <v>150</v>
      </c>
      <c r="J483" s="11">
        <v>44853</v>
      </c>
      <c r="K483" s="11">
        <v>44902</v>
      </c>
      <c r="M483" s="3">
        <v>0.17199999999999999</v>
      </c>
      <c r="N483" s="3">
        <v>0</v>
      </c>
    </row>
    <row r="484" spans="2:14" x14ac:dyDescent="0.2">
      <c r="B484" s="3">
        <v>21006</v>
      </c>
      <c r="C484" s="3" t="s">
        <v>1</v>
      </c>
      <c r="D484" s="3" t="s">
        <v>554</v>
      </c>
      <c r="E484" s="3">
        <v>0.17199999999999999</v>
      </c>
      <c r="F484" s="3">
        <v>6064406</v>
      </c>
      <c r="G484" s="3">
        <v>2199610</v>
      </c>
      <c r="H484" s="3">
        <v>7</v>
      </c>
      <c r="I484" s="3">
        <v>150</v>
      </c>
      <c r="J484" s="11">
        <v>44879</v>
      </c>
      <c r="K484" s="11">
        <v>44930</v>
      </c>
      <c r="M484" s="3">
        <v>0.17199999999999999</v>
      </c>
      <c r="N484" s="3">
        <v>0</v>
      </c>
    </row>
    <row r="485" spans="2:14" x14ac:dyDescent="0.2">
      <c r="B485" s="3">
        <v>21006</v>
      </c>
      <c r="C485" s="3" t="s">
        <v>1</v>
      </c>
      <c r="D485" s="3" t="s">
        <v>554</v>
      </c>
      <c r="E485" s="3">
        <v>0.17199999999999999</v>
      </c>
      <c r="F485" s="3">
        <v>6064407</v>
      </c>
      <c r="G485" s="3">
        <v>2199611</v>
      </c>
      <c r="H485" s="3">
        <v>7</v>
      </c>
      <c r="I485" s="3">
        <v>150</v>
      </c>
      <c r="J485" s="11">
        <v>44893</v>
      </c>
      <c r="K485" s="11">
        <v>44944</v>
      </c>
      <c r="M485" s="3">
        <v>0.17199999999999999</v>
      </c>
      <c r="N485" s="3">
        <v>0</v>
      </c>
    </row>
    <row r="486" spans="2:14" x14ac:dyDescent="0.2">
      <c r="B486" s="3">
        <v>21006</v>
      </c>
      <c r="C486" s="3" t="s">
        <v>1</v>
      </c>
      <c r="D486" s="3" t="s">
        <v>554</v>
      </c>
      <c r="E486" s="3">
        <v>0.17199999999999999</v>
      </c>
      <c r="F486" s="3">
        <v>6064408</v>
      </c>
      <c r="G486" s="3">
        <v>2199612</v>
      </c>
      <c r="H486" s="3">
        <v>7</v>
      </c>
      <c r="I486" s="3">
        <v>150</v>
      </c>
      <c r="J486" s="11">
        <v>44907</v>
      </c>
      <c r="K486" s="11">
        <v>44958</v>
      </c>
      <c r="M486" s="3">
        <v>0.17199999999999999</v>
      </c>
      <c r="N486" s="3">
        <v>0</v>
      </c>
    </row>
    <row r="487" spans="2:14" x14ac:dyDescent="0.2">
      <c r="B487" s="3">
        <v>21006</v>
      </c>
      <c r="C487" s="3" t="s">
        <v>1</v>
      </c>
      <c r="D487" s="3" t="s">
        <v>1737</v>
      </c>
      <c r="E487" s="3">
        <v>0.17199999999999999</v>
      </c>
      <c r="F487" s="3">
        <v>12121727</v>
      </c>
      <c r="G487" s="3">
        <v>2649523</v>
      </c>
      <c r="H487" s="3">
        <v>20</v>
      </c>
      <c r="I487" s="3">
        <v>75</v>
      </c>
      <c r="J487" s="11">
        <v>44651</v>
      </c>
      <c r="K487" s="11">
        <v>44657</v>
      </c>
      <c r="M487" s="3">
        <v>0.17199999999999999</v>
      </c>
      <c r="N487" s="3">
        <v>0</v>
      </c>
    </row>
    <row r="488" spans="2:14" x14ac:dyDescent="0.2">
      <c r="B488" s="3">
        <v>21006</v>
      </c>
      <c r="C488" s="3" t="s">
        <v>1</v>
      </c>
      <c r="D488" s="3" t="s">
        <v>1726</v>
      </c>
      <c r="E488" s="3">
        <v>0.25</v>
      </c>
      <c r="F488" s="3">
        <v>12121728</v>
      </c>
      <c r="G488" s="3">
        <v>2649524</v>
      </c>
      <c r="H488" s="3">
        <v>20</v>
      </c>
      <c r="I488" s="3">
        <v>44</v>
      </c>
      <c r="J488" s="11">
        <v>44714</v>
      </c>
      <c r="K488" s="11">
        <v>44795</v>
      </c>
      <c r="M488" s="3">
        <v>0.25</v>
      </c>
      <c r="N488" s="3">
        <v>0</v>
      </c>
    </row>
    <row r="489" spans="2:14" x14ac:dyDescent="0.2">
      <c r="B489" s="3">
        <v>21006</v>
      </c>
      <c r="C489" s="3" t="s">
        <v>1</v>
      </c>
      <c r="D489" s="3" t="s">
        <v>1736</v>
      </c>
      <c r="E489" s="3">
        <v>0.25</v>
      </c>
      <c r="F489" s="3">
        <v>12124657</v>
      </c>
      <c r="G489" s="3">
        <v>2653732</v>
      </c>
      <c r="H489" s="3">
        <v>20</v>
      </c>
      <c r="I489" s="3">
        <v>80</v>
      </c>
      <c r="J489" s="11">
        <v>44662</v>
      </c>
      <c r="K489" s="11">
        <v>44739</v>
      </c>
      <c r="M489" s="3">
        <v>0.25</v>
      </c>
      <c r="N489" s="3">
        <v>0</v>
      </c>
    </row>
    <row r="490" spans="2:14" x14ac:dyDescent="0.2">
      <c r="B490" s="3">
        <v>21006</v>
      </c>
      <c r="C490" s="3" t="s">
        <v>1</v>
      </c>
      <c r="D490" s="3" t="s">
        <v>1725</v>
      </c>
      <c r="E490" s="3">
        <v>0.17199999999999999</v>
      </c>
      <c r="F490" s="3">
        <v>12121730</v>
      </c>
      <c r="G490" s="3">
        <v>2649526</v>
      </c>
      <c r="H490" s="3">
        <v>15</v>
      </c>
      <c r="I490" s="3">
        <v>28</v>
      </c>
      <c r="J490" s="11">
        <v>44721</v>
      </c>
      <c r="K490" s="11">
        <v>44795</v>
      </c>
      <c r="M490" s="3">
        <v>0.17199999999999999</v>
      </c>
      <c r="N490" s="3">
        <v>0</v>
      </c>
    </row>
    <row r="491" spans="2:14" x14ac:dyDescent="0.2">
      <c r="B491" s="3">
        <v>21006</v>
      </c>
      <c r="C491" s="3" t="s">
        <v>1</v>
      </c>
      <c r="D491" s="3" t="s">
        <v>1764</v>
      </c>
      <c r="E491" s="3">
        <v>0.5</v>
      </c>
      <c r="F491" s="3" t="s">
        <v>1765</v>
      </c>
      <c r="G491" s="3">
        <v>2670165</v>
      </c>
      <c r="H491" s="3">
        <v>20</v>
      </c>
      <c r="I491" s="3">
        <v>440</v>
      </c>
      <c r="J491" s="11">
        <v>44553</v>
      </c>
      <c r="K491" s="11">
        <v>44573</v>
      </c>
      <c r="L491" s="3" t="s">
        <v>1766</v>
      </c>
      <c r="M491" s="3">
        <v>0.5</v>
      </c>
      <c r="N491" s="3">
        <v>0</v>
      </c>
    </row>
    <row r="492" spans="2:14" x14ac:dyDescent="0.2">
      <c r="B492" s="3">
        <v>21006</v>
      </c>
      <c r="C492" s="3" t="s">
        <v>1</v>
      </c>
      <c r="D492" s="3" t="s">
        <v>29</v>
      </c>
      <c r="E492" s="3">
        <v>0.25</v>
      </c>
      <c r="F492" s="3">
        <v>9272701</v>
      </c>
      <c r="G492" s="3">
        <v>1620882</v>
      </c>
      <c r="H492" s="3">
        <v>30</v>
      </c>
      <c r="I492" s="3">
        <v>110</v>
      </c>
      <c r="J492" s="11">
        <v>44581</v>
      </c>
      <c r="K492" s="11">
        <v>44582</v>
      </c>
      <c r="M492" s="3">
        <v>0.25</v>
      </c>
      <c r="N492" s="3">
        <v>0</v>
      </c>
    </row>
    <row r="493" spans="2:14" x14ac:dyDescent="0.2">
      <c r="B493" s="3">
        <v>21006</v>
      </c>
      <c r="C493" s="3" t="s">
        <v>1</v>
      </c>
      <c r="D493" s="3" t="s">
        <v>29</v>
      </c>
      <c r="E493" s="3">
        <v>0.25</v>
      </c>
      <c r="F493" s="3">
        <v>10291375</v>
      </c>
      <c r="G493" s="3">
        <v>1701372</v>
      </c>
      <c r="H493" s="3">
        <v>30</v>
      </c>
      <c r="I493" s="3">
        <v>110</v>
      </c>
      <c r="J493" s="11">
        <v>44691</v>
      </c>
      <c r="K493" s="11">
        <v>44691</v>
      </c>
      <c r="M493" s="3">
        <v>0.25</v>
      </c>
      <c r="N493" s="3">
        <v>0</v>
      </c>
    </row>
    <row r="494" spans="2:14" x14ac:dyDescent="0.2">
      <c r="B494" s="3">
        <v>21006</v>
      </c>
      <c r="C494" s="3" t="s">
        <v>1</v>
      </c>
      <c r="D494" s="3" t="s">
        <v>29</v>
      </c>
      <c r="E494" s="3">
        <v>0.25</v>
      </c>
      <c r="F494" s="3">
        <v>10291376</v>
      </c>
      <c r="G494" s="3">
        <v>1701373</v>
      </c>
      <c r="H494" s="3">
        <v>30</v>
      </c>
      <c r="I494" s="3">
        <v>110</v>
      </c>
      <c r="J494" s="11">
        <v>44748</v>
      </c>
      <c r="K494" s="11">
        <v>44748</v>
      </c>
      <c r="M494" s="3">
        <v>0.25</v>
      </c>
      <c r="N494" s="3">
        <v>0</v>
      </c>
    </row>
    <row r="495" spans="2:14" x14ac:dyDescent="0.2">
      <c r="B495" s="3">
        <v>21006</v>
      </c>
      <c r="C495" s="3" t="s">
        <v>1</v>
      </c>
      <c r="D495" s="3" t="s">
        <v>29</v>
      </c>
      <c r="E495" s="3">
        <v>0.25</v>
      </c>
      <c r="F495" s="3">
        <v>2281357</v>
      </c>
      <c r="G495" s="3">
        <v>2003312</v>
      </c>
      <c r="H495" s="3">
        <v>30</v>
      </c>
      <c r="I495" s="3">
        <v>110</v>
      </c>
      <c r="J495" s="11">
        <v>44818</v>
      </c>
      <c r="K495" s="11">
        <v>44818</v>
      </c>
      <c r="M495" s="3">
        <v>0.25</v>
      </c>
      <c r="N495" s="3">
        <v>0</v>
      </c>
    </row>
    <row r="496" spans="2:14" x14ac:dyDescent="0.2">
      <c r="B496" s="3">
        <v>21006</v>
      </c>
      <c r="C496" s="3" t="s">
        <v>1</v>
      </c>
      <c r="D496" s="3" t="s">
        <v>29</v>
      </c>
      <c r="E496" s="3">
        <v>0.25</v>
      </c>
      <c r="F496" s="3">
        <v>2281358</v>
      </c>
      <c r="G496" s="3">
        <v>2003313</v>
      </c>
      <c r="H496" s="3">
        <v>30</v>
      </c>
      <c r="I496" s="3">
        <v>110</v>
      </c>
      <c r="J496" s="11">
        <v>44839</v>
      </c>
      <c r="K496" s="11">
        <v>44839</v>
      </c>
      <c r="M496" s="3">
        <v>0.25</v>
      </c>
      <c r="N496" s="3">
        <v>0</v>
      </c>
    </row>
    <row r="497" spans="2:14" x14ac:dyDescent="0.2">
      <c r="B497" s="3">
        <v>21006</v>
      </c>
      <c r="C497" s="3" t="s">
        <v>1</v>
      </c>
      <c r="D497" s="3" t="s">
        <v>29</v>
      </c>
      <c r="E497" s="3">
        <v>0.25</v>
      </c>
      <c r="F497" s="3">
        <v>3040895</v>
      </c>
      <c r="G497" s="3">
        <v>2011098</v>
      </c>
      <c r="H497" s="3">
        <v>30</v>
      </c>
      <c r="I497" s="3">
        <v>110</v>
      </c>
      <c r="J497" s="11">
        <v>44868</v>
      </c>
      <c r="K497" s="11">
        <v>44875</v>
      </c>
      <c r="M497" s="3">
        <v>0.25</v>
      </c>
      <c r="N497" s="3">
        <v>0</v>
      </c>
    </row>
    <row r="498" spans="2:14" x14ac:dyDescent="0.2">
      <c r="B498" s="3">
        <v>21006</v>
      </c>
      <c r="C498" s="3" t="s">
        <v>1</v>
      </c>
      <c r="D498" s="3" t="s">
        <v>363</v>
      </c>
      <c r="E498" s="3">
        <v>0.25</v>
      </c>
      <c r="F498" s="3">
        <v>10291381</v>
      </c>
      <c r="G498" s="3">
        <v>1701377</v>
      </c>
      <c r="H498" s="3">
        <v>30</v>
      </c>
      <c r="I498" s="3">
        <v>100</v>
      </c>
      <c r="J498" s="11">
        <v>44594</v>
      </c>
      <c r="K498" s="11">
        <v>44608</v>
      </c>
      <c r="M498" s="3">
        <v>0.25</v>
      </c>
      <c r="N498" s="3">
        <v>0</v>
      </c>
    </row>
    <row r="499" spans="2:14" x14ac:dyDescent="0.2">
      <c r="B499" s="3">
        <v>21006</v>
      </c>
      <c r="C499" s="3" t="s">
        <v>1</v>
      </c>
      <c r="D499" s="3" t="s">
        <v>363</v>
      </c>
      <c r="E499" s="3">
        <v>0.25</v>
      </c>
      <c r="F499" s="3">
        <v>3040899</v>
      </c>
      <c r="G499" s="3">
        <v>2011100</v>
      </c>
      <c r="H499" s="3">
        <v>30</v>
      </c>
      <c r="I499" s="3">
        <v>100</v>
      </c>
      <c r="J499" s="11">
        <v>44670</v>
      </c>
      <c r="K499" s="11">
        <v>44683</v>
      </c>
      <c r="M499" s="3">
        <v>0.25</v>
      </c>
      <c r="N499" s="3">
        <v>0</v>
      </c>
    </row>
    <row r="500" spans="2:14" x14ac:dyDescent="0.2">
      <c r="B500" s="3">
        <v>21006</v>
      </c>
      <c r="C500" s="3" t="s">
        <v>1</v>
      </c>
      <c r="D500" s="3" t="s">
        <v>363</v>
      </c>
      <c r="E500" s="3">
        <v>0.25</v>
      </c>
      <c r="F500" s="3">
        <v>5061844</v>
      </c>
      <c r="G500" s="3">
        <v>2125920</v>
      </c>
      <c r="H500" s="3">
        <v>30</v>
      </c>
      <c r="I500" s="3">
        <v>100</v>
      </c>
      <c r="J500" s="11">
        <v>44726</v>
      </c>
      <c r="K500" s="11">
        <v>44740</v>
      </c>
      <c r="M500" s="3">
        <v>0.25</v>
      </c>
      <c r="N500" s="3">
        <v>0</v>
      </c>
    </row>
    <row r="501" spans="2:14" x14ac:dyDescent="0.2">
      <c r="B501" s="3">
        <v>21006</v>
      </c>
      <c r="C501" s="3" t="s">
        <v>1</v>
      </c>
      <c r="D501" s="3" t="s">
        <v>363</v>
      </c>
      <c r="E501" s="3">
        <v>0.25</v>
      </c>
      <c r="F501" s="3">
        <v>7081079</v>
      </c>
      <c r="G501" s="3">
        <v>2299608</v>
      </c>
      <c r="H501" s="3">
        <v>30</v>
      </c>
      <c r="I501" s="3">
        <v>100</v>
      </c>
      <c r="J501" s="11">
        <v>44762</v>
      </c>
      <c r="K501" s="11">
        <v>44791</v>
      </c>
      <c r="M501" s="3">
        <v>0.25</v>
      </c>
      <c r="N501" s="3">
        <v>0</v>
      </c>
    </row>
    <row r="502" spans="2:14" x14ac:dyDescent="0.2">
      <c r="B502" s="3">
        <v>21006</v>
      </c>
      <c r="C502" s="3" t="s">
        <v>1</v>
      </c>
      <c r="D502" s="3" t="s">
        <v>363</v>
      </c>
      <c r="E502" s="3">
        <v>0.25</v>
      </c>
      <c r="F502" s="3">
        <v>8221680</v>
      </c>
      <c r="G502" s="3">
        <v>2396893</v>
      </c>
      <c r="H502" s="3">
        <v>30</v>
      </c>
      <c r="I502" s="3">
        <v>100</v>
      </c>
      <c r="J502" s="11">
        <v>44817</v>
      </c>
      <c r="K502" s="11">
        <v>44831</v>
      </c>
      <c r="M502" s="3">
        <v>0.25</v>
      </c>
      <c r="N502" s="3">
        <v>0</v>
      </c>
    </row>
    <row r="503" spans="2:14" x14ac:dyDescent="0.2">
      <c r="B503" s="3">
        <v>21006</v>
      </c>
      <c r="C503" s="3" t="s">
        <v>1</v>
      </c>
      <c r="D503" s="3" t="s">
        <v>363</v>
      </c>
      <c r="E503" s="3">
        <v>0.25</v>
      </c>
      <c r="F503" s="3">
        <v>10033603</v>
      </c>
      <c r="G503" s="3">
        <v>2490315</v>
      </c>
      <c r="H503" s="3">
        <v>30</v>
      </c>
      <c r="I503" s="3">
        <v>100</v>
      </c>
      <c r="J503" s="11">
        <v>44845</v>
      </c>
      <c r="K503" s="11">
        <v>44858</v>
      </c>
      <c r="M503" s="3">
        <v>0.25</v>
      </c>
      <c r="N503" s="3">
        <v>0</v>
      </c>
    </row>
    <row r="504" spans="2:14" x14ac:dyDescent="0.2">
      <c r="B504" s="3">
        <v>21006</v>
      </c>
      <c r="C504" s="3" t="s">
        <v>1</v>
      </c>
      <c r="D504" s="3" t="s">
        <v>363</v>
      </c>
      <c r="E504" s="3">
        <v>0.25</v>
      </c>
      <c r="F504" s="3">
        <v>10214086</v>
      </c>
      <c r="G504" s="3">
        <v>2541924</v>
      </c>
      <c r="H504" s="3">
        <v>30</v>
      </c>
      <c r="I504" s="3">
        <v>100</v>
      </c>
      <c r="J504" s="11">
        <v>44902</v>
      </c>
      <c r="K504" s="11">
        <v>44917</v>
      </c>
      <c r="M504" s="3">
        <v>0.25</v>
      </c>
      <c r="N504" s="3">
        <v>0</v>
      </c>
    </row>
    <row r="505" spans="2:14" x14ac:dyDescent="0.2">
      <c r="B505" s="3">
        <v>21006</v>
      </c>
      <c r="C505" s="3" t="s">
        <v>1</v>
      </c>
      <c r="D505" s="3" t="s">
        <v>355</v>
      </c>
      <c r="E505" s="3">
        <v>0.5</v>
      </c>
      <c r="F505" s="3">
        <v>2281367</v>
      </c>
      <c r="G505" s="3">
        <v>2003322</v>
      </c>
      <c r="H505" s="3">
        <v>20</v>
      </c>
      <c r="I505" s="3">
        <v>110</v>
      </c>
      <c r="J505" s="11">
        <v>44664</v>
      </c>
      <c r="K505" s="11">
        <v>44683</v>
      </c>
      <c r="M505" s="3">
        <v>0.5</v>
      </c>
      <c r="N505" s="3">
        <v>0</v>
      </c>
    </row>
    <row r="506" spans="2:14" x14ac:dyDescent="0.2">
      <c r="B506" s="3">
        <v>21006</v>
      </c>
      <c r="C506" s="3" t="s">
        <v>1</v>
      </c>
      <c r="D506" s="3" t="s">
        <v>355</v>
      </c>
      <c r="E506" s="3">
        <v>0.5</v>
      </c>
      <c r="F506" s="3">
        <v>3260506</v>
      </c>
      <c r="G506" s="3">
        <v>2056713</v>
      </c>
      <c r="H506" s="3">
        <v>20</v>
      </c>
      <c r="I506" s="3">
        <v>110</v>
      </c>
      <c r="J506" s="11">
        <v>44722</v>
      </c>
      <c r="K506" s="11">
        <v>44740</v>
      </c>
      <c r="M506" s="3">
        <v>0.5</v>
      </c>
      <c r="N506" s="3">
        <v>0</v>
      </c>
    </row>
    <row r="507" spans="2:14" x14ac:dyDescent="0.2">
      <c r="B507" s="3">
        <v>21006</v>
      </c>
      <c r="C507" s="3" t="s">
        <v>1</v>
      </c>
      <c r="D507" s="3" t="s">
        <v>355</v>
      </c>
      <c r="E507" s="3">
        <v>0.5</v>
      </c>
      <c r="F507" s="3">
        <v>6065304</v>
      </c>
      <c r="G507" s="3">
        <v>2200286</v>
      </c>
      <c r="H507" s="3">
        <v>20</v>
      </c>
      <c r="I507" s="3">
        <v>110</v>
      </c>
      <c r="J507" s="11">
        <v>44760</v>
      </c>
      <c r="K507" s="11">
        <v>44791</v>
      </c>
      <c r="M507" s="3">
        <v>0.5</v>
      </c>
      <c r="N507" s="3">
        <v>0</v>
      </c>
    </row>
    <row r="508" spans="2:14" x14ac:dyDescent="0.2">
      <c r="B508" s="3">
        <v>21006</v>
      </c>
      <c r="C508" s="3" t="s">
        <v>1</v>
      </c>
      <c r="D508" s="3" t="s">
        <v>355</v>
      </c>
      <c r="E508" s="3">
        <v>0.5</v>
      </c>
      <c r="F508" s="3">
        <v>7081081</v>
      </c>
      <c r="G508" s="3">
        <v>2299610</v>
      </c>
      <c r="H508" s="3">
        <v>20</v>
      </c>
      <c r="I508" s="3">
        <v>110</v>
      </c>
      <c r="J508" s="11">
        <v>44813</v>
      </c>
      <c r="K508" s="11">
        <v>44831</v>
      </c>
      <c r="M508" s="3">
        <v>0.5</v>
      </c>
      <c r="N508" s="3">
        <v>0</v>
      </c>
    </row>
    <row r="509" spans="2:14" x14ac:dyDescent="0.2">
      <c r="B509" s="3">
        <v>21006</v>
      </c>
      <c r="C509" s="3" t="s">
        <v>1</v>
      </c>
      <c r="D509" s="3" t="s">
        <v>355</v>
      </c>
      <c r="E509" s="3">
        <v>0.5</v>
      </c>
      <c r="F509" s="3">
        <v>9261984</v>
      </c>
      <c r="G509" s="3">
        <v>2465136</v>
      </c>
      <c r="H509" s="3">
        <v>20</v>
      </c>
      <c r="I509" s="3">
        <v>110</v>
      </c>
      <c r="J509" s="11">
        <v>44840</v>
      </c>
      <c r="K509" s="11">
        <v>44858</v>
      </c>
      <c r="M509" s="3">
        <v>0.5</v>
      </c>
      <c r="N509" s="3">
        <v>0</v>
      </c>
    </row>
    <row r="510" spans="2:14" x14ac:dyDescent="0.2">
      <c r="B510" s="3">
        <v>21006</v>
      </c>
      <c r="C510" s="3" t="s">
        <v>1</v>
      </c>
      <c r="D510" s="3" t="s">
        <v>131</v>
      </c>
      <c r="E510" s="3">
        <v>0.25</v>
      </c>
      <c r="F510" s="3">
        <v>10291383</v>
      </c>
      <c r="G510" s="3">
        <v>1701379</v>
      </c>
      <c r="H510" s="3">
        <v>20</v>
      </c>
      <c r="I510" s="3">
        <v>110</v>
      </c>
      <c r="J510" s="11">
        <v>44643</v>
      </c>
      <c r="K510" s="11">
        <v>44690</v>
      </c>
      <c r="M510" s="3">
        <v>0.25</v>
      </c>
      <c r="N510" s="3">
        <v>0</v>
      </c>
    </row>
    <row r="511" spans="2:14" x14ac:dyDescent="0.2">
      <c r="B511" s="3">
        <v>21006</v>
      </c>
      <c r="C511" s="3" t="s">
        <v>1</v>
      </c>
      <c r="D511" s="3" t="s">
        <v>131</v>
      </c>
      <c r="E511" s="3">
        <v>0.25</v>
      </c>
      <c r="F511" s="3">
        <v>12270649</v>
      </c>
      <c r="G511" s="3">
        <v>1866684</v>
      </c>
      <c r="H511" s="3">
        <v>20</v>
      </c>
      <c r="I511" s="3">
        <v>110</v>
      </c>
      <c r="J511" s="11">
        <v>44712</v>
      </c>
      <c r="K511" s="11">
        <v>44760</v>
      </c>
      <c r="M511" s="3">
        <v>0.25</v>
      </c>
      <c r="N511" s="3">
        <v>0</v>
      </c>
    </row>
    <row r="512" spans="2:14" x14ac:dyDescent="0.2">
      <c r="B512" s="3">
        <v>21006</v>
      </c>
      <c r="C512" s="3" t="s">
        <v>1</v>
      </c>
      <c r="D512" s="3" t="s">
        <v>131</v>
      </c>
      <c r="E512" s="3">
        <v>0.25</v>
      </c>
      <c r="F512" s="3">
        <v>2281369</v>
      </c>
      <c r="G512" s="3">
        <v>2003324</v>
      </c>
      <c r="H512" s="3">
        <v>20</v>
      </c>
      <c r="I512" s="3">
        <v>110</v>
      </c>
      <c r="J512" s="11">
        <v>44727</v>
      </c>
      <c r="K512" s="11">
        <v>44811</v>
      </c>
      <c r="M512" s="3">
        <v>0.25</v>
      </c>
      <c r="N512" s="3">
        <v>0</v>
      </c>
    </row>
    <row r="513" spans="2:14" x14ac:dyDescent="0.2">
      <c r="B513" s="3">
        <v>21006</v>
      </c>
      <c r="C513" s="3" t="s">
        <v>1</v>
      </c>
      <c r="D513" s="3" t="s">
        <v>131</v>
      </c>
      <c r="E513" s="3">
        <v>0.25</v>
      </c>
      <c r="F513" s="3">
        <v>2281370</v>
      </c>
      <c r="G513" s="3">
        <v>2003325</v>
      </c>
      <c r="H513" s="3">
        <v>20</v>
      </c>
      <c r="I513" s="3">
        <v>110</v>
      </c>
      <c r="J513" s="11">
        <v>44804</v>
      </c>
      <c r="K513" s="11">
        <v>44851</v>
      </c>
      <c r="M513" s="3">
        <v>0.25</v>
      </c>
      <c r="N513" s="3">
        <v>0</v>
      </c>
    </row>
    <row r="514" spans="2:14" x14ac:dyDescent="0.2">
      <c r="B514" s="3">
        <v>21006</v>
      </c>
      <c r="C514" s="3" t="s">
        <v>1</v>
      </c>
      <c r="D514" s="3" t="s">
        <v>131</v>
      </c>
      <c r="E514" s="3">
        <v>0.25</v>
      </c>
      <c r="F514" s="3">
        <v>3102417</v>
      </c>
      <c r="G514" s="3">
        <v>2018381</v>
      </c>
      <c r="H514" s="3">
        <v>20</v>
      </c>
      <c r="I514" s="3">
        <v>110</v>
      </c>
      <c r="J514" s="11">
        <v>44839</v>
      </c>
      <c r="K514" s="11">
        <v>44888</v>
      </c>
      <c r="M514" s="3">
        <v>0.25</v>
      </c>
      <c r="N514" s="3">
        <v>0</v>
      </c>
    </row>
    <row r="515" spans="2:14" x14ac:dyDescent="0.2">
      <c r="B515" s="3">
        <v>21006</v>
      </c>
      <c r="C515" s="3" t="s">
        <v>1</v>
      </c>
      <c r="D515" s="3" t="s">
        <v>1686</v>
      </c>
      <c r="E515" s="3">
        <v>0.17199999999999999</v>
      </c>
      <c r="F515" s="3">
        <v>11073966</v>
      </c>
      <c r="G515" s="3">
        <v>2578481</v>
      </c>
      <c r="H515" s="3">
        <v>7</v>
      </c>
      <c r="I515" s="3">
        <v>132</v>
      </c>
      <c r="J515" s="11">
        <v>44635</v>
      </c>
      <c r="K515" s="11">
        <v>44655</v>
      </c>
      <c r="M515" s="3">
        <v>0.17199999999999999</v>
      </c>
      <c r="N515" s="3">
        <v>0</v>
      </c>
    </row>
    <row r="516" spans="2:14" x14ac:dyDescent="0.2">
      <c r="B516" s="3">
        <v>21006</v>
      </c>
      <c r="C516" s="3" t="s">
        <v>1</v>
      </c>
      <c r="D516" s="3" t="s">
        <v>1686</v>
      </c>
      <c r="E516" s="3">
        <v>0.25</v>
      </c>
      <c r="F516" s="3">
        <v>11073966</v>
      </c>
      <c r="G516" s="3">
        <v>2578481</v>
      </c>
      <c r="H516" s="3">
        <v>20</v>
      </c>
      <c r="I516" s="3">
        <v>132</v>
      </c>
      <c r="J516" s="11">
        <v>44642</v>
      </c>
      <c r="K516" s="11">
        <v>44655</v>
      </c>
      <c r="M516" s="3">
        <v>0.25</v>
      </c>
      <c r="N516" s="3">
        <v>0</v>
      </c>
    </row>
    <row r="517" spans="2:14" x14ac:dyDescent="0.2">
      <c r="B517" s="3">
        <v>21006</v>
      </c>
      <c r="C517" s="3" t="s">
        <v>1</v>
      </c>
      <c r="D517" s="3" t="s">
        <v>1686</v>
      </c>
      <c r="E517" s="3">
        <v>0.17199999999999999</v>
      </c>
      <c r="F517" s="3">
        <v>12121734</v>
      </c>
      <c r="G517" s="3">
        <v>2649530</v>
      </c>
      <c r="H517" s="3">
        <v>7</v>
      </c>
      <c r="I517" s="3">
        <v>132</v>
      </c>
      <c r="J517" s="11">
        <v>44868</v>
      </c>
      <c r="K517" s="11">
        <v>44894</v>
      </c>
      <c r="M517" s="3">
        <v>0.17199999999999999</v>
      </c>
      <c r="N517" s="3">
        <v>0</v>
      </c>
    </row>
    <row r="518" spans="2:14" x14ac:dyDescent="0.2">
      <c r="B518" s="3">
        <v>21006</v>
      </c>
      <c r="C518" s="3" t="s">
        <v>1</v>
      </c>
      <c r="D518" s="3" t="s">
        <v>1686</v>
      </c>
      <c r="E518" s="3">
        <v>0.25</v>
      </c>
      <c r="F518" s="3">
        <v>12121734</v>
      </c>
      <c r="G518" s="3">
        <v>2649530</v>
      </c>
      <c r="H518" s="3">
        <v>20</v>
      </c>
      <c r="I518" s="3">
        <v>132</v>
      </c>
      <c r="J518" s="11">
        <v>44882</v>
      </c>
      <c r="K518" s="11">
        <v>44894</v>
      </c>
      <c r="M518" s="3">
        <v>0.25</v>
      </c>
      <c r="N518" s="3">
        <v>0</v>
      </c>
    </row>
    <row r="519" spans="2:14" x14ac:dyDescent="0.2">
      <c r="B519" s="3">
        <v>21006</v>
      </c>
      <c r="C519" s="3" t="s">
        <v>1</v>
      </c>
      <c r="D519" s="3" t="s">
        <v>1723</v>
      </c>
      <c r="E519" s="3">
        <v>0.17199999999999999</v>
      </c>
      <c r="F519" s="3">
        <v>12091809</v>
      </c>
      <c r="G519" s="3">
        <v>2645296</v>
      </c>
      <c r="H519" s="3">
        <v>7</v>
      </c>
      <c r="I519" s="3">
        <v>176</v>
      </c>
      <c r="J519" s="11">
        <v>44720</v>
      </c>
      <c r="K519" s="11">
        <v>44743</v>
      </c>
      <c r="M519" s="3">
        <v>0.17199999999999999</v>
      </c>
      <c r="N519" s="3">
        <v>0</v>
      </c>
    </row>
    <row r="520" spans="2:14" x14ac:dyDescent="0.2">
      <c r="B520" s="3">
        <v>21006</v>
      </c>
      <c r="C520" s="3" t="s">
        <v>1</v>
      </c>
      <c r="D520" s="3" t="s">
        <v>1723</v>
      </c>
      <c r="E520" s="3">
        <v>0.17</v>
      </c>
      <c r="F520" s="3">
        <v>12091809</v>
      </c>
      <c r="G520" s="3">
        <v>2645296</v>
      </c>
      <c r="H520" s="3">
        <v>22</v>
      </c>
      <c r="I520" s="3">
        <v>176</v>
      </c>
      <c r="J520" s="11">
        <v>44732</v>
      </c>
      <c r="K520" s="11">
        <v>44743</v>
      </c>
      <c r="M520" s="3">
        <v>0.17</v>
      </c>
      <c r="N520" s="3">
        <v>0</v>
      </c>
    </row>
    <row r="521" spans="2:14" x14ac:dyDescent="0.2">
      <c r="B521" s="3">
        <v>21006</v>
      </c>
      <c r="C521" s="3" t="s">
        <v>1</v>
      </c>
      <c r="D521" s="3" t="s">
        <v>535</v>
      </c>
      <c r="E521" s="3">
        <v>0.17199999999999999</v>
      </c>
      <c r="F521" s="3">
        <v>5130872</v>
      </c>
      <c r="G521" s="3">
        <v>2147438</v>
      </c>
      <c r="H521" s="3">
        <v>7</v>
      </c>
      <c r="I521" s="3">
        <v>176</v>
      </c>
      <c r="J521" s="11">
        <v>44736</v>
      </c>
      <c r="K521" s="11">
        <v>44754</v>
      </c>
      <c r="M521" s="3">
        <v>0.17199999999999999</v>
      </c>
      <c r="N521" s="3">
        <v>0</v>
      </c>
    </row>
    <row r="522" spans="2:14" x14ac:dyDescent="0.2">
      <c r="B522" s="3">
        <v>21006</v>
      </c>
      <c r="C522" s="3" t="s">
        <v>1</v>
      </c>
      <c r="D522" s="3" t="s">
        <v>1769</v>
      </c>
      <c r="E522" s="3">
        <v>0.25</v>
      </c>
      <c r="F522" s="3">
        <v>10260970</v>
      </c>
      <c r="G522" s="3">
        <v>2557856</v>
      </c>
      <c r="H522" s="3">
        <v>6</v>
      </c>
      <c r="I522" s="3">
        <v>20</v>
      </c>
      <c r="J522" s="11">
        <v>44567</v>
      </c>
      <c r="K522" s="11">
        <v>44617</v>
      </c>
      <c r="L522" s="3" t="s">
        <v>1766</v>
      </c>
      <c r="M522" s="3">
        <v>0.25</v>
      </c>
      <c r="N522" s="3">
        <v>0</v>
      </c>
    </row>
    <row r="523" spans="2:14" x14ac:dyDescent="0.2">
      <c r="B523" s="3">
        <v>21006</v>
      </c>
      <c r="C523" s="3" t="s">
        <v>1</v>
      </c>
      <c r="D523" s="3" t="s">
        <v>1769</v>
      </c>
      <c r="E523" s="3">
        <v>0.25</v>
      </c>
      <c r="F523" s="3">
        <v>10260970</v>
      </c>
      <c r="G523" s="3">
        <v>2557856</v>
      </c>
      <c r="H523" s="3">
        <v>28</v>
      </c>
      <c r="I523" s="3">
        <v>20</v>
      </c>
      <c r="J523" s="11">
        <v>44588</v>
      </c>
      <c r="K523" s="11">
        <v>44617</v>
      </c>
      <c r="M523" s="3">
        <v>0.25</v>
      </c>
      <c r="N523" s="3">
        <v>0</v>
      </c>
    </row>
    <row r="524" spans="2:14" x14ac:dyDescent="0.2">
      <c r="B524" s="3">
        <v>21006</v>
      </c>
      <c r="C524" s="3" t="s">
        <v>1</v>
      </c>
      <c r="D524" s="3" t="s">
        <v>85</v>
      </c>
      <c r="E524" s="3">
        <v>0.5</v>
      </c>
      <c r="F524" s="3">
        <v>1172917</v>
      </c>
      <c r="G524" s="3">
        <v>1910812</v>
      </c>
      <c r="H524" s="3">
        <v>12</v>
      </c>
      <c r="I524" s="3">
        <v>700</v>
      </c>
      <c r="J524" s="11">
        <v>44628</v>
      </c>
      <c r="K524" s="11">
        <v>44652</v>
      </c>
      <c r="M524" s="3">
        <v>0.5</v>
      </c>
      <c r="N524" s="3">
        <v>0</v>
      </c>
    </row>
    <row r="525" spans="2:14" x14ac:dyDescent="0.2">
      <c r="B525" s="3">
        <v>21006</v>
      </c>
      <c r="C525" s="3" t="s">
        <v>1</v>
      </c>
      <c r="D525" s="3" t="s">
        <v>85</v>
      </c>
      <c r="E525" s="3">
        <v>0.5</v>
      </c>
      <c r="F525" s="3">
        <v>10103229</v>
      </c>
      <c r="G525" s="3">
        <v>2514884</v>
      </c>
      <c r="H525" s="3">
        <v>12</v>
      </c>
      <c r="I525" s="3">
        <v>700</v>
      </c>
      <c r="J525" s="11">
        <v>44824</v>
      </c>
      <c r="K525" s="11">
        <v>44848</v>
      </c>
      <c r="M525" s="3">
        <v>0.5</v>
      </c>
      <c r="N525" s="3">
        <v>0</v>
      </c>
    </row>
    <row r="526" spans="2:14" x14ac:dyDescent="0.2">
      <c r="B526" s="3">
        <v>21006</v>
      </c>
      <c r="C526" s="3" t="s">
        <v>1</v>
      </c>
      <c r="D526" s="3" t="s">
        <v>179</v>
      </c>
      <c r="E526" s="3">
        <v>0.5</v>
      </c>
      <c r="F526" s="3">
        <v>10103234</v>
      </c>
      <c r="G526" s="3">
        <v>2514889</v>
      </c>
      <c r="H526" s="3">
        <v>40</v>
      </c>
      <c r="I526" s="3">
        <v>1000</v>
      </c>
      <c r="J526" s="11">
        <v>44701</v>
      </c>
      <c r="K526" s="11">
        <v>44701</v>
      </c>
      <c r="M526" s="3">
        <v>0.5</v>
      </c>
      <c r="N526" s="3">
        <v>0</v>
      </c>
    </row>
    <row r="527" spans="2:14" x14ac:dyDescent="0.2">
      <c r="B527" s="3">
        <v>21006</v>
      </c>
      <c r="C527" s="3" t="s">
        <v>1</v>
      </c>
      <c r="D527" s="3" t="s">
        <v>562</v>
      </c>
      <c r="E527" s="3">
        <v>0.5</v>
      </c>
      <c r="F527" s="3">
        <v>5021454</v>
      </c>
      <c r="G527" s="3">
        <v>2118279</v>
      </c>
      <c r="H527" s="3">
        <v>5</v>
      </c>
      <c r="I527" s="3">
        <v>800</v>
      </c>
      <c r="J527" s="11">
        <v>44746</v>
      </c>
      <c r="K527" s="11">
        <v>44806</v>
      </c>
      <c r="M527" s="3">
        <v>0.5</v>
      </c>
      <c r="N527" s="3">
        <v>0</v>
      </c>
    </row>
    <row r="528" spans="2:14" x14ac:dyDescent="0.2">
      <c r="B528" s="3">
        <v>21006</v>
      </c>
      <c r="C528" s="3" t="s">
        <v>1</v>
      </c>
      <c r="D528" s="3" t="s">
        <v>22</v>
      </c>
      <c r="E528" s="3">
        <v>0.2</v>
      </c>
      <c r="F528" s="3">
        <v>4041466</v>
      </c>
      <c r="G528" s="3">
        <v>2071024</v>
      </c>
      <c r="H528" s="3">
        <v>25</v>
      </c>
      <c r="I528" s="3">
        <v>10</v>
      </c>
      <c r="J528" s="11">
        <v>44757</v>
      </c>
      <c r="K528" s="11">
        <v>44826</v>
      </c>
      <c r="M528" s="3">
        <v>0.2</v>
      </c>
      <c r="N528" s="3">
        <v>0</v>
      </c>
    </row>
    <row r="529" spans="2:14" x14ac:dyDescent="0.2">
      <c r="B529" s="3">
        <v>21006</v>
      </c>
      <c r="C529" s="3" t="s">
        <v>1</v>
      </c>
      <c r="D529" s="3" t="s">
        <v>22</v>
      </c>
      <c r="E529" s="3">
        <v>0.2</v>
      </c>
      <c r="F529" s="3">
        <v>5301204</v>
      </c>
      <c r="G529" s="3">
        <v>2177838</v>
      </c>
      <c r="H529" s="3">
        <v>25</v>
      </c>
      <c r="I529" s="3">
        <v>10</v>
      </c>
      <c r="J529" s="11">
        <v>44840</v>
      </c>
      <c r="K529" s="11">
        <v>44896</v>
      </c>
      <c r="M529" s="3">
        <v>0.2</v>
      </c>
      <c r="N529" s="3">
        <v>0</v>
      </c>
    </row>
    <row r="530" spans="2:14" x14ac:dyDescent="0.2">
      <c r="B530" s="3">
        <v>21006</v>
      </c>
      <c r="C530" s="3" t="s">
        <v>1</v>
      </c>
      <c r="D530" s="3" t="s">
        <v>22</v>
      </c>
      <c r="E530" s="3">
        <v>0.2</v>
      </c>
      <c r="F530" s="3">
        <v>7012211</v>
      </c>
      <c r="G530" s="3">
        <v>2278493</v>
      </c>
      <c r="H530" s="3">
        <v>25</v>
      </c>
      <c r="I530" s="3">
        <v>10</v>
      </c>
      <c r="J530" s="11">
        <v>44895</v>
      </c>
      <c r="K530" s="11">
        <v>44952</v>
      </c>
      <c r="M530" s="3">
        <v>0.2</v>
      </c>
      <c r="N530" s="3">
        <v>0</v>
      </c>
    </row>
    <row r="531" spans="2:14" x14ac:dyDescent="0.2">
      <c r="B531" s="3">
        <v>21006</v>
      </c>
      <c r="C531" s="3" t="s">
        <v>1</v>
      </c>
      <c r="D531" s="3" t="s">
        <v>1710</v>
      </c>
      <c r="E531" s="3">
        <v>0.17199999999999999</v>
      </c>
      <c r="F531" s="3">
        <v>5301205</v>
      </c>
      <c r="G531" s="3">
        <v>2177839</v>
      </c>
      <c r="H531" s="3">
        <v>20</v>
      </c>
      <c r="I531" s="3">
        <v>40</v>
      </c>
      <c r="J531" s="11">
        <v>44792</v>
      </c>
      <c r="K531" s="11">
        <v>44826</v>
      </c>
      <c r="M531" s="3">
        <v>0.17199999999999999</v>
      </c>
      <c r="N531" s="3">
        <v>0</v>
      </c>
    </row>
    <row r="532" spans="2:14" x14ac:dyDescent="0.2">
      <c r="B532" s="3">
        <v>21006</v>
      </c>
      <c r="C532" s="3" t="s">
        <v>1</v>
      </c>
      <c r="D532" s="3" t="s">
        <v>1700</v>
      </c>
      <c r="E532" s="3">
        <v>0.2</v>
      </c>
      <c r="F532" s="3">
        <v>7012216</v>
      </c>
      <c r="G532" s="3">
        <v>2278498</v>
      </c>
      <c r="H532" s="3">
        <v>20</v>
      </c>
      <c r="I532" s="3">
        <v>40</v>
      </c>
      <c r="J532" s="11">
        <v>44831</v>
      </c>
      <c r="K532" s="11">
        <v>44869</v>
      </c>
      <c r="M532" s="3">
        <v>0.2</v>
      </c>
      <c r="N532" s="3">
        <v>0</v>
      </c>
    </row>
    <row r="533" spans="2:14" x14ac:dyDescent="0.2">
      <c r="B533" s="3">
        <v>21006</v>
      </c>
      <c r="C533" s="3" t="s">
        <v>1</v>
      </c>
      <c r="D533" s="3" t="s">
        <v>1704</v>
      </c>
      <c r="E533" s="3">
        <v>0.14399999999999999</v>
      </c>
      <c r="F533" s="3">
        <v>6222584</v>
      </c>
      <c r="G533" s="3">
        <v>2259426</v>
      </c>
      <c r="H533" s="3">
        <v>20</v>
      </c>
      <c r="I533" s="3">
        <v>40</v>
      </c>
      <c r="J533" s="11">
        <v>44810</v>
      </c>
      <c r="K533" s="11">
        <v>44847</v>
      </c>
      <c r="M533" s="3">
        <v>0.14399999999999999</v>
      </c>
      <c r="N533" s="3">
        <v>0</v>
      </c>
    </row>
    <row r="534" spans="2:14" x14ac:dyDescent="0.2">
      <c r="B534" s="3">
        <v>21006</v>
      </c>
      <c r="C534" s="3" t="s">
        <v>1</v>
      </c>
      <c r="D534" s="3" t="s">
        <v>1694</v>
      </c>
      <c r="E534" s="3">
        <v>0.17199999999999999</v>
      </c>
      <c r="F534" s="3">
        <v>4253146</v>
      </c>
      <c r="G534" s="3">
        <v>2104832</v>
      </c>
      <c r="H534" s="3">
        <v>15</v>
      </c>
      <c r="I534" s="3">
        <v>9</v>
      </c>
      <c r="J534" s="11">
        <v>44659</v>
      </c>
      <c r="K534" s="11">
        <v>44706</v>
      </c>
      <c r="M534" s="3">
        <v>0.17199999999999999</v>
      </c>
      <c r="N534" s="3">
        <v>0</v>
      </c>
    </row>
    <row r="535" spans="2:14" x14ac:dyDescent="0.2">
      <c r="B535" s="3">
        <v>21006</v>
      </c>
      <c r="C535" s="3" t="s">
        <v>1</v>
      </c>
      <c r="D535" s="3" t="s">
        <v>1694</v>
      </c>
      <c r="E535" s="3">
        <v>0.17199999999999999</v>
      </c>
      <c r="F535" s="3">
        <v>6152573</v>
      </c>
      <c r="G535" s="3">
        <v>2242464</v>
      </c>
      <c r="H535" s="3">
        <v>15</v>
      </c>
      <c r="I535" s="3">
        <v>16</v>
      </c>
      <c r="J535" s="11">
        <v>44742</v>
      </c>
      <c r="K535" s="11">
        <v>44803</v>
      </c>
      <c r="M535" s="3">
        <v>0.17199999999999999</v>
      </c>
      <c r="N535" s="3">
        <v>0</v>
      </c>
    </row>
    <row r="536" spans="2:14" x14ac:dyDescent="0.2">
      <c r="B536" s="3">
        <v>21006</v>
      </c>
      <c r="C536" s="3" t="s">
        <v>1</v>
      </c>
      <c r="D536" s="3" t="s">
        <v>1694</v>
      </c>
      <c r="E536" s="3">
        <v>0.17199999999999999</v>
      </c>
      <c r="F536" s="3">
        <v>7012217</v>
      </c>
      <c r="G536" s="3">
        <v>2278499</v>
      </c>
      <c r="H536" s="3">
        <v>15</v>
      </c>
      <c r="I536" s="3">
        <v>12</v>
      </c>
      <c r="J536" s="11">
        <v>44851</v>
      </c>
      <c r="K536" s="11">
        <v>44896</v>
      </c>
      <c r="M536" s="3">
        <v>0.17199999999999999</v>
      </c>
      <c r="N536" s="3">
        <v>0</v>
      </c>
    </row>
    <row r="537" spans="2:14" x14ac:dyDescent="0.2">
      <c r="B537" s="3">
        <v>21006</v>
      </c>
      <c r="C537" s="3" t="s">
        <v>1</v>
      </c>
      <c r="D537" s="3" t="s">
        <v>1729</v>
      </c>
      <c r="E537" s="3">
        <v>0.14399999999999999</v>
      </c>
      <c r="F537" s="3">
        <v>10171753</v>
      </c>
      <c r="G537" s="3">
        <v>2532382</v>
      </c>
      <c r="H537" s="3">
        <v>20</v>
      </c>
      <c r="I537" s="3">
        <v>6</v>
      </c>
      <c r="J537" s="11">
        <v>44691</v>
      </c>
      <c r="K537" s="11">
        <v>44697</v>
      </c>
      <c r="M537" s="3">
        <v>0.14399999999999999</v>
      </c>
      <c r="N537" s="3">
        <v>0</v>
      </c>
    </row>
    <row r="538" spans="2:14" x14ac:dyDescent="0.2">
      <c r="B538" s="3">
        <v>21006</v>
      </c>
      <c r="C538" s="3" t="s">
        <v>1</v>
      </c>
      <c r="D538" s="3" t="s">
        <v>1730</v>
      </c>
      <c r="E538" s="3">
        <v>0.14399999999999999</v>
      </c>
      <c r="F538" s="3">
        <v>10171754</v>
      </c>
      <c r="G538" s="3">
        <v>2532383</v>
      </c>
      <c r="H538" s="3">
        <v>20</v>
      </c>
      <c r="I538" s="3">
        <v>6</v>
      </c>
      <c r="J538" s="11">
        <v>44691</v>
      </c>
      <c r="K538" s="11">
        <v>44697</v>
      </c>
      <c r="M538" s="3">
        <v>0.14399999999999999</v>
      </c>
      <c r="N538" s="3">
        <v>0</v>
      </c>
    </row>
    <row r="539" spans="2:14" x14ac:dyDescent="0.2">
      <c r="B539" s="3">
        <v>21006</v>
      </c>
      <c r="C539" s="3" t="s">
        <v>1</v>
      </c>
      <c r="D539" s="3" t="s">
        <v>1731</v>
      </c>
      <c r="E539" s="3">
        <v>0.25</v>
      </c>
      <c r="F539" s="3">
        <v>11250868</v>
      </c>
      <c r="G539" s="3">
        <v>2615731</v>
      </c>
      <c r="H539" s="3">
        <v>20</v>
      </c>
      <c r="I539" s="3">
        <v>6</v>
      </c>
      <c r="J539" s="11">
        <v>44690</v>
      </c>
      <c r="K539" s="11">
        <v>44697</v>
      </c>
      <c r="M539" s="3">
        <v>0.25</v>
      </c>
      <c r="N539" s="3">
        <v>0</v>
      </c>
    </row>
    <row r="540" spans="2:14" x14ac:dyDescent="0.2">
      <c r="B540" s="3">
        <v>21006</v>
      </c>
      <c r="C540" s="3" t="s">
        <v>1</v>
      </c>
      <c r="D540" s="3" t="s">
        <v>1733</v>
      </c>
      <c r="E540" s="3">
        <v>0.2</v>
      </c>
      <c r="F540" s="3">
        <v>10171756</v>
      </c>
      <c r="G540" s="3">
        <v>2532384</v>
      </c>
      <c r="H540" s="3">
        <v>20</v>
      </c>
      <c r="I540" s="3">
        <v>5</v>
      </c>
      <c r="J540" s="11">
        <v>44684</v>
      </c>
      <c r="K540" s="11">
        <v>44692</v>
      </c>
      <c r="M540" s="3">
        <v>0.2</v>
      </c>
      <c r="N540" s="3">
        <v>0</v>
      </c>
    </row>
    <row r="541" spans="2:14" x14ac:dyDescent="0.2">
      <c r="B541" s="3">
        <v>21006</v>
      </c>
      <c r="C541" s="3" t="s">
        <v>1</v>
      </c>
      <c r="D541" s="3" t="s">
        <v>545</v>
      </c>
      <c r="E541" s="3">
        <v>0.17199999999999999</v>
      </c>
      <c r="F541" s="3">
        <v>1273334</v>
      </c>
      <c r="G541" s="3">
        <v>2074442</v>
      </c>
      <c r="H541" s="3">
        <v>20</v>
      </c>
      <c r="I541" s="3">
        <v>100</v>
      </c>
      <c r="J541" s="11">
        <v>44573</v>
      </c>
      <c r="K541" s="11">
        <v>44608</v>
      </c>
      <c r="L541" s="3" t="s">
        <v>1766</v>
      </c>
      <c r="M541" s="3">
        <v>0.17199999999999999</v>
      </c>
      <c r="N541" s="3">
        <v>0</v>
      </c>
    </row>
    <row r="542" spans="2:14" x14ac:dyDescent="0.2">
      <c r="B542" s="3">
        <v>21006</v>
      </c>
      <c r="C542" s="3" t="s">
        <v>1</v>
      </c>
      <c r="D542" s="3" t="s">
        <v>545</v>
      </c>
      <c r="E542" s="3">
        <v>0.17199999999999999</v>
      </c>
      <c r="F542" s="3">
        <v>6240995</v>
      </c>
      <c r="G542" s="3">
        <v>2265532</v>
      </c>
      <c r="H542" s="3">
        <v>20</v>
      </c>
      <c r="I542" s="3">
        <v>100</v>
      </c>
      <c r="J542" s="11">
        <v>44701</v>
      </c>
      <c r="K542" s="11">
        <v>44748</v>
      </c>
      <c r="M542" s="3">
        <v>0.17199999999999999</v>
      </c>
      <c r="N542" s="3">
        <v>0</v>
      </c>
    </row>
    <row r="543" spans="2:14" x14ac:dyDescent="0.2">
      <c r="B543" s="3">
        <v>21006</v>
      </c>
      <c r="C543" s="3" t="s">
        <v>1</v>
      </c>
      <c r="D543" s="3" t="s">
        <v>279</v>
      </c>
      <c r="E543" s="3">
        <v>0.17199999999999999</v>
      </c>
      <c r="F543" s="3">
        <v>8303516</v>
      </c>
      <c r="G543" s="3">
        <v>1558258</v>
      </c>
      <c r="H543" s="3">
        <v>20</v>
      </c>
      <c r="I543" s="3">
        <v>12</v>
      </c>
      <c r="J543" s="11">
        <v>44673</v>
      </c>
      <c r="K543" s="11">
        <v>44680</v>
      </c>
      <c r="M543" s="3">
        <v>0.17199999999999999</v>
      </c>
      <c r="N543" s="3">
        <v>0</v>
      </c>
    </row>
    <row r="544" spans="2:14" x14ac:dyDescent="0.2">
      <c r="B544" s="3">
        <v>21006</v>
      </c>
      <c r="C544" s="3" t="s">
        <v>1</v>
      </c>
      <c r="D544" s="3" t="s">
        <v>279</v>
      </c>
      <c r="E544" s="3">
        <v>0.17199999999999999</v>
      </c>
      <c r="F544" s="3">
        <v>1281484</v>
      </c>
      <c r="G544" s="3">
        <v>1937652</v>
      </c>
      <c r="H544" s="3">
        <v>20</v>
      </c>
      <c r="I544" s="3">
        <v>12</v>
      </c>
      <c r="J544" s="11">
        <v>44908</v>
      </c>
      <c r="K544" s="11">
        <v>44916</v>
      </c>
      <c r="M544" s="3">
        <v>0.17199999999999999</v>
      </c>
      <c r="N544" s="3">
        <v>0</v>
      </c>
    </row>
    <row r="545" spans="2:14" x14ac:dyDescent="0.2">
      <c r="B545" s="3">
        <v>21006</v>
      </c>
      <c r="C545" s="3" t="s">
        <v>1</v>
      </c>
      <c r="D545" s="3" t="s">
        <v>233</v>
      </c>
      <c r="E545" s="3">
        <v>0.17199999999999999</v>
      </c>
      <c r="F545" s="3">
        <v>2281101</v>
      </c>
      <c r="G545" s="3">
        <v>2002843</v>
      </c>
      <c r="H545" s="3">
        <v>20</v>
      </c>
      <c r="I545" s="3">
        <v>14</v>
      </c>
      <c r="J545" s="11">
        <v>44638</v>
      </c>
      <c r="K545" s="11">
        <v>44725</v>
      </c>
      <c r="M545" s="3">
        <v>0.17199999999999999</v>
      </c>
      <c r="N545" s="3">
        <v>0</v>
      </c>
    </row>
    <row r="546" spans="2:14" x14ac:dyDescent="0.2">
      <c r="B546" s="3">
        <v>21006</v>
      </c>
      <c r="C546" s="3" t="s">
        <v>1</v>
      </c>
      <c r="D546" s="3" t="s">
        <v>233</v>
      </c>
      <c r="E546" s="3">
        <v>0.17199999999999999</v>
      </c>
      <c r="F546" s="3">
        <v>10140854</v>
      </c>
      <c r="G546" s="3">
        <v>2526931</v>
      </c>
      <c r="H546" s="3">
        <v>20</v>
      </c>
      <c r="I546" s="3">
        <v>14</v>
      </c>
      <c r="J546" s="11">
        <v>44910</v>
      </c>
      <c r="K546" s="11">
        <v>44992</v>
      </c>
      <c r="M546" s="3">
        <v>0.17199999999999999</v>
      </c>
      <c r="N546" s="3">
        <v>0</v>
      </c>
    </row>
    <row r="547" spans="2:14" x14ac:dyDescent="0.2">
      <c r="B547" s="3">
        <v>21006</v>
      </c>
      <c r="C547" s="3" t="s">
        <v>1</v>
      </c>
      <c r="D547" s="3" t="s">
        <v>191</v>
      </c>
      <c r="E547" s="3">
        <v>0.17199999999999999</v>
      </c>
      <c r="F547" s="3">
        <v>11101677</v>
      </c>
      <c r="G547" s="3">
        <v>1761486</v>
      </c>
      <c r="H547" s="3">
        <v>20</v>
      </c>
      <c r="I547" s="3">
        <v>70</v>
      </c>
      <c r="J547" s="11">
        <v>44655</v>
      </c>
      <c r="K547" s="11">
        <v>44659</v>
      </c>
      <c r="M547" s="3">
        <v>0.17199999999999999</v>
      </c>
      <c r="N547" s="3">
        <v>0</v>
      </c>
    </row>
    <row r="548" spans="2:14" x14ac:dyDescent="0.2">
      <c r="B548" s="3">
        <v>21006</v>
      </c>
      <c r="C548" s="3" t="s">
        <v>1</v>
      </c>
      <c r="D548" s="3" t="s">
        <v>191</v>
      </c>
      <c r="E548" s="3">
        <v>0.17199999999999999</v>
      </c>
      <c r="F548" s="3">
        <v>6222619</v>
      </c>
      <c r="G548" s="3">
        <v>2259438</v>
      </c>
      <c r="H548" s="3">
        <v>20</v>
      </c>
      <c r="I548" s="3">
        <v>70</v>
      </c>
      <c r="J548" s="11">
        <v>44882</v>
      </c>
      <c r="K548" s="11">
        <v>44889</v>
      </c>
      <c r="M548" s="3">
        <v>0.17199999999999999</v>
      </c>
      <c r="N548" s="3">
        <v>0</v>
      </c>
    </row>
    <row r="549" spans="2:14" x14ac:dyDescent="0.2">
      <c r="B549" s="3">
        <v>21006</v>
      </c>
      <c r="C549" s="3" t="s">
        <v>1</v>
      </c>
      <c r="D549" s="3" t="s">
        <v>44</v>
      </c>
      <c r="E549" s="3">
        <v>0.17199999999999999</v>
      </c>
      <c r="F549" s="3">
        <v>8303567</v>
      </c>
      <c r="G549" s="3">
        <v>1558275</v>
      </c>
      <c r="H549" s="3">
        <v>20</v>
      </c>
      <c r="I549" s="3">
        <v>10</v>
      </c>
      <c r="J549" s="11">
        <v>44580</v>
      </c>
      <c r="K549" s="11">
        <v>44610</v>
      </c>
      <c r="M549" s="3">
        <v>0.17199999999999999</v>
      </c>
      <c r="N549" s="3">
        <v>0</v>
      </c>
    </row>
    <row r="550" spans="2:14" x14ac:dyDescent="0.2">
      <c r="B550" s="3">
        <v>21006</v>
      </c>
      <c r="C550" s="3" t="s">
        <v>1</v>
      </c>
      <c r="D550" s="3" t="s">
        <v>44</v>
      </c>
      <c r="E550" s="3">
        <v>0.17199999999999999</v>
      </c>
      <c r="F550" s="3">
        <v>5061867</v>
      </c>
      <c r="G550" s="3">
        <v>2125938</v>
      </c>
      <c r="H550" s="3">
        <v>20</v>
      </c>
      <c r="I550" s="3">
        <v>10</v>
      </c>
      <c r="J550" s="11">
        <v>44727</v>
      </c>
      <c r="K550" s="11">
        <v>44755</v>
      </c>
      <c r="M550" s="3">
        <v>0.17199999999999999</v>
      </c>
      <c r="N550" s="3">
        <v>0</v>
      </c>
    </row>
    <row r="551" spans="2:14" x14ac:dyDescent="0.2">
      <c r="B551" s="3">
        <v>21006</v>
      </c>
      <c r="C551" s="3" t="s">
        <v>1</v>
      </c>
      <c r="D551" s="3" t="s">
        <v>234</v>
      </c>
      <c r="E551" s="3">
        <v>0.17199999999999999</v>
      </c>
      <c r="F551" s="3">
        <v>11101678</v>
      </c>
      <c r="G551" s="3">
        <v>1761487</v>
      </c>
      <c r="H551" s="3">
        <v>25</v>
      </c>
      <c r="I551" s="3">
        <v>135</v>
      </c>
      <c r="J551" s="11">
        <v>44697</v>
      </c>
      <c r="K551" s="11">
        <v>44706</v>
      </c>
      <c r="M551" s="3">
        <v>0.17199999999999999</v>
      </c>
      <c r="N551" s="3">
        <v>0</v>
      </c>
    </row>
    <row r="552" spans="2:14" x14ac:dyDescent="0.2">
      <c r="B552" s="3">
        <v>21006</v>
      </c>
      <c r="C552" s="3" t="s">
        <v>1</v>
      </c>
      <c r="D552" s="3" t="s">
        <v>283</v>
      </c>
      <c r="E552" s="3">
        <v>0.17199999999999999</v>
      </c>
      <c r="F552" s="3">
        <v>8303581</v>
      </c>
      <c r="G552" s="3">
        <v>1558280</v>
      </c>
      <c r="H552" s="3">
        <v>20</v>
      </c>
      <c r="I552" s="3">
        <v>28</v>
      </c>
      <c r="J552" s="11">
        <v>44699</v>
      </c>
      <c r="K552" s="11">
        <v>44714</v>
      </c>
      <c r="M552" s="3">
        <v>0.17199999999999999</v>
      </c>
      <c r="N552" s="3">
        <v>0</v>
      </c>
    </row>
    <row r="553" spans="2:14" x14ac:dyDescent="0.2">
      <c r="B553" s="3">
        <v>21006</v>
      </c>
      <c r="C553" s="3" t="s">
        <v>1</v>
      </c>
      <c r="D553" s="3" t="s">
        <v>120</v>
      </c>
      <c r="E553" s="3">
        <v>0.17199999999999999</v>
      </c>
      <c r="F553" s="3">
        <v>1311560</v>
      </c>
      <c r="G553" s="3">
        <v>1942041</v>
      </c>
      <c r="H553" s="3">
        <v>20</v>
      </c>
      <c r="I553" s="3">
        <v>120</v>
      </c>
      <c r="J553" s="11">
        <v>44697</v>
      </c>
      <c r="K553" s="11">
        <v>44734</v>
      </c>
      <c r="M553" s="3">
        <v>0.17199999999999999</v>
      </c>
      <c r="N553" s="3">
        <v>0</v>
      </c>
    </row>
    <row r="554" spans="2:14" x14ac:dyDescent="0.2">
      <c r="B554" s="3">
        <v>21006</v>
      </c>
      <c r="C554" s="3" t="s">
        <v>1</v>
      </c>
      <c r="D554" s="3" t="s">
        <v>120</v>
      </c>
      <c r="E554" s="3">
        <v>0.17199999999999999</v>
      </c>
      <c r="F554" s="3">
        <v>6272560</v>
      </c>
      <c r="G554" s="3">
        <v>2270546</v>
      </c>
      <c r="H554" s="3">
        <v>20</v>
      </c>
      <c r="I554" s="3">
        <v>120</v>
      </c>
      <c r="J554" s="11">
        <v>44910</v>
      </c>
      <c r="K554" s="11">
        <v>44949</v>
      </c>
      <c r="M554" s="3">
        <v>0.17199999999999999</v>
      </c>
      <c r="N554" s="3">
        <v>0</v>
      </c>
    </row>
    <row r="555" spans="2:14" x14ac:dyDescent="0.2">
      <c r="B555" s="3">
        <v>21006</v>
      </c>
      <c r="C555" s="3" t="s">
        <v>1</v>
      </c>
      <c r="D555" s="3" t="s">
        <v>396</v>
      </c>
      <c r="E555" s="3">
        <v>0.17199999999999999</v>
      </c>
      <c r="F555" s="3">
        <v>8291885</v>
      </c>
      <c r="G555" s="3">
        <v>2412577</v>
      </c>
      <c r="H555" s="3">
        <v>20</v>
      </c>
      <c r="I555" s="3">
        <v>8</v>
      </c>
      <c r="J555" s="11">
        <v>44834</v>
      </c>
      <c r="K555" s="11">
        <v>44867</v>
      </c>
      <c r="M555" s="3">
        <v>0.17199999999999999</v>
      </c>
      <c r="N555" s="3">
        <v>0</v>
      </c>
    </row>
    <row r="556" spans="2:14" x14ac:dyDescent="0.2">
      <c r="B556" s="3">
        <v>21006</v>
      </c>
      <c r="C556" s="3" t="s">
        <v>1</v>
      </c>
      <c r="D556" s="3" t="s">
        <v>169</v>
      </c>
      <c r="E556" s="3">
        <v>0.14399999999999999</v>
      </c>
      <c r="F556" s="3">
        <v>8303591</v>
      </c>
      <c r="G556" s="3">
        <v>1558288</v>
      </c>
      <c r="H556" s="3">
        <v>10</v>
      </c>
      <c r="I556" s="3">
        <v>24</v>
      </c>
      <c r="J556" s="11">
        <v>44614</v>
      </c>
      <c r="K556" s="11">
        <v>44620</v>
      </c>
      <c r="M556" s="3">
        <v>0.14399999999999999</v>
      </c>
      <c r="N556" s="3">
        <v>0</v>
      </c>
    </row>
    <row r="557" spans="2:14" x14ac:dyDescent="0.2">
      <c r="B557" s="3">
        <v>21006</v>
      </c>
      <c r="C557" s="3" t="s">
        <v>1</v>
      </c>
      <c r="D557" s="3" t="s">
        <v>169</v>
      </c>
      <c r="E557" s="3">
        <v>0.14399999999999999</v>
      </c>
      <c r="F557" s="3">
        <v>5272890</v>
      </c>
      <c r="G557" s="3">
        <v>2163274</v>
      </c>
      <c r="H557" s="3">
        <v>10</v>
      </c>
      <c r="I557" s="3">
        <v>24</v>
      </c>
      <c r="J557" s="11">
        <v>44846</v>
      </c>
      <c r="K557" s="11">
        <v>44853</v>
      </c>
      <c r="M557" s="3">
        <v>0.14399999999999999</v>
      </c>
      <c r="N557" s="3">
        <v>0</v>
      </c>
    </row>
    <row r="558" spans="2:14" x14ac:dyDescent="0.2">
      <c r="B558" s="3">
        <v>21006</v>
      </c>
      <c r="C558" s="3" t="s">
        <v>1</v>
      </c>
      <c r="D558" s="3" t="s">
        <v>451</v>
      </c>
      <c r="E558" s="3">
        <v>0.14399999999999999</v>
      </c>
      <c r="F558" s="3">
        <v>8303592</v>
      </c>
      <c r="G558" s="3">
        <v>1558289</v>
      </c>
      <c r="H558" s="3">
        <v>10</v>
      </c>
      <c r="I558" s="3">
        <v>48</v>
      </c>
      <c r="J558" s="11">
        <v>44608</v>
      </c>
      <c r="K558" s="11">
        <v>44613</v>
      </c>
      <c r="M558" s="3">
        <v>0.14399999999999999</v>
      </c>
      <c r="N558" s="3">
        <v>0</v>
      </c>
    </row>
    <row r="559" spans="2:14" x14ac:dyDescent="0.2">
      <c r="B559" s="3">
        <v>21006</v>
      </c>
      <c r="C559" s="3" t="s">
        <v>1</v>
      </c>
      <c r="D559" s="3" t="s">
        <v>451</v>
      </c>
      <c r="E559" s="3">
        <v>0.14399999999999999</v>
      </c>
      <c r="F559" s="3">
        <v>6171170</v>
      </c>
      <c r="G559" s="3">
        <v>2251113</v>
      </c>
      <c r="H559" s="3">
        <v>10</v>
      </c>
      <c r="I559" s="3">
        <v>48</v>
      </c>
      <c r="J559" s="11">
        <v>44791</v>
      </c>
      <c r="K559" s="11">
        <v>44797</v>
      </c>
      <c r="M559" s="3">
        <v>0.14399999999999999</v>
      </c>
      <c r="N559" s="3">
        <v>0</v>
      </c>
    </row>
    <row r="560" spans="2:14" x14ac:dyDescent="0.2">
      <c r="B560" s="3">
        <v>21006</v>
      </c>
      <c r="C560" s="3" t="s">
        <v>1</v>
      </c>
      <c r="D560" s="3" t="s">
        <v>452</v>
      </c>
      <c r="E560" s="3">
        <v>0.14399999999999999</v>
      </c>
      <c r="F560" s="3">
        <v>8303593</v>
      </c>
      <c r="G560" s="3">
        <v>1558290</v>
      </c>
      <c r="H560" s="3">
        <v>10</v>
      </c>
      <c r="I560" s="3">
        <v>24</v>
      </c>
      <c r="J560" s="11">
        <v>44608</v>
      </c>
      <c r="K560" s="11">
        <v>44613</v>
      </c>
      <c r="M560" s="3">
        <v>0.14399999999999999</v>
      </c>
      <c r="N560" s="3">
        <v>0</v>
      </c>
    </row>
    <row r="561" spans="2:14" x14ac:dyDescent="0.2">
      <c r="B561" s="3">
        <v>21006</v>
      </c>
      <c r="C561" s="3" t="s">
        <v>1</v>
      </c>
      <c r="D561" s="3" t="s">
        <v>452</v>
      </c>
      <c r="E561" s="3">
        <v>0.14399999999999999</v>
      </c>
      <c r="F561" s="3">
        <v>6241004</v>
      </c>
      <c r="G561" s="3">
        <v>2265541</v>
      </c>
      <c r="H561" s="3">
        <v>10</v>
      </c>
      <c r="I561" s="3">
        <v>24</v>
      </c>
      <c r="J561" s="11">
        <v>44791</v>
      </c>
      <c r="K561" s="11">
        <v>44797</v>
      </c>
      <c r="M561" s="3">
        <v>0.14399999999999999</v>
      </c>
      <c r="N561" s="3">
        <v>0</v>
      </c>
    </row>
    <row r="562" spans="2:14" x14ac:dyDescent="0.2">
      <c r="B562" s="3">
        <v>21006</v>
      </c>
      <c r="C562" s="3" t="s">
        <v>1</v>
      </c>
      <c r="D562" s="3" t="s">
        <v>471</v>
      </c>
      <c r="E562" s="3">
        <v>0.14399999999999999</v>
      </c>
      <c r="F562" s="3">
        <v>9241969</v>
      </c>
      <c r="G562" s="3">
        <v>1615744</v>
      </c>
      <c r="H562" s="3">
        <v>10</v>
      </c>
      <c r="I562" s="3">
        <v>12</v>
      </c>
      <c r="J562" s="11">
        <v>44615</v>
      </c>
      <c r="K562" s="11">
        <v>44620</v>
      </c>
      <c r="M562" s="3">
        <v>0.14399999999999999</v>
      </c>
      <c r="N562" s="3">
        <v>0</v>
      </c>
    </row>
    <row r="563" spans="2:14" x14ac:dyDescent="0.2">
      <c r="B563" s="3">
        <v>21006</v>
      </c>
      <c r="C563" s="3" t="s">
        <v>1</v>
      </c>
      <c r="D563" s="3" t="s">
        <v>471</v>
      </c>
      <c r="E563" s="3">
        <v>0.14399999999999999</v>
      </c>
      <c r="F563" s="3">
        <v>10141033</v>
      </c>
      <c r="G563" s="3">
        <v>2527098</v>
      </c>
      <c r="H563" s="3">
        <v>10</v>
      </c>
      <c r="I563" s="3">
        <v>12</v>
      </c>
      <c r="J563" s="11">
        <v>44847</v>
      </c>
      <c r="K563" s="11">
        <v>44853</v>
      </c>
      <c r="M563" s="3">
        <v>0.14399999999999999</v>
      </c>
      <c r="N563" s="3">
        <v>0</v>
      </c>
    </row>
    <row r="564" spans="2:14" x14ac:dyDescent="0.2">
      <c r="B564" s="3">
        <v>21006</v>
      </c>
      <c r="C564" s="3" t="s">
        <v>1</v>
      </c>
      <c r="D564" s="3" t="s">
        <v>40</v>
      </c>
      <c r="E564" s="3">
        <v>0.82099999999999995</v>
      </c>
      <c r="F564" s="3">
        <v>4150267</v>
      </c>
      <c r="G564" s="3">
        <v>328020</v>
      </c>
      <c r="H564" s="3">
        <v>30</v>
      </c>
      <c r="I564" s="3">
        <v>40</v>
      </c>
      <c r="J564" s="11">
        <v>44846</v>
      </c>
      <c r="K564" s="11">
        <v>44854</v>
      </c>
      <c r="M564" s="3">
        <v>2.1000000000000001E-2</v>
      </c>
      <c r="N564" s="3">
        <v>0.8</v>
      </c>
    </row>
    <row r="565" spans="2:14" x14ac:dyDescent="0.2">
      <c r="B565" s="3">
        <v>21006</v>
      </c>
      <c r="C565" s="3" t="s">
        <v>1</v>
      </c>
      <c r="D565" s="3" t="s">
        <v>524</v>
      </c>
      <c r="E565" s="3">
        <v>2.1000000000000001E-2</v>
      </c>
      <c r="F565" s="3">
        <v>4280303</v>
      </c>
      <c r="G565" s="3">
        <v>1278689</v>
      </c>
      <c r="H565" s="3">
        <v>30</v>
      </c>
      <c r="I565" s="3">
        <v>20</v>
      </c>
      <c r="J565" s="11">
        <v>44841</v>
      </c>
      <c r="K565" s="11">
        <v>44848</v>
      </c>
      <c r="M565" s="3">
        <v>2.1000000000000001E-2</v>
      </c>
      <c r="N565" s="3">
        <v>0</v>
      </c>
    </row>
    <row r="566" spans="2:14" x14ac:dyDescent="0.2">
      <c r="B566" s="3">
        <v>21006</v>
      </c>
      <c r="C566" s="3" t="s">
        <v>1</v>
      </c>
      <c r="D566" s="3" t="s">
        <v>524</v>
      </c>
      <c r="E566" s="3">
        <v>2.1000000000000001E-2</v>
      </c>
      <c r="F566" s="3">
        <v>3312929</v>
      </c>
      <c r="G566" s="3">
        <v>2331822</v>
      </c>
      <c r="H566" s="3">
        <v>30</v>
      </c>
      <c r="I566" s="3">
        <v>20</v>
      </c>
      <c r="J566" s="11">
        <v>44841</v>
      </c>
      <c r="K566" s="11">
        <v>44848</v>
      </c>
      <c r="M566" s="3">
        <v>2.1000000000000001E-2</v>
      </c>
      <c r="N566" s="3">
        <v>0</v>
      </c>
    </row>
    <row r="567" spans="2:14" x14ac:dyDescent="0.2">
      <c r="B567" s="3">
        <v>21006</v>
      </c>
      <c r="C567" s="3" t="s">
        <v>1</v>
      </c>
      <c r="D567" s="3" t="s">
        <v>183</v>
      </c>
      <c r="E567" s="3">
        <v>0.115</v>
      </c>
      <c r="F567" s="3">
        <v>10230764</v>
      </c>
      <c r="G567" s="3">
        <v>1707410</v>
      </c>
      <c r="H567" s="3">
        <v>20</v>
      </c>
      <c r="I567" s="3">
        <v>45</v>
      </c>
      <c r="J567" s="11">
        <v>44750</v>
      </c>
      <c r="K567" s="11">
        <v>44757</v>
      </c>
      <c r="M567" s="3">
        <v>0.115</v>
      </c>
      <c r="N567" s="3">
        <v>0</v>
      </c>
    </row>
    <row r="568" spans="2:14" x14ac:dyDescent="0.2">
      <c r="B568" s="3">
        <v>21006</v>
      </c>
      <c r="C568" s="3" t="s">
        <v>1</v>
      </c>
      <c r="D568" s="3" t="s">
        <v>183</v>
      </c>
      <c r="E568" s="3">
        <v>0.115</v>
      </c>
      <c r="F568" s="3">
        <v>4247405</v>
      </c>
      <c r="G568" s="3">
        <v>1273586</v>
      </c>
      <c r="H568" s="3">
        <v>20</v>
      </c>
      <c r="I568" s="3">
        <v>45</v>
      </c>
      <c r="J568" s="11">
        <v>44853</v>
      </c>
      <c r="K568" s="11">
        <v>44861</v>
      </c>
      <c r="M568" s="3">
        <v>0.115</v>
      </c>
      <c r="N568" s="3">
        <v>0</v>
      </c>
    </row>
    <row r="569" spans="2:14" x14ac:dyDescent="0.2">
      <c r="B569" s="3">
        <v>21006</v>
      </c>
      <c r="C569" s="3" t="s">
        <v>1</v>
      </c>
      <c r="D569" s="3" t="s">
        <v>55</v>
      </c>
      <c r="E569" s="3">
        <v>0.2</v>
      </c>
      <c r="F569" s="3">
        <v>4088994</v>
      </c>
      <c r="G569" s="3">
        <v>304495</v>
      </c>
      <c r="H569" s="3">
        <v>20</v>
      </c>
      <c r="I569" s="3">
        <v>16</v>
      </c>
      <c r="J569" s="11">
        <v>44714</v>
      </c>
      <c r="K569" s="11">
        <v>44753</v>
      </c>
      <c r="M569" s="3">
        <v>0.2</v>
      </c>
      <c r="N569" s="3">
        <v>0</v>
      </c>
    </row>
    <row r="570" spans="2:14" x14ac:dyDescent="0.2">
      <c r="B570" s="3">
        <v>21006</v>
      </c>
      <c r="C570" s="3" t="s">
        <v>1</v>
      </c>
      <c r="D570" s="3" t="s">
        <v>55</v>
      </c>
      <c r="E570" s="3">
        <v>0.2</v>
      </c>
      <c r="F570" s="3">
        <v>4088995</v>
      </c>
      <c r="G570" s="3">
        <v>304496</v>
      </c>
      <c r="H570" s="3">
        <v>20</v>
      </c>
      <c r="I570" s="3">
        <v>16</v>
      </c>
      <c r="J570" s="11">
        <v>44761</v>
      </c>
      <c r="K570" s="11">
        <v>44811</v>
      </c>
      <c r="M570" s="3">
        <v>0.2</v>
      </c>
      <c r="N570" s="3">
        <v>0</v>
      </c>
    </row>
    <row r="571" spans="2:14" x14ac:dyDescent="0.2">
      <c r="B571" s="3">
        <v>21006</v>
      </c>
      <c r="C571" s="3" t="s">
        <v>1</v>
      </c>
      <c r="D571" s="3" t="s">
        <v>55</v>
      </c>
      <c r="E571" s="3">
        <v>0.2</v>
      </c>
      <c r="F571" s="3">
        <v>4247039</v>
      </c>
      <c r="G571" s="3">
        <v>1273531</v>
      </c>
      <c r="H571" s="3">
        <v>20</v>
      </c>
      <c r="I571" s="3">
        <v>16</v>
      </c>
      <c r="J571" s="11">
        <v>44810</v>
      </c>
      <c r="K571" s="11">
        <v>44845</v>
      </c>
      <c r="M571" s="3">
        <v>0.2</v>
      </c>
      <c r="N571" s="3">
        <v>0</v>
      </c>
    </row>
    <row r="572" spans="2:14" x14ac:dyDescent="0.2">
      <c r="B572" s="3">
        <v>21006</v>
      </c>
      <c r="C572" s="3" t="s">
        <v>1</v>
      </c>
      <c r="D572" s="3" t="s">
        <v>55</v>
      </c>
      <c r="E572" s="3">
        <v>0.2</v>
      </c>
      <c r="F572" s="3">
        <v>6068266</v>
      </c>
      <c r="G572" s="3">
        <v>2212926</v>
      </c>
      <c r="H572" s="3">
        <v>20</v>
      </c>
      <c r="I572" s="3">
        <v>16</v>
      </c>
      <c r="J572" s="11">
        <v>44845</v>
      </c>
      <c r="K572" s="11">
        <v>44888</v>
      </c>
      <c r="M572" s="3">
        <v>0.2</v>
      </c>
      <c r="N572" s="3">
        <v>0</v>
      </c>
    </row>
    <row r="573" spans="2:14" x14ac:dyDescent="0.2">
      <c r="B573" s="3">
        <v>21006</v>
      </c>
      <c r="C573" s="3" t="s">
        <v>1</v>
      </c>
      <c r="D573" s="3" t="s">
        <v>55</v>
      </c>
      <c r="E573" s="3">
        <v>0.2</v>
      </c>
      <c r="F573" s="3">
        <v>7042819</v>
      </c>
      <c r="G573" s="3">
        <v>2285588</v>
      </c>
      <c r="H573" s="3">
        <v>20</v>
      </c>
      <c r="I573" s="3">
        <v>16</v>
      </c>
      <c r="J573" s="11">
        <v>44903</v>
      </c>
      <c r="K573" s="11">
        <v>44944</v>
      </c>
      <c r="M573" s="3">
        <v>0.2</v>
      </c>
      <c r="N573" s="3">
        <v>0</v>
      </c>
    </row>
    <row r="574" spans="2:14" x14ac:dyDescent="0.2">
      <c r="B574" s="3">
        <v>21006</v>
      </c>
      <c r="C574" s="3" t="s">
        <v>1</v>
      </c>
      <c r="D574" s="3" t="s">
        <v>63</v>
      </c>
      <c r="E574" s="3">
        <v>0.14399999999999999</v>
      </c>
      <c r="F574" s="3">
        <v>6169313</v>
      </c>
      <c r="G574" s="3">
        <v>2608814</v>
      </c>
      <c r="H574" s="3">
        <v>20</v>
      </c>
      <c r="I574" s="3">
        <v>40</v>
      </c>
      <c r="J574" s="11">
        <v>44700</v>
      </c>
      <c r="K574" s="11">
        <v>44754</v>
      </c>
      <c r="M574" s="3">
        <v>0.14399999999999999</v>
      </c>
      <c r="N574" s="3">
        <v>0</v>
      </c>
    </row>
    <row r="575" spans="2:14" x14ac:dyDescent="0.2">
      <c r="B575" s="3">
        <v>21006</v>
      </c>
      <c r="C575" s="3" t="s">
        <v>1</v>
      </c>
      <c r="D575" s="3" t="s">
        <v>63</v>
      </c>
      <c r="E575" s="3">
        <v>0.14399999999999999</v>
      </c>
      <c r="F575" s="3">
        <v>4088591</v>
      </c>
      <c r="G575" s="3">
        <v>304277</v>
      </c>
      <c r="H575" s="3">
        <v>20</v>
      </c>
      <c r="I575" s="3">
        <v>40</v>
      </c>
      <c r="J575" s="11">
        <v>44824</v>
      </c>
      <c r="K575" s="11">
        <v>44865</v>
      </c>
      <c r="M575" s="3">
        <v>0.14399999999999999</v>
      </c>
      <c r="N575" s="3">
        <v>0</v>
      </c>
    </row>
    <row r="576" spans="2:14" x14ac:dyDescent="0.2">
      <c r="B576" s="3">
        <v>21006</v>
      </c>
      <c r="C576" s="3" t="s">
        <v>1</v>
      </c>
      <c r="D576" s="3" t="s">
        <v>539</v>
      </c>
      <c r="E576" s="3">
        <v>0.14399999999999999</v>
      </c>
      <c r="F576" s="3">
        <v>4154420</v>
      </c>
      <c r="G576" s="3">
        <v>2403540</v>
      </c>
      <c r="H576" s="3">
        <v>20</v>
      </c>
      <c r="I576" s="3">
        <v>80</v>
      </c>
      <c r="J576" s="11">
        <v>44854</v>
      </c>
      <c r="K576" s="11">
        <v>44861</v>
      </c>
      <c r="M576" s="3">
        <v>0.14399999999999999</v>
      </c>
      <c r="N576" s="3">
        <v>0</v>
      </c>
    </row>
    <row r="577" spans="2:14" x14ac:dyDescent="0.2">
      <c r="B577" s="3">
        <v>21006</v>
      </c>
      <c r="C577" s="3" t="s">
        <v>1</v>
      </c>
      <c r="D577" s="3" t="s">
        <v>125</v>
      </c>
      <c r="E577" s="3">
        <v>0.2</v>
      </c>
      <c r="F577" s="3">
        <v>3312961</v>
      </c>
      <c r="G577" s="3">
        <v>2331836</v>
      </c>
      <c r="H577" s="3">
        <v>20</v>
      </c>
      <c r="I577" s="3">
        <v>38</v>
      </c>
      <c r="J577" s="11">
        <v>44789</v>
      </c>
      <c r="K577" s="11">
        <v>44795</v>
      </c>
      <c r="M577" s="3">
        <v>0.2</v>
      </c>
      <c r="N577" s="3">
        <v>0</v>
      </c>
    </row>
    <row r="578" spans="2:14" x14ac:dyDescent="0.2">
      <c r="B578" s="3">
        <v>21006</v>
      </c>
      <c r="C578" s="3" t="s">
        <v>1</v>
      </c>
      <c r="D578" s="3" t="s">
        <v>125</v>
      </c>
      <c r="E578" s="3">
        <v>0.2</v>
      </c>
      <c r="F578" s="3">
        <v>4247408</v>
      </c>
      <c r="G578" s="3">
        <v>1273589</v>
      </c>
      <c r="H578" s="3">
        <v>20</v>
      </c>
      <c r="I578" s="3">
        <v>38</v>
      </c>
      <c r="J578" s="11">
        <v>44865</v>
      </c>
      <c r="K578" s="11">
        <v>44879</v>
      </c>
      <c r="M578" s="3">
        <v>0.2</v>
      </c>
      <c r="N578" s="3">
        <v>0</v>
      </c>
    </row>
    <row r="579" spans="2:14" x14ac:dyDescent="0.2">
      <c r="B579" s="3">
        <v>21006</v>
      </c>
      <c r="C579" s="3" t="s">
        <v>1</v>
      </c>
      <c r="D579" s="3" t="s">
        <v>430</v>
      </c>
      <c r="E579" s="3">
        <v>0.2</v>
      </c>
      <c r="F579" s="3">
        <v>1132252</v>
      </c>
      <c r="G579" s="3">
        <v>2030607</v>
      </c>
      <c r="H579" s="3">
        <v>20</v>
      </c>
      <c r="I579" s="3">
        <v>40</v>
      </c>
      <c r="J579" s="11">
        <v>44728</v>
      </c>
      <c r="K579" s="11">
        <v>44735</v>
      </c>
      <c r="M579" s="3">
        <v>0.2</v>
      </c>
      <c r="N579" s="3">
        <v>0</v>
      </c>
    </row>
    <row r="580" spans="2:14" x14ac:dyDescent="0.2">
      <c r="B580" s="3">
        <v>21006</v>
      </c>
      <c r="C580" s="3" t="s">
        <v>1</v>
      </c>
      <c r="D580" s="3" t="s">
        <v>430</v>
      </c>
      <c r="E580" s="3">
        <v>0.2</v>
      </c>
      <c r="F580" s="3">
        <v>4247410</v>
      </c>
      <c r="G580" s="3">
        <v>1273591</v>
      </c>
      <c r="H580" s="3">
        <v>20</v>
      </c>
      <c r="I580" s="3">
        <v>40</v>
      </c>
      <c r="J580" s="11">
        <v>44915</v>
      </c>
      <c r="K580" s="11">
        <v>44928</v>
      </c>
      <c r="M580" s="3">
        <v>0.2</v>
      </c>
      <c r="N580" s="3">
        <v>0</v>
      </c>
    </row>
    <row r="581" spans="2:14" x14ac:dyDescent="0.2">
      <c r="B581" s="3">
        <v>21006</v>
      </c>
      <c r="C581" s="3" t="s">
        <v>1</v>
      </c>
      <c r="D581" s="3" t="s">
        <v>318</v>
      </c>
      <c r="E581" s="3">
        <v>0.215</v>
      </c>
      <c r="F581" s="3">
        <v>4247411</v>
      </c>
      <c r="G581" s="3">
        <v>1273592</v>
      </c>
      <c r="H581" s="3">
        <v>20</v>
      </c>
      <c r="I581" s="3">
        <v>30</v>
      </c>
      <c r="J581" s="11">
        <v>44915</v>
      </c>
      <c r="K581" s="11">
        <v>44929</v>
      </c>
      <c r="M581" s="3">
        <v>0.215</v>
      </c>
      <c r="N581" s="3">
        <v>0</v>
      </c>
    </row>
    <row r="582" spans="2:14" x14ac:dyDescent="0.2">
      <c r="B582" s="3">
        <v>21006</v>
      </c>
      <c r="C582" s="3" t="s">
        <v>1</v>
      </c>
      <c r="D582" s="3" t="s">
        <v>248</v>
      </c>
      <c r="E582" s="3">
        <v>0.14399999999999999</v>
      </c>
      <c r="F582" s="3">
        <v>3312973</v>
      </c>
      <c r="G582" s="3">
        <v>2331841</v>
      </c>
      <c r="H582" s="3">
        <v>20</v>
      </c>
      <c r="I582" s="3">
        <v>30</v>
      </c>
      <c r="J582" s="11">
        <v>44840</v>
      </c>
      <c r="K582" s="11">
        <v>44847</v>
      </c>
      <c r="M582" s="3">
        <v>0.14399999999999999</v>
      </c>
      <c r="N582" s="3">
        <v>0</v>
      </c>
    </row>
    <row r="583" spans="2:14" x14ac:dyDescent="0.2">
      <c r="B583" s="3">
        <v>21006</v>
      </c>
      <c r="C583" s="3" t="s">
        <v>1</v>
      </c>
      <c r="D583" s="3" t="s">
        <v>366</v>
      </c>
      <c r="E583" s="3">
        <v>0.14399999999999999</v>
      </c>
      <c r="F583" s="3">
        <v>4247046</v>
      </c>
      <c r="G583" s="3">
        <v>1273538</v>
      </c>
      <c r="H583" s="3">
        <v>20</v>
      </c>
      <c r="I583" s="3">
        <v>22</v>
      </c>
      <c r="J583" s="11">
        <v>44712</v>
      </c>
      <c r="K583" s="11">
        <v>44748</v>
      </c>
      <c r="M583" s="3">
        <v>0.14399999999999999</v>
      </c>
      <c r="N583" s="3">
        <v>0</v>
      </c>
    </row>
    <row r="584" spans="2:14" x14ac:dyDescent="0.2">
      <c r="B584" s="3">
        <v>21006</v>
      </c>
      <c r="C584" s="3" t="s">
        <v>1</v>
      </c>
      <c r="D584" s="3" t="s">
        <v>366</v>
      </c>
      <c r="E584" s="3">
        <v>0.14399999999999999</v>
      </c>
      <c r="F584" s="3">
        <v>5310689</v>
      </c>
      <c r="G584" s="3">
        <v>1320642</v>
      </c>
      <c r="H584" s="3">
        <v>20</v>
      </c>
      <c r="I584" s="3">
        <v>22</v>
      </c>
      <c r="J584" s="11">
        <v>44838</v>
      </c>
      <c r="K584" s="11">
        <v>44882</v>
      </c>
      <c r="M584" s="3">
        <v>0.14399999999999999</v>
      </c>
      <c r="N584" s="3">
        <v>0</v>
      </c>
    </row>
    <row r="585" spans="2:14" x14ac:dyDescent="0.2">
      <c r="B585" s="3">
        <v>21006</v>
      </c>
      <c r="C585" s="3" t="s">
        <v>1</v>
      </c>
      <c r="D585" s="3" t="s">
        <v>93</v>
      </c>
      <c r="E585" s="3">
        <v>0.25</v>
      </c>
      <c r="F585" s="3">
        <v>3315147</v>
      </c>
      <c r="G585" s="3">
        <v>2339626</v>
      </c>
      <c r="H585" s="3">
        <v>20</v>
      </c>
      <c r="I585" s="3">
        <v>35</v>
      </c>
      <c r="J585" s="11">
        <v>44832</v>
      </c>
      <c r="K585" s="11">
        <v>44841</v>
      </c>
      <c r="M585" s="3">
        <v>0.25</v>
      </c>
      <c r="N585" s="3">
        <v>0</v>
      </c>
    </row>
    <row r="586" spans="2:14" x14ac:dyDescent="0.2">
      <c r="B586" s="3">
        <v>21006</v>
      </c>
      <c r="C586" s="3" t="s">
        <v>1</v>
      </c>
      <c r="D586" s="3" t="s">
        <v>93</v>
      </c>
      <c r="E586" s="3">
        <v>0.25</v>
      </c>
      <c r="F586" s="3">
        <v>3315147</v>
      </c>
      <c r="G586" s="3">
        <v>2339626</v>
      </c>
      <c r="H586" s="3">
        <v>45</v>
      </c>
      <c r="I586" s="3">
        <v>35</v>
      </c>
      <c r="J586" s="11">
        <v>44838</v>
      </c>
      <c r="K586" s="11">
        <v>44841</v>
      </c>
      <c r="M586" s="3">
        <v>0.25</v>
      </c>
      <c r="N586" s="3">
        <v>0</v>
      </c>
    </row>
    <row r="587" spans="2:14" x14ac:dyDescent="0.2">
      <c r="B587" s="3">
        <v>21006</v>
      </c>
      <c r="C587" s="3" t="s">
        <v>1</v>
      </c>
      <c r="D587" s="3" t="s">
        <v>259</v>
      </c>
      <c r="E587" s="3">
        <v>0.215</v>
      </c>
      <c r="F587" s="3">
        <v>3312984</v>
      </c>
      <c r="G587" s="3">
        <v>2331845</v>
      </c>
      <c r="H587" s="3">
        <v>20</v>
      </c>
      <c r="I587" s="3">
        <v>45</v>
      </c>
      <c r="J587" s="11">
        <v>44694</v>
      </c>
      <c r="K587" s="11">
        <v>44704</v>
      </c>
      <c r="M587" s="3">
        <v>0.215</v>
      </c>
      <c r="N587" s="3">
        <v>0</v>
      </c>
    </row>
    <row r="588" spans="2:14" x14ac:dyDescent="0.2">
      <c r="B588" s="3">
        <v>21006</v>
      </c>
      <c r="C588" s="3" t="s">
        <v>1</v>
      </c>
      <c r="D588" s="3" t="s">
        <v>259</v>
      </c>
      <c r="E588" s="3">
        <v>0.215</v>
      </c>
      <c r="F588" s="3">
        <v>4287614</v>
      </c>
      <c r="G588" s="3">
        <v>2448849</v>
      </c>
      <c r="H588" s="3">
        <v>20</v>
      </c>
      <c r="I588" s="3">
        <v>45</v>
      </c>
      <c r="J588" s="11">
        <v>44736</v>
      </c>
      <c r="K588" s="11">
        <v>44743</v>
      </c>
      <c r="M588" s="3">
        <v>0.215</v>
      </c>
      <c r="N588" s="3">
        <v>0</v>
      </c>
    </row>
    <row r="589" spans="2:14" x14ac:dyDescent="0.2">
      <c r="B589" s="3">
        <v>21006</v>
      </c>
      <c r="C589" s="3" t="s">
        <v>1</v>
      </c>
      <c r="D589" s="3" t="s">
        <v>64</v>
      </c>
      <c r="E589" s="3">
        <v>0.25</v>
      </c>
      <c r="F589" s="3">
        <v>4089023</v>
      </c>
      <c r="G589" s="3">
        <v>304526</v>
      </c>
      <c r="H589" s="3">
        <v>20</v>
      </c>
      <c r="I589" s="3">
        <v>30</v>
      </c>
      <c r="J589" s="11">
        <v>44726</v>
      </c>
      <c r="K589" s="11">
        <v>44763</v>
      </c>
      <c r="M589" s="3">
        <v>0.25</v>
      </c>
      <c r="N589" s="3">
        <v>0</v>
      </c>
    </row>
    <row r="590" spans="2:14" x14ac:dyDescent="0.2">
      <c r="B590" s="3">
        <v>21006</v>
      </c>
      <c r="C590" s="3" t="s">
        <v>1</v>
      </c>
      <c r="D590" s="3" t="s">
        <v>64</v>
      </c>
      <c r="E590" s="3">
        <v>0.25</v>
      </c>
      <c r="F590" s="3">
        <v>4247050</v>
      </c>
      <c r="G590" s="3">
        <v>1273542</v>
      </c>
      <c r="H590" s="3">
        <v>20</v>
      </c>
      <c r="I590" s="3">
        <v>30</v>
      </c>
      <c r="J590" s="11">
        <v>44838</v>
      </c>
      <c r="K590" s="11">
        <v>44882</v>
      </c>
      <c r="M590" s="3">
        <v>0.25</v>
      </c>
      <c r="N590" s="3">
        <v>0</v>
      </c>
    </row>
    <row r="591" spans="2:14" x14ac:dyDescent="0.2">
      <c r="B591" s="3">
        <v>21006</v>
      </c>
      <c r="C591" s="3" t="s">
        <v>1</v>
      </c>
      <c r="D591" s="3" t="s">
        <v>64</v>
      </c>
      <c r="E591" s="3">
        <v>0.25</v>
      </c>
      <c r="F591" s="3">
        <v>2112815</v>
      </c>
      <c r="G591" s="3">
        <v>1963781</v>
      </c>
      <c r="H591" s="3">
        <v>20</v>
      </c>
      <c r="I591" s="3">
        <v>30</v>
      </c>
      <c r="J591" s="11">
        <v>44903</v>
      </c>
      <c r="K591" s="11">
        <v>44945</v>
      </c>
      <c r="M591" s="3">
        <v>0.25</v>
      </c>
      <c r="N591" s="3">
        <v>0</v>
      </c>
    </row>
    <row r="592" spans="2:14" x14ac:dyDescent="0.2">
      <c r="B592" s="3">
        <v>21006</v>
      </c>
      <c r="C592" s="3" t="s">
        <v>1</v>
      </c>
      <c r="D592" s="3" t="s">
        <v>341</v>
      </c>
      <c r="E592" s="3">
        <v>0.17199999999999999</v>
      </c>
      <c r="F592" s="3">
        <v>7302936</v>
      </c>
      <c r="G592" s="3">
        <v>1481976</v>
      </c>
      <c r="H592" s="3">
        <v>15</v>
      </c>
      <c r="I592" s="3">
        <v>16</v>
      </c>
      <c r="J592" s="11">
        <v>44760</v>
      </c>
      <c r="K592" s="11">
        <v>44813</v>
      </c>
      <c r="M592" s="3">
        <v>0.17199999999999999</v>
      </c>
      <c r="N592" s="3">
        <v>0</v>
      </c>
    </row>
    <row r="593" spans="2:14" x14ac:dyDescent="0.2">
      <c r="B593" s="3">
        <v>21006</v>
      </c>
      <c r="C593" s="3" t="s">
        <v>1</v>
      </c>
      <c r="D593" s="3" t="s">
        <v>341</v>
      </c>
      <c r="E593" s="3">
        <v>0.17199999999999999</v>
      </c>
      <c r="F593" s="3">
        <v>5061868</v>
      </c>
      <c r="G593" s="3">
        <v>2125939</v>
      </c>
      <c r="H593" s="3">
        <v>15</v>
      </c>
      <c r="I593" s="3">
        <v>16</v>
      </c>
      <c r="J593" s="11">
        <v>44824</v>
      </c>
      <c r="K593" s="11">
        <v>44862</v>
      </c>
      <c r="M593" s="3">
        <v>0.17199999999999999</v>
      </c>
      <c r="N593" s="3">
        <v>0</v>
      </c>
    </row>
    <row r="594" spans="2:14" x14ac:dyDescent="0.2">
      <c r="B594" s="3">
        <v>21006</v>
      </c>
      <c r="C594" s="3" t="s">
        <v>1</v>
      </c>
      <c r="D594" s="3" t="s">
        <v>341</v>
      </c>
      <c r="E594" s="3">
        <v>0.17199999999999999</v>
      </c>
      <c r="F594" s="3">
        <v>7012238</v>
      </c>
      <c r="G594" s="3">
        <v>2278518</v>
      </c>
      <c r="H594" s="3">
        <v>15</v>
      </c>
      <c r="I594" s="3">
        <v>16</v>
      </c>
      <c r="J594" s="11">
        <v>44887</v>
      </c>
      <c r="K594" s="11">
        <v>44929</v>
      </c>
      <c r="M594" s="3">
        <v>0.17199999999999999</v>
      </c>
      <c r="N594" s="3">
        <v>0</v>
      </c>
    </row>
    <row r="595" spans="2:14" x14ac:dyDescent="0.2">
      <c r="B595" s="3">
        <v>21006</v>
      </c>
      <c r="C595" s="3" t="s">
        <v>1</v>
      </c>
      <c r="D595" s="3" t="s">
        <v>1702</v>
      </c>
      <c r="E595" s="3">
        <v>0.17199999999999999</v>
      </c>
      <c r="F595" s="3">
        <v>7302937</v>
      </c>
      <c r="G595" s="3">
        <v>1481977</v>
      </c>
      <c r="H595" s="3">
        <v>20</v>
      </c>
      <c r="I595" s="3">
        <v>8</v>
      </c>
      <c r="J595" s="11">
        <v>44657</v>
      </c>
      <c r="K595" s="11">
        <v>44666</v>
      </c>
      <c r="M595" s="3">
        <v>0.17199999999999999</v>
      </c>
      <c r="N595" s="3">
        <v>0</v>
      </c>
    </row>
    <row r="596" spans="2:14" x14ac:dyDescent="0.2">
      <c r="B596" s="3">
        <v>21006</v>
      </c>
      <c r="C596" s="3" t="s">
        <v>1</v>
      </c>
      <c r="D596" s="3" t="s">
        <v>1702</v>
      </c>
      <c r="E596" s="3">
        <v>0.17199999999999999</v>
      </c>
      <c r="F596" s="3">
        <v>7012239</v>
      </c>
      <c r="G596" s="3">
        <v>2278519</v>
      </c>
      <c r="H596" s="3">
        <v>20</v>
      </c>
      <c r="I596" s="3">
        <v>8</v>
      </c>
      <c r="J596" s="11">
        <v>44657</v>
      </c>
      <c r="K596" s="11">
        <v>44666</v>
      </c>
      <c r="M596" s="3">
        <v>0.17199999999999999</v>
      </c>
      <c r="N596" s="3">
        <v>0</v>
      </c>
    </row>
    <row r="597" spans="2:14" x14ac:dyDescent="0.2">
      <c r="B597" s="3">
        <v>21006</v>
      </c>
      <c r="C597" s="3" t="s">
        <v>1</v>
      </c>
      <c r="D597" s="3" t="s">
        <v>1702</v>
      </c>
      <c r="E597" s="3">
        <v>0.17199999999999999</v>
      </c>
      <c r="F597" s="3">
        <v>8082065</v>
      </c>
      <c r="G597" s="3">
        <v>2365735</v>
      </c>
      <c r="H597" s="3">
        <v>20</v>
      </c>
      <c r="I597" s="3">
        <v>8</v>
      </c>
      <c r="J597" s="11">
        <v>44824</v>
      </c>
      <c r="K597" s="11">
        <v>44832</v>
      </c>
      <c r="M597" s="3">
        <v>0.17199999999999999</v>
      </c>
      <c r="N597" s="3">
        <v>0</v>
      </c>
    </row>
    <row r="598" spans="2:14" x14ac:dyDescent="0.2">
      <c r="B598" s="3">
        <v>21006</v>
      </c>
      <c r="C598" s="3" t="s">
        <v>1</v>
      </c>
      <c r="D598" s="3" t="s">
        <v>347</v>
      </c>
      <c r="E598" s="3">
        <v>0.17199999999999999</v>
      </c>
      <c r="F598" s="3">
        <v>7094675</v>
      </c>
      <c r="G598" s="3">
        <v>1443663</v>
      </c>
      <c r="H598" s="3">
        <v>20</v>
      </c>
      <c r="I598" s="3">
        <v>5</v>
      </c>
      <c r="J598" s="11">
        <v>44657</v>
      </c>
      <c r="K598" s="11">
        <v>44665</v>
      </c>
      <c r="M598" s="3">
        <v>0.17199999999999999</v>
      </c>
      <c r="N598" s="3">
        <v>0</v>
      </c>
    </row>
    <row r="599" spans="2:14" x14ac:dyDescent="0.2">
      <c r="B599" s="3">
        <v>21006</v>
      </c>
      <c r="C599" s="3" t="s">
        <v>1</v>
      </c>
      <c r="D599" s="3" t="s">
        <v>347</v>
      </c>
      <c r="E599" s="3">
        <v>0.17199999999999999</v>
      </c>
      <c r="F599" s="3">
        <v>5061869</v>
      </c>
      <c r="G599" s="3">
        <v>2125941</v>
      </c>
      <c r="H599" s="3">
        <v>20</v>
      </c>
      <c r="I599" s="3">
        <v>5</v>
      </c>
      <c r="J599" s="11">
        <v>44760</v>
      </c>
      <c r="K599" s="11">
        <v>44767</v>
      </c>
      <c r="M599" s="3">
        <v>0.17199999999999999</v>
      </c>
      <c r="N599" s="3">
        <v>0</v>
      </c>
    </row>
    <row r="600" spans="2:14" x14ac:dyDescent="0.2">
      <c r="B600" s="3">
        <v>21006</v>
      </c>
      <c r="C600" s="3" t="s">
        <v>1</v>
      </c>
      <c r="D600" s="3" t="s">
        <v>347</v>
      </c>
      <c r="E600" s="3">
        <v>0.17199999999999999</v>
      </c>
      <c r="F600" s="3">
        <v>9262020</v>
      </c>
      <c r="G600" s="3">
        <v>2465160</v>
      </c>
      <c r="H600" s="3">
        <v>20</v>
      </c>
      <c r="I600" s="3">
        <v>5</v>
      </c>
      <c r="J600" s="11">
        <v>44823</v>
      </c>
      <c r="K600" s="11">
        <v>44831</v>
      </c>
      <c r="M600" s="3">
        <v>0.17199999999999999</v>
      </c>
      <c r="N600" s="3">
        <v>0</v>
      </c>
    </row>
    <row r="601" spans="2:14" x14ac:dyDescent="0.2">
      <c r="B601" s="3">
        <v>21006</v>
      </c>
      <c r="C601" s="3" t="s">
        <v>1</v>
      </c>
      <c r="D601" s="3" t="s">
        <v>347</v>
      </c>
      <c r="E601" s="3">
        <v>0.17199999999999999</v>
      </c>
      <c r="F601" s="3">
        <v>10214124</v>
      </c>
      <c r="G601" s="3">
        <v>2541951</v>
      </c>
      <c r="H601" s="3">
        <v>20</v>
      </c>
      <c r="I601" s="3">
        <v>5</v>
      </c>
      <c r="J601" s="11">
        <v>44881</v>
      </c>
      <c r="K601" s="11">
        <v>44889</v>
      </c>
      <c r="M601" s="3">
        <v>0.17199999999999999</v>
      </c>
      <c r="N601" s="3">
        <v>0</v>
      </c>
    </row>
    <row r="602" spans="2:14" x14ac:dyDescent="0.2">
      <c r="B602" s="3">
        <v>21006</v>
      </c>
      <c r="C602" s="3" t="s">
        <v>1</v>
      </c>
      <c r="D602" s="3" t="s">
        <v>1701</v>
      </c>
      <c r="E602" s="3">
        <v>0.26300000000000001</v>
      </c>
      <c r="F602" s="3">
        <v>5061870</v>
      </c>
      <c r="G602" s="3">
        <v>2125942</v>
      </c>
      <c r="H602" s="3">
        <v>30</v>
      </c>
      <c r="I602" s="3">
        <v>12</v>
      </c>
      <c r="J602" s="11">
        <v>44830</v>
      </c>
      <c r="K602" s="11">
        <v>44837</v>
      </c>
      <c r="M602" s="3">
        <v>7.0999999999999994E-2</v>
      </c>
      <c r="N602" s="3">
        <v>0.192</v>
      </c>
    </row>
    <row r="603" spans="2:14" x14ac:dyDescent="0.2">
      <c r="B603" s="3">
        <v>21006</v>
      </c>
      <c r="C603" s="3" t="s">
        <v>1</v>
      </c>
      <c r="D603" s="3" t="s">
        <v>426</v>
      </c>
      <c r="E603" s="3">
        <v>0.17199999999999999</v>
      </c>
      <c r="F603" s="3">
        <v>7012242</v>
      </c>
      <c r="G603" s="3">
        <v>2278522</v>
      </c>
      <c r="H603" s="3">
        <v>15</v>
      </c>
      <c r="I603" s="3">
        <v>40</v>
      </c>
      <c r="J603" s="11">
        <v>44902</v>
      </c>
      <c r="K603" s="11">
        <v>44910</v>
      </c>
      <c r="M603" s="3">
        <v>0.17199999999999999</v>
      </c>
      <c r="N603" s="3">
        <v>0</v>
      </c>
    </row>
    <row r="604" spans="2:14" x14ac:dyDescent="0.2">
      <c r="B604" s="3">
        <v>21006</v>
      </c>
      <c r="C604" s="3" t="s">
        <v>1</v>
      </c>
      <c r="D604" s="3" t="s">
        <v>1697</v>
      </c>
      <c r="E604" s="3">
        <v>0.34399999999999997</v>
      </c>
      <c r="F604" s="3">
        <v>7302939</v>
      </c>
      <c r="G604" s="3">
        <v>1481979</v>
      </c>
      <c r="H604" s="3">
        <v>15</v>
      </c>
      <c r="I604" s="3">
        <v>16</v>
      </c>
      <c r="J604" s="11">
        <v>44734</v>
      </c>
      <c r="K604" s="11">
        <v>44741</v>
      </c>
      <c r="M604" s="3">
        <v>0.34399999999999997</v>
      </c>
      <c r="N604" s="3">
        <v>0</v>
      </c>
    </row>
    <row r="605" spans="2:14" x14ac:dyDescent="0.2">
      <c r="B605" s="3">
        <v>21006</v>
      </c>
      <c r="C605" s="3" t="s">
        <v>1</v>
      </c>
      <c r="D605" s="3" t="s">
        <v>1697</v>
      </c>
      <c r="E605" s="3">
        <v>0.34399999999999997</v>
      </c>
      <c r="F605" s="3">
        <v>7012245</v>
      </c>
      <c r="G605" s="3">
        <v>2278523</v>
      </c>
      <c r="H605" s="3">
        <v>15</v>
      </c>
      <c r="I605" s="3">
        <v>16</v>
      </c>
      <c r="J605" s="11">
        <v>44837</v>
      </c>
      <c r="K605" s="11">
        <v>44841</v>
      </c>
      <c r="M605" s="3">
        <v>0.34399999999999997</v>
      </c>
      <c r="N605" s="3">
        <v>0</v>
      </c>
    </row>
    <row r="606" spans="2:14" x14ac:dyDescent="0.2">
      <c r="B606" s="3">
        <v>21006</v>
      </c>
      <c r="C606" s="3" t="s">
        <v>1</v>
      </c>
      <c r="D606" s="3" t="s">
        <v>1703</v>
      </c>
      <c r="E606" s="3">
        <v>0.25</v>
      </c>
      <c r="F606" s="3">
        <v>6222629</v>
      </c>
      <c r="G606" s="3">
        <v>2259446</v>
      </c>
      <c r="H606" s="3">
        <v>20</v>
      </c>
      <c r="I606" s="3">
        <v>40</v>
      </c>
      <c r="J606" s="11">
        <v>44818</v>
      </c>
      <c r="K606" s="11">
        <v>44872</v>
      </c>
      <c r="M606" s="3">
        <v>0.25</v>
      </c>
      <c r="N606" s="3">
        <v>0</v>
      </c>
    </row>
    <row r="607" spans="2:14" x14ac:dyDescent="0.2">
      <c r="B607" s="3">
        <v>21006</v>
      </c>
      <c r="C607" s="3" t="s">
        <v>1</v>
      </c>
      <c r="D607" s="3" t="s">
        <v>243</v>
      </c>
      <c r="E607" s="3">
        <v>0.25</v>
      </c>
      <c r="F607" s="3">
        <v>5061874</v>
      </c>
      <c r="G607" s="3">
        <v>2125946</v>
      </c>
      <c r="H607" s="3">
        <v>20</v>
      </c>
      <c r="I607" s="3">
        <v>28</v>
      </c>
      <c r="J607" s="11">
        <v>44848</v>
      </c>
      <c r="K607" s="11">
        <v>44880</v>
      </c>
      <c r="M607" s="3">
        <v>0.25</v>
      </c>
      <c r="N607" s="3">
        <v>0</v>
      </c>
    </row>
    <row r="608" spans="2:14" x14ac:dyDescent="0.2">
      <c r="B608" s="3">
        <v>21006</v>
      </c>
      <c r="C608" s="3" t="s">
        <v>1</v>
      </c>
      <c r="D608" s="3" t="s">
        <v>441</v>
      </c>
      <c r="E608" s="3">
        <v>0.17199999999999999</v>
      </c>
      <c r="F608" s="3">
        <v>4290174</v>
      </c>
      <c r="G608" s="3">
        <v>1279531</v>
      </c>
      <c r="H608" s="3">
        <v>15</v>
      </c>
      <c r="I608" s="3">
        <v>6</v>
      </c>
      <c r="J608" s="11">
        <v>44697</v>
      </c>
      <c r="K608" s="11">
        <v>44712</v>
      </c>
      <c r="M608" s="3">
        <v>0.17199999999999999</v>
      </c>
      <c r="N608" s="3">
        <v>0</v>
      </c>
    </row>
    <row r="609" spans="2:14" x14ac:dyDescent="0.2">
      <c r="B609" s="3">
        <v>21006</v>
      </c>
      <c r="C609" s="3" t="s">
        <v>1</v>
      </c>
      <c r="D609" s="3" t="s">
        <v>441</v>
      </c>
      <c r="E609" s="3">
        <v>0.17199999999999999</v>
      </c>
      <c r="F609" s="3">
        <v>6256212</v>
      </c>
      <c r="G609" s="3">
        <v>1383454</v>
      </c>
      <c r="H609" s="3">
        <v>15</v>
      </c>
      <c r="I609" s="3">
        <v>6</v>
      </c>
      <c r="J609" s="11">
        <v>44750</v>
      </c>
      <c r="K609" s="11">
        <v>44761</v>
      </c>
      <c r="M609" s="3">
        <v>0.17199999999999999</v>
      </c>
      <c r="N609" s="3">
        <v>0</v>
      </c>
    </row>
    <row r="610" spans="2:14" x14ac:dyDescent="0.2">
      <c r="B610" s="3">
        <v>21006</v>
      </c>
      <c r="C610" s="3" t="s">
        <v>1</v>
      </c>
      <c r="D610" s="3" t="s">
        <v>441</v>
      </c>
      <c r="E610" s="3">
        <v>0.17199999999999999</v>
      </c>
      <c r="F610" s="3">
        <v>6152614</v>
      </c>
      <c r="G610" s="3">
        <v>2242476</v>
      </c>
      <c r="H610" s="3">
        <v>15</v>
      </c>
      <c r="I610" s="3">
        <v>6</v>
      </c>
      <c r="J610" s="11">
        <v>44796</v>
      </c>
      <c r="K610" s="11">
        <v>44804</v>
      </c>
      <c r="M610" s="3">
        <v>0.17199999999999999</v>
      </c>
      <c r="N610" s="3">
        <v>0</v>
      </c>
    </row>
    <row r="611" spans="2:14" x14ac:dyDescent="0.2">
      <c r="B611" s="3">
        <v>21006</v>
      </c>
      <c r="C611" s="3" t="s">
        <v>1</v>
      </c>
      <c r="D611" s="3" t="s">
        <v>441</v>
      </c>
      <c r="E611" s="3">
        <v>0.17199999999999999</v>
      </c>
      <c r="F611" s="3">
        <v>7012250</v>
      </c>
      <c r="G611" s="3">
        <v>2278528</v>
      </c>
      <c r="H611" s="3">
        <v>15</v>
      </c>
      <c r="I611" s="3">
        <v>6</v>
      </c>
      <c r="J611" s="11">
        <v>44824</v>
      </c>
      <c r="K611" s="11">
        <v>44832</v>
      </c>
      <c r="M611" s="3">
        <v>0.17199999999999999</v>
      </c>
      <c r="N611" s="3">
        <v>0</v>
      </c>
    </row>
    <row r="612" spans="2:14" x14ac:dyDescent="0.2">
      <c r="B612" s="3">
        <v>21006</v>
      </c>
      <c r="C612" s="3" t="s">
        <v>1</v>
      </c>
      <c r="D612" s="3" t="s">
        <v>442</v>
      </c>
      <c r="E612" s="3">
        <v>0.17199999999999999</v>
      </c>
      <c r="F612" s="3">
        <v>6256213</v>
      </c>
      <c r="G612" s="3">
        <v>1383455</v>
      </c>
      <c r="H612" s="3">
        <v>15</v>
      </c>
      <c r="I612" s="3">
        <v>7</v>
      </c>
      <c r="J612" s="11">
        <v>44697</v>
      </c>
      <c r="K612" s="11">
        <v>44712</v>
      </c>
      <c r="M612" s="3">
        <v>0.17199999999999999</v>
      </c>
      <c r="N612" s="3">
        <v>0</v>
      </c>
    </row>
    <row r="613" spans="2:14" x14ac:dyDescent="0.2">
      <c r="B613" s="3">
        <v>21006</v>
      </c>
      <c r="C613" s="3" t="s">
        <v>1</v>
      </c>
      <c r="D613" s="3" t="s">
        <v>442</v>
      </c>
      <c r="E613" s="3">
        <v>0.17199999999999999</v>
      </c>
      <c r="F613" s="3">
        <v>7094682</v>
      </c>
      <c r="G613" s="3">
        <v>1443670</v>
      </c>
      <c r="H613" s="3">
        <v>15</v>
      </c>
      <c r="I613" s="3">
        <v>7</v>
      </c>
      <c r="J613" s="11">
        <v>44750</v>
      </c>
      <c r="K613" s="11">
        <v>44761</v>
      </c>
      <c r="M613" s="3">
        <v>0.17199999999999999</v>
      </c>
      <c r="N613" s="3">
        <v>0</v>
      </c>
    </row>
    <row r="614" spans="2:14" x14ac:dyDescent="0.2">
      <c r="B614" s="3">
        <v>21006</v>
      </c>
      <c r="C614" s="3" t="s">
        <v>1</v>
      </c>
      <c r="D614" s="3" t="s">
        <v>442</v>
      </c>
      <c r="E614" s="3">
        <v>0.17199999999999999</v>
      </c>
      <c r="F614" s="3">
        <v>6152616</v>
      </c>
      <c r="G614" s="3">
        <v>2242477</v>
      </c>
      <c r="H614" s="3">
        <v>15</v>
      </c>
      <c r="I614" s="3">
        <v>7</v>
      </c>
      <c r="J614" s="11">
        <v>44824</v>
      </c>
      <c r="K614" s="11">
        <v>44832</v>
      </c>
      <c r="M614" s="3">
        <v>0.17199999999999999</v>
      </c>
      <c r="N614" s="3">
        <v>0</v>
      </c>
    </row>
    <row r="615" spans="2:14" x14ac:dyDescent="0.2">
      <c r="B615" s="3">
        <v>21006</v>
      </c>
      <c r="C615" s="3" t="s">
        <v>1</v>
      </c>
      <c r="D615" s="3" t="s">
        <v>442</v>
      </c>
      <c r="E615" s="3">
        <v>0.17199999999999999</v>
      </c>
      <c r="F615" s="3">
        <v>7012251</v>
      </c>
      <c r="G615" s="3">
        <v>2278529</v>
      </c>
      <c r="H615" s="3">
        <v>15</v>
      </c>
      <c r="I615" s="3">
        <v>7</v>
      </c>
      <c r="J615" s="11">
        <v>44859</v>
      </c>
      <c r="K615" s="11">
        <v>44875</v>
      </c>
      <c r="M615" s="3">
        <v>0.17199999999999999</v>
      </c>
      <c r="N615" s="3">
        <v>0</v>
      </c>
    </row>
    <row r="616" spans="2:14" x14ac:dyDescent="0.2">
      <c r="B616" s="3">
        <v>21006</v>
      </c>
      <c r="C616" s="3" t="s">
        <v>1</v>
      </c>
      <c r="D616" s="3" t="s">
        <v>262</v>
      </c>
      <c r="E616" s="3">
        <v>0.17199999999999999</v>
      </c>
      <c r="F616" s="3">
        <v>5061875</v>
      </c>
      <c r="G616" s="3">
        <v>2125947</v>
      </c>
      <c r="H616" s="3">
        <v>15</v>
      </c>
      <c r="I616" s="3">
        <v>5</v>
      </c>
      <c r="J616" s="11">
        <v>44699</v>
      </c>
      <c r="K616" s="11">
        <v>44714</v>
      </c>
      <c r="M616" s="3">
        <v>0.17199999999999999</v>
      </c>
      <c r="N616" s="3">
        <v>0</v>
      </c>
    </row>
    <row r="617" spans="2:14" x14ac:dyDescent="0.2">
      <c r="B617" s="3">
        <v>21006</v>
      </c>
      <c r="C617" s="3" t="s">
        <v>1</v>
      </c>
      <c r="D617" s="3" t="s">
        <v>262</v>
      </c>
      <c r="E617" s="3">
        <v>0.17199999999999999</v>
      </c>
      <c r="F617" s="3">
        <v>7012253</v>
      </c>
      <c r="G617" s="3">
        <v>2278531</v>
      </c>
      <c r="H617" s="3">
        <v>15</v>
      </c>
      <c r="I617" s="3">
        <v>5</v>
      </c>
      <c r="J617" s="11">
        <v>44797</v>
      </c>
      <c r="K617" s="11">
        <v>44806</v>
      </c>
      <c r="M617" s="3">
        <v>0.17199999999999999</v>
      </c>
      <c r="N617" s="3">
        <v>0</v>
      </c>
    </row>
    <row r="618" spans="2:14" x14ac:dyDescent="0.2">
      <c r="B618" s="3">
        <v>21006</v>
      </c>
      <c r="C618" s="3" t="s">
        <v>1</v>
      </c>
      <c r="D618" s="3" t="s">
        <v>262</v>
      </c>
      <c r="E618" s="3">
        <v>0.17199999999999999</v>
      </c>
      <c r="F618" s="3">
        <v>7012254</v>
      </c>
      <c r="G618" s="3">
        <v>2278532</v>
      </c>
      <c r="H618" s="3">
        <v>15</v>
      </c>
      <c r="I618" s="3">
        <v>5</v>
      </c>
      <c r="J618" s="11">
        <v>44825</v>
      </c>
      <c r="K618" s="11">
        <v>44834</v>
      </c>
      <c r="M618" s="3">
        <v>0.17199999999999999</v>
      </c>
      <c r="N618" s="3">
        <v>0</v>
      </c>
    </row>
    <row r="619" spans="2:14" x14ac:dyDescent="0.2">
      <c r="B619" s="3">
        <v>21006</v>
      </c>
      <c r="C619" s="3" t="s">
        <v>1</v>
      </c>
      <c r="D619" s="3" t="s">
        <v>262</v>
      </c>
      <c r="E619" s="3">
        <v>0.17199999999999999</v>
      </c>
      <c r="F619" s="3">
        <v>8082072</v>
      </c>
      <c r="G619" s="3">
        <v>2365738</v>
      </c>
      <c r="H619" s="3">
        <v>15</v>
      </c>
      <c r="I619" s="3">
        <v>5</v>
      </c>
      <c r="J619" s="11">
        <v>44900</v>
      </c>
      <c r="K619" s="11">
        <v>44908</v>
      </c>
      <c r="M619" s="3">
        <v>0.17199999999999999</v>
      </c>
      <c r="N619" s="3">
        <v>0</v>
      </c>
    </row>
    <row r="620" spans="2:14" x14ac:dyDescent="0.2">
      <c r="B620" s="3">
        <v>21006</v>
      </c>
      <c r="C620" s="3" t="s">
        <v>1</v>
      </c>
      <c r="D620" s="3" t="s">
        <v>1684</v>
      </c>
      <c r="E620" s="3">
        <v>0.17199999999999999</v>
      </c>
      <c r="F620" s="3">
        <v>7302945</v>
      </c>
      <c r="G620" s="3">
        <v>1481985</v>
      </c>
      <c r="H620" s="3">
        <v>15</v>
      </c>
      <c r="I620" s="3">
        <v>5</v>
      </c>
      <c r="J620" s="11">
        <v>44690</v>
      </c>
      <c r="K620" s="11">
        <v>44698</v>
      </c>
      <c r="M620" s="3">
        <v>0.17199999999999999</v>
      </c>
      <c r="N620" s="3">
        <v>0</v>
      </c>
    </row>
    <row r="621" spans="2:14" x14ac:dyDescent="0.2">
      <c r="B621" s="3">
        <v>21006</v>
      </c>
      <c r="C621" s="3" t="s">
        <v>1</v>
      </c>
      <c r="D621" s="3" t="s">
        <v>1684</v>
      </c>
      <c r="E621" s="3">
        <v>0.17199999999999999</v>
      </c>
      <c r="F621" s="3">
        <v>6152617</v>
      </c>
      <c r="G621" s="3">
        <v>2242478</v>
      </c>
      <c r="H621" s="3">
        <v>15</v>
      </c>
      <c r="I621" s="3">
        <v>5</v>
      </c>
      <c r="J621" s="11">
        <v>44768</v>
      </c>
      <c r="K621" s="11">
        <v>44791</v>
      </c>
      <c r="M621" s="3">
        <v>0.17199999999999999</v>
      </c>
      <c r="N621" s="3">
        <v>0</v>
      </c>
    </row>
    <row r="622" spans="2:14" x14ac:dyDescent="0.2">
      <c r="B622" s="3">
        <v>21006</v>
      </c>
      <c r="C622" s="3" t="s">
        <v>1</v>
      </c>
      <c r="D622" s="3" t="s">
        <v>1684</v>
      </c>
      <c r="E622" s="3">
        <v>0.17199999999999999</v>
      </c>
      <c r="F622" s="3">
        <v>7012255</v>
      </c>
      <c r="G622" s="3">
        <v>2278533</v>
      </c>
      <c r="H622" s="3">
        <v>15</v>
      </c>
      <c r="I622" s="3">
        <v>5</v>
      </c>
      <c r="J622" s="11">
        <v>44853</v>
      </c>
      <c r="K622" s="11">
        <v>44861</v>
      </c>
      <c r="M622" s="3">
        <v>0.17199999999999999</v>
      </c>
      <c r="N622" s="3">
        <v>0</v>
      </c>
    </row>
    <row r="623" spans="2:14" x14ac:dyDescent="0.2">
      <c r="B623" s="3">
        <v>21006</v>
      </c>
      <c r="C623" s="3" t="s">
        <v>1</v>
      </c>
      <c r="D623" s="3" t="s">
        <v>1684</v>
      </c>
      <c r="E623" s="3">
        <v>0.17199999999999999</v>
      </c>
      <c r="F623" s="3">
        <v>8082073</v>
      </c>
      <c r="G623" s="3">
        <v>2365739</v>
      </c>
      <c r="H623" s="3">
        <v>15</v>
      </c>
      <c r="I623" s="3">
        <v>5</v>
      </c>
      <c r="J623" s="11">
        <v>44886</v>
      </c>
      <c r="K623" s="11">
        <v>44893</v>
      </c>
      <c r="M623" s="3">
        <v>0.17199999999999999</v>
      </c>
      <c r="N623" s="3">
        <v>0</v>
      </c>
    </row>
    <row r="624" spans="2:14" x14ac:dyDescent="0.2">
      <c r="B624" s="3">
        <v>21006</v>
      </c>
      <c r="C624" s="3" t="s">
        <v>1</v>
      </c>
      <c r="D624" s="3" t="s">
        <v>224</v>
      </c>
      <c r="E624" s="3">
        <v>0.17199999999999999</v>
      </c>
      <c r="F624" s="3">
        <v>5061876</v>
      </c>
      <c r="G624" s="3">
        <v>2125948</v>
      </c>
      <c r="H624" s="3">
        <v>15</v>
      </c>
      <c r="I624" s="3">
        <v>6</v>
      </c>
      <c r="J624" s="11">
        <v>44742</v>
      </c>
      <c r="K624" s="11">
        <v>44750</v>
      </c>
      <c r="M624" s="3">
        <v>0.17199999999999999</v>
      </c>
      <c r="N624" s="3">
        <v>0</v>
      </c>
    </row>
    <row r="625" spans="2:14" x14ac:dyDescent="0.2">
      <c r="B625" s="3">
        <v>21006</v>
      </c>
      <c r="C625" s="3" t="s">
        <v>1</v>
      </c>
      <c r="D625" s="3" t="s">
        <v>224</v>
      </c>
      <c r="E625" s="3">
        <v>0.17199999999999999</v>
      </c>
      <c r="F625" s="3">
        <v>8082075</v>
      </c>
      <c r="G625" s="3">
        <v>2365740</v>
      </c>
      <c r="H625" s="3">
        <v>15</v>
      </c>
      <c r="I625" s="3">
        <v>6</v>
      </c>
      <c r="J625" s="11">
        <v>44816</v>
      </c>
      <c r="K625" s="11">
        <v>44824</v>
      </c>
      <c r="M625" s="3">
        <v>0.17199999999999999</v>
      </c>
      <c r="N625" s="3">
        <v>0</v>
      </c>
    </row>
    <row r="626" spans="2:14" x14ac:dyDescent="0.2">
      <c r="B626" s="3">
        <v>21006</v>
      </c>
      <c r="C626" s="3" t="s">
        <v>1</v>
      </c>
      <c r="D626" s="3" t="s">
        <v>224</v>
      </c>
      <c r="E626" s="3">
        <v>0.17199999999999999</v>
      </c>
      <c r="F626" s="3">
        <v>9052263</v>
      </c>
      <c r="G626" s="3">
        <v>2425583</v>
      </c>
      <c r="H626" s="3">
        <v>15</v>
      </c>
      <c r="I626" s="3">
        <v>6</v>
      </c>
      <c r="J626" s="11">
        <v>44888</v>
      </c>
      <c r="K626" s="11">
        <v>44896</v>
      </c>
      <c r="M626" s="3">
        <v>0.17199999999999999</v>
      </c>
      <c r="N626" s="3">
        <v>0</v>
      </c>
    </row>
    <row r="627" spans="2:14" x14ac:dyDescent="0.2">
      <c r="B627" s="3">
        <v>21006</v>
      </c>
      <c r="C627" s="3" t="s">
        <v>1</v>
      </c>
      <c r="D627" s="3" t="s">
        <v>431</v>
      </c>
      <c r="E627" s="3">
        <v>0.25</v>
      </c>
      <c r="F627" s="3">
        <v>5061878</v>
      </c>
      <c r="G627" s="3">
        <v>2125949</v>
      </c>
      <c r="H627" s="3">
        <v>17</v>
      </c>
      <c r="I627" s="3">
        <v>8</v>
      </c>
      <c r="J627" s="11">
        <v>44748</v>
      </c>
      <c r="K627" s="11">
        <v>44755</v>
      </c>
      <c r="M627" s="3">
        <v>0.25</v>
      </c>
      <c r="N627" s="3">
        <v>0</v>
      </c>
    </row>
    <row r="628" spans="2:14" x14ac:dyDescent="0.2">
      <c r="B628" s="3">
        <v>21006</v>
      </c>
      <c r="C628" s="3" t="s">
        <v>1</v>
      </c>
      <c r="D628" s="3" t="s">
        <v>431</v>
      </c>
      <c r="E628" s="3">
        <v>0.25</v>
      </c>
      <c r="F628" s="3">
        <v>7012258</v>
      </c>
      <c r="G628" s="3">
        <v>2278535</v>
      </c>
      <c r="H628" s="3">
        <v>17</v>
      </c>
      <c r="I628" s="3">
        <v>8</v>
      </c>
      <c r="J628" s="11">
        <v>44861</v>
      </c>
      <c r="K628" s="11">
        <v>44872</v>
      </c>
      <c r="M628" s="3">
        <v>0.25</v>
      </c>
      <c r="N628" s="3">
        <v>0</v>
      </c>
    </row>
    <row r="629" spans="2:14" x14ac:dyDescent="0.2">
      <c r="B629" s="3">
        <v>21006</v>
      </c>
      <c r="C629" s="3" t="s">
        <v>1</v>
      </c>
      <c r="D629" s="3" t="s">
        <v>409</v>
      </c>
      <c r="E629" s="3">
        <v>0.34399999999999997</v>
      </c>
      <c r="F629" s="3">
        <v>10291411</v>
      </c>
      <c r="G629" s="3">
        <v>1701404</v>
      </c>
      <c r="H629" s="3">
        <v>8</v>
      </c>
      <c r="I629" s="3">
        <v>45</v>
      </c>
      <c r="J629" s="11">
        <v>44698</v>
      </c>
      <c r="K629" s="11">
        <v>44713</v>
      </c>
      <c r="M629" s="3">
        <v>0.34399999999999997</v>
      </c>
      <c r="N629" s="3">
        <v>0</v>
      </c>
    </row>
    <row r="630" spans="2:14" x14ac:dyDescent="0.2">
      <c r="B630" s="3">
        <v>21006</v>
      </c>
      <c r="C630" s="3" t="s">
        <v>1</v>
      </c>
      <c r="D630" s="3" t="s">
        <v>409</v>
      </c>
      <c r="E630" s="3">
        <v>0.34399999999999997</v>
      </c>
      <c r="F630" s="3">
        <v>10291411</v>
      </c>
      <c r="G630" s="3">
        <v>1701404</v>
      </c>
      <c r="H630" s="3">
        <v>17</v>
      </c>
      <c r="I630" s="3">
        <v>45</v>
      </c>
      <c r="J630" s="11">
        <v>44700</v>
      </c>
      <c r="K630" s="11">
        <v>44713</v>
      </c>
      <c r="M630" s="3">
        <v>0.34399999999999997</v>
      </c>
      <c r="N630" s="3">
        <v>0</v>
      </c>
    </row>
    <row r="631" spans="2:14" x14ac:dyDescent="0.2">
      <c r="B631" s="3">
        <v>21006</v>
      </c>
      <c r="C631" s="3" t="s">
        <v>1</v>
      </c>
      <c r="D631" s="3" t="s">
        <v>409</v>
      </c>
      <c r="E631" s="3">
        <v>0.34399999999999997</v>
      </c>
      <c r="F631" s="3">
        <v>5061879</v>
      </c>
      <c r="G631" s="3">
        <v>2125950</v>
      </c>
      <c r="H631" s="3">
        <v>8</v>
      </c>
      <c r="I631" s="3">
        <v>45</v>
      </c>
      <c r="J631" s="11">
        <v>44748</v>
      </c>
      <c r="K631" s="11">
        <v>44757</v>
      </c>
      <c r="M631" s="3">
        <v>0.34399999999999997</v>
      </c>
      <c r="N631" s="3">
        <v>0</v>
      </c>
    </row>
    <row r="632" spans="2:14" x14ac:dyDescent="0.2">
      <c r="B632" s="3">
        <v>21006</v>
      </c>
      <c r="C632" s="3" t="s">
        <v>1</v>
      </c>
      <c r="D632" s="3" t="s">
        <v>409</v>
      </c>
      <c r="E632" s="3">
        <v>0.34399999999999997</v>
      </c>
      <c r="F632" s="3">
        <v>5061879</v>
      </c>
      <c r="G632" s="3">
        <v>2125950</v>
      </c>
      <c r="H632" s="3">
        <v>17</v>
      </c>
      <c r="I632" s="3">
        <v>45</v>
      </c>
      <c r="J632" s="11">
        <v>44750</v>
      </c>
      <c r="K632" s="11">
        <v>44757</v>
      </c>
      <c r="M632" s="3">
        <v>0.34399999999999997</v>
      </c>
      <c r="N632" s="3">
        <v>0</v>
      </c>
    </row>
    <row r="633" spans="2:14" x14ac:dyDescent="0.2">
      <c r="B633" s="3">
        <v>21006</v>
      </c>
      <c r="C633" s="3" t="s">
        <v>1</v>
      </c>
      <c r="D633" s="3" t="s">
        <v>409</v>
      </c>
      <c r="E633" s="3">
        <v>0.34399999999999997</v>
      </c>
      <c r="F633" s="3">
        <v>6222630</v>
      </c>
      <c r="G633" s="3">
        <v>2259447</v>
      </c>
      <c r="H633" s="3">
        <v>8</v>
      </c>
      <c r="I633" s="3">
        <v>45</v>
      </c>
      <c r="J633" s="11">
        <v>44846</v>
      </c>
      <c r="K633" s="11">
        <v>44854</v>
      </c>
      <c r="M633" s="3">
        <v>0.34399999999999997</v>
      </c>
      <c r="N633" s="3">
        <v>0</v>
      </c>
    </row>
    <row r="634" spans="2:14" x14ac:dyDescent="0.2">
      <c r="B634" s="3">
        <v>21006</v>
      </c>
      <c r="C634" s="3" t="s">
        <v>1</v>
      </c>
      <c r="D634" s="3" t="s">
        <v>409</v>
      </c>
      <c r="E634" s="3">
        <v>0.34399999999999997</v>
      </c>
      <c r="F634" s="3">
        <v>6222630</v>
      </c>
      <c r="G634" s="3">
        <v>2259447</v>
      </c>
      <c r="H634" s="3">
        <v>17</v>
      </c>
      <c r="I634" s="3">
        <v>45</v>
      </c>
      <c r="J634" s="11">
        <v>44851</v>
      </c>
      <c r="K634" s="11">
        <v>44854</v>
      </c>
      <c r="M634" s="3">
        <v>0.34399999999999997</v>
      </c>
      <c r="N634" s="3">
        <v>0</v>
      </c>
    </row>
    <row r="635" spans="2:14" x14ac:dyDescent="0.2">
      <c r="B635" s="3">
        <v>21006</v>
      </c>
      <c r="C635" s="3" t="s">
        <v>1</v>
      </c>
      <c r="D635" s="3" t="s">
        <v>384</v>
      </c>
      <c r="E635" s="3">
        <v>0.17199999999999999</v>
      </c>
      <c r="F635" s="3">
        <v>9136686</v>
      </c>
      <c r="G635" s="3">
        <v>1584626</v>
      </c>
      <c r="H635" s="3">
        <v>10</v>
      </c>
      <c r="I635" s="3">
        <v>33</v>
      </c>
      <c r="J635" s="11">
        <v>44587</v>
      </c>
      <c r="K635" s="11">
        <v>44638</v>
      </c>
      <c r="M635" s="3">
        <v>0.17199999999999999</v>
      </c>
      <c r="N635" s="3">
        <v>0</v>
      </c>
    </row>
    <row r="636" spans="2:14" x14ac:dyDescent="0.2">
      <c r="B636" s="3">
        <v>21006</v>
      </c>
      <c r="C636" s="3" t="s">
        <v>1</v>
      </c>
      <c r="D636" s="3" t="s">
        <v>384</v>
      </c>
      <c r="E636" s="3">
        <v>0.17199999999999999</v>
      </c>
      <c r="F636" s="3">
        <v>10140052</v>
      </c>
      <c r="G636" s="3">
        <v>1661730</v>
      </c>
      <c r="H636" s="3">
        <v>10</v>
      </c>
      <c r="I636" s="3">
        <v>33</v>
      </c>
      <c r="J636" s="11">
        <v>44742</v>
      </c>
      <c r="K636" s="11">
        <v>44820</v>
      </c>
      <c r="M636" s="3">
        <v>0.17199999999999999</v>
      </c>
      <c r="N636" s="3">
        <v>0</v>
      </c>
    </row>
    <row r="637" spans="2:14" x14ac:dyDescent="0.2">
      <c r="B637" s="3">
        <v>21006</v>
      </c>
      <c r="C637" s="3" t="s">
        <v>1</v>
      </c>
      <c r="D637" s="3" t="s">
        <v>443</v>
      </c>
      <c r="E637" s="3">
        <v>0.17199999999999999</v>
      </c>
      <c r="F637" s="3">
        <v>6031955</v>
      </c>
      <c r="G637" s="3">
        <v>1120999</v>
      </c>
      <c r="H637" s="3">
        <v>7</v>
      </c>
      <c r="I637" s="3">
        <v>33</v>
      </c>
      <c r="J637" s="11">
        <v>44594</v>
      </c>
      <c r="K637" s="11">
        <v>44679</v>
      </c>
      <c r="M637" s="3">
        <v>0.17199999999999999</v>
      </c>
      <c r="N637" s="3">
        <v>0</v>
      </c>
    </row>
    <row r="638" spans="2:14" x14ac:dyDescent="0.2">
      <c r="B638" s="3">
        <v>21006</v>
      </c>
      <c r="C638" s="3" t="s">
        <v>1</v>
      </c>
      <c r="D638" s="3" t="s">
        <v>443</v>
      </c>
      <c r="E638" s="3">
        <v>0.17199999999999999</v>
      </c>
      <c r="F638" s="3">
        <v>10032089</v>
      </c>
      <c r="G638" s="3">
        <v>2489203</v>
      </c>
      <c r="H638" s="3">
        <v>7</v>
      </c>
      <c r="I638" s="3">
        <v>33</v>
      </c>
      <c r="J638" s="11">
        <v>44761</v>
      </c>
      <c r="K638" s="11">
        <v>44860</v>
      </c>
      <c r="M638" s="3">
        <v>0.17199999999999999</v>
      </c>
      <c r="N638" s="3">
        <v>0</v>
      </c>
    </row>
    <row r="639" spans="2:14" x14ac:dyDescent="0.2">
      <c r="B639" s="3">
        <v>21006</v>
      </c>
      <c r="C639" s="3" t="s">
        <v>1</v>
      </c>
      <c r="D639" s="3" t="s">
        <v>65</v>
      </c>
      <c r="E639" s="3">
        <v>0.17199999999999999</v>
      </c>
      <c r="F639" s="3">
        <v>8303595</v>
      </c>
      <c r="G639" s="3">
        <v>1558292</v>
      </c>
      <c r="H639" s="3">
        <v>20</v>
      </c>
      <c r="I639" s="3">
        <v>45</v>
      </c>
      <c r="J639" s="11">
        <v>44572</v>
      </c>
      <c r="K639" s="11">
        <v>44609</v>
      </c>
      <c r="L639" s="3" t="s">
        <v>1766</v>
      </c>
      <c r="M639" s="3">
        <v>0.17199999999999999</v>
      </c>
      <c r="N639" s="3">
        <v>0</v>
      </c>
    </row>
    <row r="640" spans="2:14" x14ac:dyDescent="0.2">
      <c r="B640" s="3">
        <v>21006</v>
      </c>
      <c r="C640" s="3" t="s">
        <v>1</v>
      </c>
      <c r="D640" s="3" t="s">
        <v>65</v>
      </c>
      <c r="E640" s="3">
        <v>0.17199999999999999</v>
      </c>
      <c r="F640" s="3">
        <v>8303596</v>
      </c>
      <c r="G640" s="3">
        <v>1558293</v>
      </c>
      <c r="H640" s="3">
        <v>20</v>
      </c>
      <c r="I640" s="3">
        <v>36</v>
      </c>
      <c r="J640" s="11">
        <v>44824</v>
      </c>
      <c r="K640" s="11">
        <v>44862</v>
      </c>
      <c r="M640" s="3">
        <v>0.17199999999999999</v>
      </c>
      <c r="N640" s="3">
        <v>0</v>
      </c>
    </row>
    <row r="641" spans="2:14" x14ac:dyDescent="0.2">
      <c r="B641" s="3">
        <v>21006</v>
      </c>
      <c r="C641" s="3" t="s">
        <v>1</v>
      </c>
      <c r="D641" s="3" t="s">
        <v>214</v>
      </c>
      <c r="E641" s="3">
        <v>0.25</v>
      </c>
      <c r="F641" s="3">
        <v>3102538</v>
      </c>
      <c r="G641" s="3">
        <v>2240986</v>
      </c>
      <c r="H641" s="3">
        <v>20</v>
      </c>
      <c r="I641" s="3">
        <v>65</v>
      </c>
      <c r="J641" s="11">
        <v>44666</v>
      </c>
      <c r="K641" s="11">
        <v>44673</v>
      </c>
      <c r="M641" s="3">
        <v>0.25</v>
      </c>
      <c r="N641" s="3">
        <v>0</v>
      </c>
    </row>
    <row r="642" spans="2:14" x14ac:dyDescent="0.2">
      <c r="B642" s="3">
        <v>21006</v>
      </c>
      <c r="C642" s="3" t="s">
        <v>1</v>
      </c>
      <c r="D642" s="3" t="s">
        <v>214</v>
      </c>
      <c r="E642" s="3">
        <v>0.25</v>
      </c>
      <c r="F642" s="3">
        <v>4054435</v>
      </c>
      <c r="G642" s="3">
        <v>2350489</v>
      </c>
      <c r="H642" s="3">
        <v>20</v>
      </c>
      <c r="I642" s="3">
        <v>65</v>
      </c>
      <c r="J642" s="11">
        <v>44818</v>
      </c>
      <c r="K642" s="11">
        <v>44823</v>
      </c>
      <c r="M642" s="3">
        <v>0.25</v>
      </c>
      <c r="N642" s="3">
        <v>0</v>
      </c>
    </row>
    <row r="643" spans="2:14" x14ac:dyDescent="0.2">
      <c r="B643" s="3">
        <v>21006</v>
      </c>
      <c r="C643" s="3" t="s">
        <v>1</v>
      </c>
      <c r="D643" s="3" t="s">
        <v>550</v>
      </c>
      <c r="E643" s="3">
        <v>0.14399999999999999</v>
      </c>
      <c r="F643" s="3">
        <v>8303665</v>
      </c>
      <c r="G643" s="3">
        <v>1558331</v>
      </c>
      <c r="H643" s="3">
        <v>20</v>
      </c>
      <c r="I643" s="3">
        <v>40</v>
      </c>
      <c r="J643" s="11">
        <v>44853</v>
      </c>
      <c r="K643" s="11">
        <v>44862</v>
      </c>
      <c r="M643" s="3">
        <v>0.14399999999999999</v>
      </c>
      <c r="N643" s="3">
        <v>0</v>
      </c>
    </row>
    <row r="644" spans="2:14" x14ac:dyDescent="0.2">
      <c r="B644" s="3">
        <v>21006</v>
      </c>
      <c r="C644" s="3" t="s">
        <v>1</v>
      </c>
      <c r="D644" s="3" t="s">
        <v>1680</v>
      </c>
      <c r="E644" s="3">
        <v>0.114896</v>
      </c>
      <c r="F644" s="3">
        <v>3112285</v>
      </c>
      <c r="G644" s="3">
        <v>42416557</v>
      </c>
      <c r="H644" s="3">
        <v>20</v>
      </c>
      <c r="I644" s="3">
        <v>18</v>
      </c>
      <c r="J644" s="11">
        <v>44903</v>
      </c>
      <c r="K644" s="11">
        <v>44907</v>
      </c>
      <c r="M644" s="3">
        <v>0.114896</v>
      </c>
      <c r="N644" s="3">
        <v>0</v>
      </c>
    </row>
    <row r="645" spans="2:14" x14ac:dyDescent="0.2">
      <c r="B645" s="3">
        <v>21006</v>
      </c>
      <c r="C645" s="3" t="s">
        <v>1</v>
      </c>
      <c r="D645" s="3" t="s">
        <v>272</v>
      </c>
      <c r="E645" s="3">
        <v>0.25</v>
      </c>
      <c r="F645" s="3">
        <v>8303685</v>
      </c>
      <c r="G645" s="3">
        <v>1558349</v>
      </c>
      <c r="H645" s="3">
        <v>30</v>
      </c>
      <c r="I645" s="3">
        <v>10</v>
      </c>
      <c r="J645" s="11">
        <v>44628</v>
      </c>
      <c r="K645" s="11">
        <v>44634</v>
      </c>
      <c r="M645" s="3">
        <v>0.25</v>
      </c>
      <c r="N645" s="3">
        <v>0</v>
      </c>
    </row>
    <row r="646" spans="2:14" x14ac:dyDescent="0.2">
      <c r="B646" s="3">
        <v>21006</v>
      </c>
      <c r="C646" s="3" t="s">
        <v>1</v>
      </c>
      <c r="D646" s="3" t="s">
        <v>272</v>
      </c>
      <c r="E646" s="3">
        <v>0.25</v>
      </c>
      <c r="F646" s="3">
        <v>5061881</v>
      </c>
      <c r="G646" s="3">
        <v>2125952</v>
      </c>
      <c r="H646" s="3">
        <v>30</v>
      </c>
      <c r="I646" s="3">
        <v>10</v>
      </c>
      <c r="J646" s="11">
        <v>44889</v>
      </c>
      <c r="K646" s="11">
        <v>44896</v>
      </c>
      <c r="M646" s="3">
        <v>0.25</v>
      </c>
      <c r="N646" s="3">
        <v>0</v>
      </c>
    </row>
    <row r="647" spans="2:14" x14ac:dyDescent="0.2">
      <c r="B647" s="3">
        <v>21006</v>
      </c>
      <c r="C647" s="3" t="s">
        <v>1</v>
      </c>
      <c r="D647" s="3" t="s">
        <v>100</v>
      </c>
      <c r="E647" s="3">
        <v>0.25</v>
      </c>
      <c r="F647" s="3">
        <v>8201314</v>
      </c>
      <c r="G647" s="3">
        <v>1534428</v>
      </c>
      <c r="H647" s="3">
        <v>30</v>
      </c>
      <c r="I647" s="3">
        <v>10</v>
      </c>
      <c r="J647" s="11">
        <v>44578</v>
      </c>
      <c r="K647" s="11">
        <v>44582</v>
      </c>
      <c r="M647" s="3">
        <v>0.25</v>
      </c>
      <c r="N647" s="3">
        <v>0</v>
      </c>
    </row>
    <row r="648" spans="2:14" x14ac:dyDescent="0.2">
      <c r="B648" s="3">
        <v>21006</v>
      </c>
      <c r="C648" s="3" t="s">
        <v>1</v>
      </c>
      <c r="D648" s="3" t="s">
        <v>100</v>
      </c>
      <c r="E648" s="3">
        <v>0.25</v>
      </c>
      <c r="F648" s="3">
        <v>8303687</v>
      </c>
      <c r="G648" s="3">
        <v>1558351</v>
      </c>
      <c r="H648" s="3">
        <v>30</v>
      </c>
      <c r="I648" s="3">
        <v>10</v>
      </c>
      <c r="J648" s="11">
        <v>44692</v>
      </c>
      <c r="K648" s="11">
        <v>44699</v>
      </c>
      <c r="M648" s="3">
        <v>0.25</v>
      </c>
      <c r="N648" s="3">
        <v>0</v>
      </c>
    </row>
    <row r="649" spans="2:14" x14ac:dyDescent="0.2">
      <c r="B649" s="3">
        <v>21006</v>
      </c>
      <c r="C649" s="3" t="s">
        <v>1</v>
      </c>
      <c r="D649" s="3" t="s">
        <v>265</v>
      </c>
      <c r="E649" s="3">
        <v>0.2</v>
      </c>
      <c r="F649" s="3">
        <v>8303693</v>
      </c>
      <c r="G649" s="3">
        <v>1558357</v>
      </c>
      <c r="H649" s="3">
        <v>20</v>
      </c>
      <c r="I649" s="3">
        <v>20</v>
      </c>
      <c r="J649" s="11">
        <v>44621</v>
      </c>
      <c r="K649" s="11">
        <v>44629</v>
      </c>
      <c r="M649" s="3">
        <v>0.2</v>
      </c>
      <c r="N649" s="3">
        <v>0</v>
      </c>
    </row>
    <row r="650" spans="2:14" x14ac:dyDescent="0.2">
      <c r="B650" s="3">
        <v>21006</v>
      </c>
      <c r="C650" s="3" t="s">
        <v>1</v>
      </c>
      <c r="D650" s="3" t="s">
        <v>265</v>
      </c>
      <c r="E650" s="3">
        <v>0.2</v>
      </c>
      <c r="F650" s="3">
        <v>6109516</v>
      </c>
      <c r="G650" s="3">
        <v>2224383</v>
      </c>
      <c r="H650" s="3">
        <v>20</v>
      </c>
      <c r="I650" s="3">
        <v>20</v>
      </c>
      <c r="J650" s="11">
        <v>44894</v>
      </c>
      <c r="K650" s="11">
        <v>44900</v>
      </c>
      <c r="M650" s="3">
        <v>0.2</v>
      </c>
      <c r="N650" s="3">
        <v>0</v>
      </c>
    </row>
    <row r="651" spans="2:14" x14ac:dyDescent="0.2">
      <c r="B651" s="3">
        <v>21006</v>
      </c>
      <c r="C651" s="3" t="s">
        <v>1</v>
      </c>
      <c r="D651" s="3" t="s">
        <v>197</v>
      </c>
      <c r="E651" s="3">
        <v>0.14399999999999999</v>
      </c>
      <c r="F651" s="3">
        <v>8303695</v>
      </c>
      <c r="G651" s="3">
        <v>1558359</v>
      </c>
      <c r="H651" s="3">
        <v>20</v>
      </c>
      <c r="I651" s="3">
        <v>10</v>
      </c>
      <c r="J651" s="11">
        <v>44607</v>
      </c>
      <c r="K651" s="11">
        <v>44616</v>
      </c>
      <c r="M651" s="3">
        <v>0.14399999999999999</v>
      </c>
      <c r="N651" s="3">
        <v>0</v>
      </c>
    </row>
    <row r="652" spans="2:14" x14ac:dyDescent="0.2">
      <c r="B652" s="3">
        <v>21006</v>
      </c>
      <c r="C652" s="3" t="s">
        <v>1</v>
      </c>
      <c r="D652" s="3" t="s">
        <v>197</v>
      </c>
      <c r="E652" s="3">
        <v>0.14399999999999999</v>
      </c>
      <c r="F652" s="3">
        <v>5061882</v>
      </c>
      <c r="G652" s="3">
        <v>2125953</v>
      </c>
      <c r="H652" s="3">
        <v>20</v>
      </c>
      <c r="I652" s="3">
        <v>10</v>
      </c>
      <c r="J652" s="11">
        <v>44879</v>
      </c>
      <c r="K652" s="11">
        <v>44886</v>
      </c>
      <c r="M652" s="3">
        <v>0.14399999999999999</v>
      </c>
      <c r="N652" s="3">
        <v>0</v>
      </c>
    </row>
    <row r="653" spans="2:14" x14ac:dyDescent="0.2">
      <c r="B653" s="3">
        <v>21006</v>
      </c>
      <c r="C653" s="3" t="s">
        <v>1</v>
      </c>
      <c r="D653" s="3" t="s">
        <v>45</v>
      </c>
      <c r="E653" s="3">
        <v>0.25</v>
      </c>
      <c r="F653" s="3">
        <v>7161013</v>
      </c>
      <c r="G653" s="3">
        <v>1456132</v>
      </c>
      <c r="H653" s="3">
        <v>20</v>
      </c>
      <c r="I653" s="3">
        <v>10</v>
      </c>
      <c r="J653" s="11">
        <v>44683</v>
      </c>
      <c r="K653" s="11">
        <v>44691</v>
      </c>
      <c r="M653" s="3">
        <v>0.25</v>
      </c>
      <c r="N653" s="3">
        <v>0</v>
      </c>
    </row>
    <row r="654" spans="2:14" x14ac:dyDescent="0.2">
      <c r="B654" s="3">
        <v>21006</v>
      </c>
      <c r="C654" s="3" t="s">
        <v>1</v>
      </c>
      <c r="D654" s="3" t="s">
        <v>66</v>
      </c>
      <c r="E654" s="3">
        <v>0.25</v>
      </c>
      <c r="F654" s="3">
        <v>6109519</v>
      </c>
      <c r="G654" s="3">
        <v>2224389</v>
      </c>
      <c r="H654" s="3">
        <v>20</v>
      </c>
      <c r="I654" s="3">
        <v>7</v>
      </c>
      <c r="J654" s="11">
        <v>44656</v>
      </c>
      <c r="K654" s="11">
        <v>44662</v>
      </c>
      <c r="M654" s="3">
        <v>0.25</v>
      </c>
      <c r="N654" s="3">
        <v>0</v>
      </c>
    </row>
    <row r="655" spans="2:14" x14ac:dyDescent="0.2">
      <c r="B655" s="3">
        <v>21006</v>
      </c>
      <c r="C655" s="3" t="s">
        <v>1</v>
      </c>
      <c r="D655" s="3" t="s">
        <v>239</v>
      </c>
      <c r="E655" s="3">
        <v>0.25</v>
      </c>
      <c r="F655" s="3">
        <v>8303699</v>
      </c>
      <c r="G655" s="3">
        <v>1558363</v>
      </c>
      <c r="H655" s="3">
        <v>25</v>
      </c>
      <c r="I655" s="3">
        <v>10</v>
      </c>
      <c r="J655" s="11">
        <v>44600</v>
      </c>
      <c r="K655" s="11">
        <v>44608</v>
      </c>
      <c r="M655" s="3">
        <v>0.25</v>
      </c>
      <c r="N655" s="3">
        <v>0</v>
      </c>
    </row>
    <row r="656" spans="2:14" x14ac:dyDescent="0.2">
      <c r="B656" s="3">
        <v>21006</v>
      </c>
      <c r="C656" s="3" t="s">
        <v>1</v>
      </c>
      <c r="D656" s="3" t="s">
        <v>239</v>
      </c>
      <c r="E656" s="3">
        <v>0.25</v>
      </c>
      <c r="F656" s="3">
        <v>6109520</v>
      </c>
      <c r="G656" s="3">
        <v>2224392</v>
      </c>
      <c r="H656" s="3">
        <v>25</v>
      </c>
      <c r="I656" s="3">
        <v>10</v>
      </c>
      <c r="J656" s="11">
        <v>44790</v>
      </c>
      <c r="K656" s="11">
        <v>44798</v>
      </c>
      <c r="M656" s="3">
        <v>0.25</v>
      </c>
      <c r="N656" s="3">
        <v>0</v>
      </c>
    </row>
    <row r="657" spans="2:14" x14ac:dyDescent="0.2">
      <c r="B657" s="3">
        <v>21006</v>
      </c>
      <c r="C657" s="3" t="s">
        <v>1</v>
      </c>
      <c r="D657" s="3" t="s">
        <v>14</v>
      </c>
      <c r="E657" s="3">
        <v>0.17199999999999999</v>
      </c>
      <c r="F657" s="3">
        <v>2251599</v>
      </c>
      <c r="G657" s="3">
        <v>1998688</v>
      </c>
      <c r="H657" s="3">
        <v>20</v>
      </c>
      <c r="I657" s="3">
        <v>10</v>
      </c>
      <c r="J657" s="11">
        <v>44609</v>
      </c>
      <c r="K657" s="11">
        <v>44620</v>
      </c>
      <c r="M657" s="3">
        <v>0.17199999999999999</v>
      </c>
      <c r="N657" s="3">
        <v>0</v>
      </c>
    </row>
    <row r="658" spans="2:14" x14ac:dyDescent="0.2">
      <c r="B658" s="3">
        <v>21006</v>
      </c>
      <c r="C658" s="3" t="s">
        <v>1</v>
      </c>
      <c r="D658" s="3" t="s">
        <v>14</v>
      </c>
      <c r="E658" s="3">
        <v>0.17199999999999999</v>
      </c>
      <c r="F658" s="3">
        <v>6034978</v>
      </c>
      <c r="G658" s="3">
        <v>2188427</v>
      </c>
      <c r="H658" s="3">
        <v>20</v>
      </c>
      <c r="I658" s="3">
        <v>10</v>
      </c>
      <c r="J658" s="11">
        <v>44840</v>
      </c>
      <c r="K658" s="11">
        <v>44852</v>
      </c>
      <c r="M658" s="3">
        <v>0.17199999999999999</v>
      </c>
      <c r="N658" s="3">
        <v>0</v>
      </c>
    </row>
    <row r="659" spans="2:14" x14ac:dyDescent="0.2">
      <c r="B659" s="3">
        <v>21006</v>
      </c>
      <c r="C659" s="3" t="s">
        <v>1</v>
      </c>
      <c r="D659" s="3" t="s">
        <v>58</v>
      </c>
      <c r="E659" s="3">
        <v>0.14399999999999999</v>
      </c>
      <c r="F659" s="3">
        <v>8303703</v>
      </c>
      <c r="G659" s="3">
        <v>1558367</v>
      </c>
      <c r="H659" s="3">
        <v>20</v>
      </c>
      <c r="I659" s="3">
        <v>10</v>
      </c>
      <c r="J659" s="11">
        <v>44655</v>
      </c>
      <c r="K659" s="11">
        <v>44662</v>
      </c>
      <c r="M659" s="3">
        <v>0.14399999999999999</v>
      </c>
      <c r="N659" s="3">
        <v>0</v>
      </c>
    </row>
    <row r="660" spans="2:14" x14ac:dyDescent="0.2">
      <c r="B660" s="3">
        <v>21006</v>
      </c>
      <c r="C660" s="3" t="s">
        <v>1</v>
      </c>
      <c r="D660" s="3" t="s">
        <v>192</v>
      </c>
      <c r="E660" s="3">
        <v>0.2</v>
      </c>
      <c r="F660" s="3">
        <v>3111301</v>
      </c>
      <c r="G660" s="3">
        <v>2023280</v>
      </c>
      <c r="H660" s="3">
        <v>20</v>
      </c>
      <c r="I660" s="3">
        <v>10</v>
      </c>
      <c r="J660" s="11">
        <v>44810</v>
      </c>
      <c r="K660" s="11">
        <v>44817</v>
      </c>
      <c r="M660" s="3">
        <v>0.2</v>
      </c>
      <c r="N660" s="3">
        <v>0</v>
      </c>
    </row>
    <row r="661" spans="2:14" x14ac:dyDescent="0.2">
      <c r="B661" s="3">
        <v>21006</v>
      </c>
      <c r="C661" s="3" t="s">
        <v>1</v>
      </c>
      <c r="D661" s="3" t="s">
        <v>74</v>
      </c>
      <c r="E661" s="3">
        <v>0.2</v>
      </c>
      <c r="F661" s="3">
        <v>8303705</v>
      </c>
      <c r="G661" s="3">
        <v>1558369</v>
      </c>
      <c r="H661" s="3">
        <v>20</v>
      </c>
      <c r="I661" s="3">
        <v>10</v>
      </c>
      <c r="J661" s="11">
        <v>44692</v>
      </c>
      <c r="K661" s="11">
        <v>44699</v>
      </c>
      <c r="M661" s="3">
        <v>0.2</v>
      </c>
      <c r="N661" s="3">
        <v>0</v>
      </c>
    </row>
    <row r="662" spans="2:14" x14ac:dyDescent="0.2">
      <c r="B662" s="3">
        <v>21006</v>
      </c>
      <c r="C662" s="3" t="s">
        <v>1</v>
      </c>
      <c r="D662" s="3" t="s">
        <v>225</v>
      </c>
      <c r="E662" s="3">
        <v>0.2</v>
      </c>
      <c r="F662" s="3">
        <v>12171380</v>
      </c>
      <c r="G662" s="3">
        <v>1850279</v>
      </c>
      <c r="H662" s="3">
        <v>20</v>
      </c>
      <c r="I662" s="3">
        <v>10</v>
      </c>
      <c r="J662" s="11">
        <v>44588</v>
      </c>
      <c r="K662" s="11">
        <v>44595</v>
      </c>
      <c r="M662" s="3">
        <v>0.2</v>
      </c>
      <c r="N662" s="3">
        <v>0</v>
      </c>
    </row>
    <row r="663" spans="2:14" x14ac:dyDescent="0.2">
      <c r="B663" s="3">
        <v>21006</v>
      </c>
      <c r="C663" s="3" t="s">
        <v>1</v>
      </c>
      <c r="D663" s="3" t="s">
        <v>225</v>
      </c>
      <c r="E663" s="3">
        <v>0.2</v>
      </c>
      <c r="F663" s="3">
        <v>5021507</v>
      </c>
      <c r="G663" s="3">
        <v>2118305</v>
      </c>
      <c r="H663" s="3">
        <v>20</v>
      </c>
      <c r="I663" s="3">
        <v>10</v>
      </c>
      <c r="J663" s="11">
        <v>44798</v>
      </c>
      <c r="K663" s="11">
        <v>44805</v>
      </c>
      <c r="M663" s="3">
        <v>0.2</v>
      </c>
      <c r="N663" s="3">
        <v>0</v>
      </c>
    </row>
    <row r="664" spans="2:14" x14ac:dyDescent="0.2">
      <c r="B664" s="3">
        <v>21006</v>
      </c>
      <c r="C664" s="3" t="s">
        <v>1</v>
      </c>
      <c r="D664" s="3" t="s">
        <v>94</v>
      </c>
      <c r="E664" s="3">
        <v>0.2</v>
      </c>
      <c r="F664" s="3">
        <v>7161019</v>
      </c>
      <c r="G664" s="3">
        <v>1456135</v>
      </c>
      <c r="H664" s="3">
        <v>20</v>
      </c>
      <c r="I664" s="3">
        <v>7</v>
      </c>
      <c r="J664" s="11">
        <v>44574</v>
      </c>
      <c r="K664" s="11">
        <v>44582</v>
      </c>
      <c r="L664" s="3" t="s">
        <v>1766</v>
      </c>
      <c r="M664" s="3">
        <v>0.2</v>
      </c>
      <c r="N664" s="3">
        <v>0</v>
      </c>
    </row>
    <row r="665" spans="2:14" x14ac:dyDescent="0.2">
      <c r="B665" s="3">
        <v>21006</v>
      </c>
      <c r="C665" s="3" t="s">
        <v>1</v>
      </c>
      <c r="D665" s="3" t="s">
        <v>94</v>
      </c>
      <c r="E665" s="3">
        <v>0.2</v>
      </c>
      <c r="F665" s="3">
        <v>8303707</v>
      </c>
      <c r="G665" s="3">
        <v>1558371</v>
      </c>
      <c r="H665" s="3">
        <v>20</v>
      </c>
      <c r="I665" s="3">
        <v>7</v>
      </c>
      <c r="J665" s="11">
        <v>44789</v>
      </c>
      <c r="K665" s="11">
        <v>44798</v>
      </c>
      <c r="M665" s="3">
        <v>0.2</v>
      </c>
      <c r="N665" s="3">
        <v>0</v>
      </c>
    </row>
    <row r="666" spans="2:14" x14ac:dyDescent="0.2">
      <c r="B666" s="3">
        <v>21006</v>
      </c>
      <c r="C666" s="3" t="s">
        <v>1</v>
      </c>
      <c r="D666" s="3" t="s">
        <v>94</v>
      </c>
      <c r="E666" s="3">
        <v>0.2</v>
      </c>
      <c r="F666" s="3">
        <v>6109531</v>
      </c>
      <c r="G666" s="3">
        <v>2224398</v>
      </c>
      <c r="H666" s="3">
        <v>20</v>
      </c>
      <c r="I666" s="3">
        <v>7</v>
      </c>
      <c r="J666" s="11">
        <v>44789</v>
      </c>
      <c r="K666" s="11">
        <v>44798</v>
      </c>
      <c r="M666" s="3">
        <v>0.2</v>
      </c>
      <c r="N666" s="3">
        <v>0</v>
      </c>
    </row>
    <row r="667" spans="2:14" x14ac:dyDescent="0.2">
      <c r="B667" s="3">
        <v>21006</v>
      </c>
      <c r="C667" s="3" t="s">
        <v>1</v>
      </c>
      <c r="D667" s="3" t="s">
        <v>308</v>
      </c>
      <c r="E667" s="3">
        <v>0.25</v>
      </c>
      <c r="F667" s="3">
        <v>6109532</v>
      </c>
      <c r="G667" s="3">
        <v>2224399</v>
      </c>
      <c r="H667" s="3">
        <v>20</v>
      </c>
      <c r="I667" s="3">
        <v>6</v>
      </c>
      <c r="J667" s="11">
        <v>44680</v>
      </c>
      <c r="K667" s="11">
        <v>44692</v>
      </c>
      <c r="M667" s="3">
        <v>0.25</v>
      </c>
      <c r="N667" s="3">
        <v>0</v>
      </c>
    </row>
    <row r="668" spans="2:14" x14ac:dyDescent="0.2">
      <c r="B668" s="3">
        <v>21006</v>
      </c>
      <c r="C668" s="3" t="s">
        <v>1</v>
      </c>
      <c r="D668" s="3" t="s">
        <v>198</v>
      </c>
      <c r="E668" s="3">
        <v>0.1336</v>
      </c>
      <c r="F668" s="3">
        <v>8303710</v>
      </c>
      <c r="G668" s="3">
        <v>1558374</v>
      </c>
      <c r="H668" s="3">
        <v>20</v>
      </c>
      <c r="I668" s="3">
        <v>5</v>
      </c>
      <c r="J668" s="11">
        <v>44606</v>
      </c>
      <c r="K668" s="11">
        <v>44614</v>
      </c>
      <c r="M668" s="3">
        <v>0.1336</v>
      </c>
      <c r="N668" s="3">
        <v>0</v>
      </c>
    </row>
    <row r="669" spans="2:14" x14ac:dyDescent="0.2">
      <c r="B669" s="3">
        <v>21006</v>
      </c>
      <c r="C669" s="3" t="s">
        <v>1</v>
      </c>
      <c r="D669" s="3" t="s">
        <v>198</v>
      </c>
      <c r="E669" s="3">
        <v>0.1336</v>
      </c>
      <c r="F669" s="3">
        <v>5021508</v>
      </c>
      <c r="G669" s="3">
        <v>2118306</v>
      </c>
      <c r="H669" s="3">
        <v>20</v>
      </c>
      <c r="I669" s="3">
        <v>5</v>
      </c>
      <c r="J669" s="11">
        <v>44606</v>
      </c>
      <c r="K669" s="11">
        <v>44614</v>
      </c>
      <c r="M669" s="3">
        <v>0.1336</v>
      </c>
      <c r="N669" s="3">
        <v>0</v>
      </c>
    </row>
    <row r="670" spans="2:14" x14ac:dyDescent="0.2">
      <c r="B670" s="3">
        <v>21006</v>
      </c>
      <c r="C670" s="3" t="s">
        <v>1</v>
      </c>
      <c r="D670" s="3" t="s">
        <v>198</v>
      </c>
      <c r="E670" s="3">
        <v>0.1336</v>
      </c>
      <c r="F670" s="3">
        <v>6109533</v>
      </c>
      <c r="G670" s="3">
        <v>2224400</v>
      </c>
      <c r="H670" s="3">
        <v>20</v>
      </c>
      <c r="I670" s="3">
        <v>5</v>
      </c>
      <c r="J670" s="11">
        <v>44845</v>
      </c>
      <c r="K670" s="11">
        <v>44854</v>
      </c>
      <c r="M670" s="3">
        <v>0.1336</v>
      </c>
      <c r="N670" s="3">
        <v>0</v>
      </c>
    </row>
    <row r="671" spans="2:14" x14ac:dyDescent="0.2">
      <c r="B671" s="3">
        <v>21006</v>
      </c>
      <c r="C671" s="3" t="s">
        <v>1</v>
      </c>
      <c r="D671" s="3" t="s">
        <v>198</v>
      </c>
      <c r="E671" s="3">
        <v>0.1336</v>
      </c>
      <c r="F671" s="3">
        <v>10214157</v>
      </c>
      <c r="G671" s="3">
        <v>2541982</v>
      </c>
      <c r="H671" s="3">
        <v>20</v>
      </c>
      <c r="I671" s="3">
        <v>5</v>
      </c>
      <c r="J671" s="11">
        <v>44845</v>
      </c>
      <c r="K671" s="11">
        <v>44854</v>
      </c>
      <c r="M671" s="3">
        <v>0.1336</v>
      </c>
      <c r="N671" s="3">
        <v>0</v>
      </c>
    </row>
    <row r="672" spans="2:14" x14ac:dyDescent="0.2">
      <c r="B672" s="3">
        <v>21006</v>
      </c>
      <c r="C672" s="3" t="s">
        <v>1</v>
      </c>
      <c r="D672" s="3" t="s">
        <v>114</v>
      </c>
      <c r="E672" s="3">
        <v>0.17199999999999999</v>
      </c>
      <c r="F672" s="3">
        <v>7161020</v>
      </c>
      <c r="G672" s="3">
        <v>1456136</v>
      </c>
      <c r="H672" s="3">
        <v>20</v>
      </c>
      <c r="I672" s="3">
        <v>10</v>
      </c>
      <c r="J672" s="11">
        <v>44581</v>
      </c>
      <c r="K672" s="11">
        <v>44582</v>
      </c>
      <c r="M672" s="3">
        <v>0.17199999999999999</v>
      </c>
      <c r="N672" s="3">
        <v>0</v>
      </c>
    </row>
    <row r="673" spans="2:14" x14ac:dyDescent="0.2">
      <c r="B673" s="3">
        <v>21006</v>
      </c>
      <c r="C673" s="3" t="s">
        <v>1</v>
      </c>
      <c r="D673" s="3" t="s">
        <v>114</v>
      </c>
      <c r="E673" s="3">
        <v>0.17199999999999999</v>
      </c>
      <c r="F673" s="3">
        <v>8303712</v>
      </c>
      <c r="G673" s="3">
        <v>1558376</v>
      </c>
      <c r="H673" s="3">
        <v>20</v>
      </c>
      <c r="I673" s="3">
        <v>10</v>
      </c>
      <c r="J673" s="11">
        <v>44698</v>
      </c>
      <c r="K673" s="11">
        <v>44699</v>
      </c>
      <c r="M673" s="3">
        <v>0.17199999999999999</v>
      </c>
      <c r="N673" s="3">
        <v>0</v>
      </c>
    </row>
    <row r="674" spans="2:14" x14ac:dyDescent="0.2">
      <c r="B674" s="3">
        <v>21006</v>
      </c>
      <c r="C674" s="3" t="s">
        <v>1</v>
      </c>
      <c r="D674" s="3" t="s">
        <v>266</v>
      </c>
      <c r="E674" s="3">
        <v>0.2</v>
      </c>
      <c r="F674" s="3">
        <v>8303713</v>
      </c>
      <c r="G674" s="3">
        <v>1558377</v>
      </c>
      <c r="H674" s="3">
        <v>20</v>
      </c>
      <c r="I674" s="3">
        <v>10</v>
      </c>
      <c r="J674" s="11">
        <v>44629</v>
      </c>
      <c r="K674" s="11">
        <v>44649</v>
      </c>
      <c r="M674" s="3">
        <v>0.2</v>
      </c>
      <c r="N674" s="3">
        <v>0</v>
      </c>
    </row>
    <row r="675" spans="2:14" x14ac:dyDescent="0.2">
      <c r="B675" s="3">
        <v>21006</v>
      </c>
      <c r="C675" s="3" t="s">
        <v>1</v>
      </c>
      <c r="D675" s="3" t="s">
        <v>266</v>
      </c>
      <c r="E675" s="3">
        <v>0.2</v>
      </c>
      <c r="F675" s="3">
        <v>8303714</v>
      </c>
      <c r="G675" s="3">
        <v>1558378</v>
      </c>
      <c r="H675" s="3">
        <v>20</v>
      </c>
      <c r="I675" s="3">
        <v>10</v>
      </c>
      <c r="J675" s="11">
        <v>44819</v>
      </c>
      <c r="K675" s="11">
        <v>44840</v>
      </c>
      <c r="M675" s="3">
        <v>0.2</v>
      </c>
      <c r="N675" s="3">
        <v>0</v>
      </c>
    </row>
    <row r="676" spans="2:14" x14ac:dyDescent="0.2">
      <c r="B676" s="3">
        <v>21006</v>
      </c>
      <c r="C676" s="3" t="s">
        <v>1</v>
      </c>
      <c r="D676" s="3" t="s">
        <v>297</v>
      </c>
      <c r="E676" s="3">
        <v>0.14399999999999999</v>
      </c>
      <c r="F676" s="3">
        <v>8303715</v>
      </c>
      <c r="G676" s="3">
        <v>1558379</v>
      </c>
      <c r="H676" s="3">
        <v>20</v>
      </c>
      <c r="I676" s="3">
        <v>8</v>
      </c>
      <c r="J676" s="11">
        <v>44635</v>
      </c>
      <c r="K676" s="11">
        <v>44651</v>
      </c>
      <c r="M676" s="3">
        <v>0.14399999999999999</v>
      </c>
      <c r="N676" s="3">
        <v>0</v>
      </c>
    </row>
    <row r="677" spans="2:14" x14ac:dyDescent="0.2">
      <c r="B677" s="3">
        <v>21006</v>
      </c>
      <c r="C677" s="3" t="s">
        <v>1</v>
      </c>
      <c r="D677" s="3" t="s">
        <v>297</v>
      </c>
      <c r="E677" s="3">
        <v>0.14399999999999999</v>
      </c>
      <c r="F677" s="3">
        <v>6109539</v>
      </c>
      <c r="G677" s="3">
        <v>2224406</v>
      </c>
      <c r="H677" s="3">
        <v>20</v>
      </c>
      <c r="I677" s="3">
        <v>8</v>
      </c>
      <c r="J677" s="11">
        <v>44824</v>
      </c>
      <c r="K677" s="11">
        <v>44840</v>
      </c>
      <c r="M677" s="3">
        <v>0.14399999999999999</v>
      </c>
      <c r="N677" s="3">
        <v>0</v>
      </c>
    </row>
    <row r="678" spans="2:14" x14ac:dyDescent="0.2">
      <c r="B678" s="3">
        <v>21006</v>
      </c>
      <c r="C678" s="3" t="s">
        <v>1</v>
      </c>
      <c r="D678" s="3" t="s">
        <v>219</v>
      </c>
      <c r="E678" s="3">
        <v>0.25</v>
      </c>
      <c r="F678" s="3">
        <v>8303717</v>
      </c>
      <c r="G678" s="3">
        <v>1558381</v>
      </c>
      <c r="H678" s="3">
        <v>20</v>
      </c>
      <c r="I678" s="3">
        <v>6</v>
      </c>
      <c r="J678" s="11">
        <v>44621</v>
      </c>
      <c r="K678" s="11">
        <v>44629</v>
      </c>
      <c r="M678" s="3">
        <v>0.25</v>
      </c>
      <c r="N678" s="3">
        <v>0</v>
      </c>
    </row>
    <row r="679" spans="2:14" x14ac:dyDescent="0.2">
      <c r="B679" s="3">
        <v>21006</v>
      </c>
      <c r="C679" s="3" t="s">
        <v>1</v>
      </c>
      <c r="D679" s="3" t="s">
        <v>219</v>
      </c>
      <c r="E679" s="3">
        <v>0.25</v>
      </c>
      <c r="F679" s="3">
        <v>6109540</v>
      </c>
      <c r="G679" s="3">
        <v>2224407</v>
      </c>
      <c r="H679" s="3">
        <v>20</v>
      </c>
      <c r="I679" s="3">
        <v>6</v>
      </c>
      <c r="J679" s="11">
        <v>44621</v>
      </c>
      <c r="K679" s="11">
        <v>44629</v>
      </c>
      <c r="M679" s="3">
        <v>0.25</v>
      </c>
      <c r="N679" s="3">
        <v>0</v>
      </c>
    </row>
    <row r="680" spans="2:14" x14ac:dyDescent="0.2">
      <c r="B680" s="3">
        <v>21006</v>
      </c>
      <c r="C680" s="3" t="s">
        <v>1</v>
      </c>
      <c r="D680" s="3" t="s">
        <v>219</v>
      </c>
      <c r="E680" s="3">
        <v>0.25</v>
      </c>
      <c r="F680" s="3">
        <v>9052278</v>
      </c>
      <c r="G680" s="3">
        <v>2425593</v>
      </c>
      <c r="H680" s="3">
        <v>20</v>
      </c>
      <c r="I680" s="3">
        <v>6</v>
      </c>
      <c r="J680" s="11">
        <v>44846</v>
      </c>
      <c r="K680" s="11">
        <v>44854</v>
      </c>
      <c r="M680" s="3">
        <v>0.25</v>
      </c>
      <c r="N680" s="3">
        <v>0</v>
      </c>
    </row>
    <row r="681" spans="2:14" x14ac:dyDescent="0.2">
      <c r="B681" s="3">
        <v>21006</v>
      </c>
      <c r="C681" s="3" t="s">
        <v>1</v>
      </c>
      <c r="D681" s="3" t="s">
        <v>15</v>
      </c>
      <c r="E681" s="3">
        <v>0.2</v>
      </c>
      <c r="F681" s="3">
        <v>8303718</v>
      </c>
      <c r="G681" s="3">
        <v>1558382</v>
      </c>
      <c r="H681" s="3">
        <v>20</v>
      </c>
      <c r="I681" s="3">
        <v>10</v>
      </c>
      <c r="J681" s="11">
        <v>44610</v>
      </c>
      <c r="K681" s="11">
        <v>44617</v>
      </c>
      <c r="M681" s="3">
        <v>0.2</v>
      </c>
      <c r="N681" s="3">
        <v>0</v>
      </c>
    </row>
    <row r="682" spans="2:14" x14ac:dyDescent="0.2">
      <c r="B682" s="3">
        <v>21006</v>
      </c>
      <c r="C682" s="3" t="s">
        <v>1</v>
      </c>
      <c r="D682" s="3" t="s">
        <v>15</v>
      </c>
      <c r="E682" s="3">
        <v>0.2</v>
      </c>
      <c r="F682" s="3">
        <v>6109541</v>
      </c>
      <c r="G682" s="3">
        <v>2224408</v>
      </c>
      <c r="H682" s="3">
        <v>20</v>
      </c>
      <c r="I682" s="3">
        <v>10</v>
      </c>
      <c r="J682" s="11">
        <v>44880</v>
      </c>
      <c r="K682" s="11">
        <v>44888</v>
      </c>
      <c r="M682" s="3">
        <v>0.2</v>
      </c>
      <c r="N682" s="3">
        <v>0</v>
      </c>
    </row>
    <row r="683" spans="2:14" x14ac:dyDescent="0.2">
      <c r="B683" s="3">
        <v>21006</v>
      </c>
      <c r="C683" s="3" t="s">
        <v>1</v>
      </c>
      <c r="D683" s="3" t="s">
        <v>358</v>
      </c>
      <c r="E683" s="3">
        <v>0.17199999999999999</v>
      </c>
      <c r="F683" s="3">
        <v>2182858</v>
      </c>
      <c r="G683" s="3">
        <v>1980734</v>
      </c>
      <c r="H683" s="3">
        <v>7</v>
      </c>
      <c r="I683" s="3">
        <v>5</v>
      </c>
      <c r="J683" s="11">
        <v>44693</v>
      </c>
      <c r="K683" s="11">
        <v>44736</v>
      </c>
      <c r="M683" s="3">
        <v>0.17199999999999999</v>
      </c>
      <c r="N683" s="3">
        <v>0</v>
      </c>
    </row>
    <row r="684" spans="2:14" x14ac:dyDescent="0.2">
      <c r="B684" s="3">
        <v>21006</v>
      </c>
      <c r="C684" s="3" t="s">
        <v>1</v>
      </c>
      <c r="D684" s="3" t="s">
        <v>270</v>
      </c>
      <c r="E684" s="3">
        <v>0.17199999999999999</v>
      </c>
      <c r="F684" s="3">
        <v>7111533</v>
      </c>
      <c r="G684" s="3">
        <v>2303881</v>
      </c>
      <c r="H684" s="3">
        <v>7</v>
      </c>
      <c r="I684" s="3">
        <v>1</v>
      </c>
      <c r="J684" s="11">
        <v>44580</v>
      </c>
      <c r="K684" s="11">
        <v>44622</v>
      </c>
      <c r="M684" s="3">
        <v>0.17199999999999999</v>
      </c>
      <c r="N684" s="3">
        <v>0</v>
      </c>
    </row>
    <row r="685" spans="2:14" x14ac:dyDescent="0.2">
      <c r="B685" s="3">
        <v>21006</v>
      </c>
      <c r="C685" s="3" t="s">
        <v>1</v>
      </c>
      <c r="D685" s="3" t="s">
        <v>270</v>
      </c>
      <c r="E685" s="3">
        <v>0.17199999999999999</v>
      </c>
      <c r="F685" s="3">
        <v>12071480</v>
      </c>
      <c r="G685" s="3">
        <v>2642138</v>
      </c>
      <c r="H685" s="3">
        <v>7</v>
      </c>
      <c r="I685" s="3">
        <v>1</v>
      </c>
      <c r="J685" s="11">
        <v>44844</v>
      </c>
      <c r="K685" s="11">
        <v>44888</v>
      </c>
      <c r="M685" s="3">
        <v>0.17199999999999999</v>
      </c>
      <c r="N685" s="3">
        <v>0</v>
      </c>
    </row>
    <row r="686" spans="2:14" x14ac:dyDescent="0.2">
      <c r="B686" s="3">
        <v>21006</v>
      </c>
      <c r="C686" s="3" t="s">
        <v>1</v>
      </c>
      <c r="D686" s="3" t="s">
        <v>240</v>
      </c>
      <c r="E686" s="3">
        <v>0.17199999999999999</v>
      </c>
      <c r="F686" s="3">
        <v>7111534</v>
      </c>
      <c r="G686" s="3">
        <v>2303882</v>
      </c>
      <c r="H686" s="3">
        <v>7</v>
      </c>
      <c r="I686" s="3">
        <v>2</v>
      </c>
      <c r="J686" s="11">
        <v>44564</v>
      </c>
      <c r="K686" s="11">
        <v>44610</v>
      </c>
      <c r="L686" s="3" t="s">
        <v>1766</v>
      </c>
      <c r="M686" s="3">
        <v>0.17199999999999999</v>
      </c>
      <c r="N686" s="3">
        <v>0</v>
      </c>
    </row>
    <row r="687" spans="2:14" x14ac:dyDescent="0.2">
      <c r="B687" s="3">
        <v>21006</v>
      </c>
      <c r="C687" s="3" t="s">
        <v>1</v>
      </c>
      <c r="D687" s="3" t="s">
        <v>240</v>
      </c>
      <c r="E687" s="3">
        <v>0.17199999999999999</v>
      </c>
      <c r="F687" s="3">
        <v>12071481</v>
      </c>
      <c r="G687" s="3">
        <v>2642139</v>
      </c>
      <c r="H687" s="3">
        <v>7</v>
      </c>
      <c r="I687" s="3">
        <v>2</v>
      </c>
      <c r="J687" s="11">
        <v>44823</v>
      </c>
      <c r="K687" s="11">
        <v>44875</v>
      </c>
      <c r="M687" s="3">
        <v>0.17199999999999999</v>
      </c>
      <c r="N687" s="3">
        <v>0</v>
      </c>
    </row>
    <row r="688" spans="2:14" x14ac:dyDescent="0.2">
      <c r="B688" s="3">
        <v>21006</v>
      </c>
      <c r="C688" s="3" t="s">
        <v>1</v>
      </c>
      <c r="D688" s="3" t="s">
        <v>209</v>
      </c>
      <c r="E688" s="3">
        <v>0.17199999999999999</v>
      </c>
      <c r="F688" s="3">
        <v>7111536</v>
      </c>
      <c r="G688" s="3">
        <v>2303884</v>
      </c>
      <c r="H688" s="3">
        <v>13</v>
      </c>
      <c r="I688" s="3">
        <v>1</v>
      </c>
      <c r="J688" s="11">
        <v>44593</v>
      </c>
      <c r="K688" s="11">
        <v>44616</v>
      </c>
      <c r="M688" s="3">
        <v>0.17199999999999999</v>
      </c>
      <c r="N688" s="3">
        <v>0</v>
      </c>
    </row>
    <row r="689" spans="2:14" x14ac:dyDescent="0.2">
      <c r="B689" s="3">
        <v>21006</v>
      </c>
      <c r="C689" s="3" t="s">
        <v>1</v>
      </c>
      <c r="D689" s="3" t="s">
        <v>209</v>
      </c>
      <c r="E689" s="3">
        <v>0.17199999999999999</v>
      </c>
      <c r="F689" s="3">
        <v>12071483</v>
      </c>
      <c r="G689" s="3">
        <v>2642150</v>
      </c>
      <c r="H689" s="3">
        <v>13</v>
      </c>
      <c r="I689" s="3">
        <v>1</v>
      </c>
      <c r="J689" s="11">
        <v>44851</v>
      </c>
      <c r="K689" s="11">
        <v>44882</v>
      </c>
      <c r="M689" s="3">
        <v>0.17199999999999999</v>
      </c>
      <c r="N689" s="3">
        <v>0</v>
      </c>
    </row>
    <row r="690" spans="2:14" x14ac:dyDescent="0.2">
      <c r="B690" s="3">
        <v>21006</v>
      </c>
      <c r="C690" s="3" t="s">
        <v>1</v>
      </c>
      <c r="D690" s="3" t="s">
        <v>16</v>
      </c>
      <c r="E690" s="3">
        <v>0.25</v>
      </c>
      <c r="F690" s="3">
        <v>8022088</v>
      </c>
      <c r="G690" s="3">
        <v>1489968</v>
      </c>
      <c r="H690" s="3">
        <v>18</v>
      </c>
      <c r="I690" s="3">
        <v>48</v>
      </c>
      <c r="J690" s="11">
        <v>44592</v>
      </c>
      <c r="K690" s="11">
        <v>44614</v>
      </c>
      <c r="M690" s="3">
        <v>0.25</v>
      </c>
      <c r="N690" s="3">
        <v>0</v>
      </c>
    </row>
    <row r="691" spans="2:14" x14ac:dyDescent="0.2">
      <c r="B691" s="3">
        <v>21006</v>
      </c>
      <c r="C691" s="3" t="s">
        <v>1</v>
      </c>
      <c r="D691" s="3" t="s">
        <v>16</v>
      </c>
      <c r="E691" s="3">
        <v>0.25</v>
      </c>
      <c r="F691" s="3">
        <v>8022089</v>
      </c>
      <c r="G691" s="3">
        <v>1489969</v>
      </c>
      <c r="H691" s="3">
        <v>18</v>
      </c>
      <c r="I691" s="3">
        <v>48</v>
      </c>
      <c r="J691" s="11">
        <v>44622</v>
      </c>
      <c r="K691" s="11">
        <v>44645</v>
      </c>
      <c r="M691" s="3">
        <v>0.25</v>
      </c>
      <c r="N691" s="3">
        <v>0</v>
      </c>
    </row>
    <row r="692" spans="2:14" x14ac:dyDescent="0.2">
      <c r="B692" s="3">
        <v>21006</v>
      </c>
      <c r="C692" s="3" t="s">
        <v>1</v>
      </c>
      <c r="D692" s="3" t="s">
        <v>16</v>
      </c>
      <c r="E692" s="3">
        <v>0.25</v>
      </c>
      <c r="F692" s="3">
        <v>8022090</v>
      </c>
      <c r="G692" s="3">
        <v>1489970</v>
      </c>
      <c r="H692" s="3">
        <v>18</v>
      </c>
      <c r="I692" s="3">
        <v>48</v>
      </c>
      <c r="J692" s="11">
        <v>44652</v>
      </c>
      <c r="K692" s="11">
        <v>44677</v>
      </c>
      <c r="M692" s="3">
        <v>0.25</v>
      </c>
      <c r="N692" s="3">
        <v>0</v>
      </c>
    </row>
    <row r="693" spans="2:14" x14ac:dyDescent="0.2">
      <c r="B693" s="3">
        <v>21006</v>
      </c>
      <c r="C693" s="3" t="s">
        <v>1</v>
      </c>
      <c r="D693" s="3" t="s">
        <v>16</v>
      </c>
      <c r="E693" s="3">
        <v>0.25</v>
      </c>
      <c r="F693" s="3">
        <v>8022091</v>
      </c>
      <c r="G693" s="3">
        <v>1489971</v>
      </c>
      <c r="H693" s="3">
        <v>18</v>
      </c>
      <c r="I693" s="3">
        <v>48</v>
      </c>
      <c r="J693" s="11">
        <v>44678</v>
      </c>
      <c r="K693" s="11">
        <v>44706</v>
      </c>
      <c r="M693" s="3">
        <v>0.25</v>
      </c>
      <c r="N693" s="3">
        <v>0</v>
      </c>
    </row>
    <row r="694" spans="2:14" x14ac:dyDescent="0.2">
      <c r="B694" s="3">
        <v>21006</v>
      </c>
      <c r="C694" s="3" t="s">
        <v>1</v>
      </c>
      <c r="D694" s="3" t="s">
        <v>16</v>
      </c>
      <c r="E694" s="3">
        <v>0.25</v>
      </c>
      <c r="F694" s="3">
        <v>8022092</v>
      </c>
      <c r="G694" s="3">
        <v>1489972</v>
      </c>
      <c r="H694" s="3">
        <v>18</v>
      </c>
      <c r="I694" s="3">
        <v>48</v>
      </c>
      <c r="J694" s="11">
        <v>44725</v>
      </c>
      <c r="K694" s="11">
        <v>44747</v>
      </c>
      <c r="M694" s="3">
        <v>0.25</v>
      </c>
      <c r="N694" s="3">
        <v>0</v>
      </c>
    </row>
    <row r="695" spans="2:14" x14ac:dyDescent="0.2">
      <c r="B695" s="3">
        <v>21006</v>
      </c>
      <c r="C695" s="3" t="s">
        <v>1</v>
      </c>
      <c r="D695" s="3" t="s">
        <v>16</v>
      </c>
      <c r="E695" s="3">
        <v>0.25</v>
      </c>
      <c r="F695" s="3">
        <v>8022093</v>
      </c>
      <c r="G695" s="3">
        <v>1489973</v>
      </c>
      <c r="H695" s="3">
        <v>18</v>
      </c>
      <c r="I695" s="3">
        <v>48</v>
      </c>
      <c r="J695" s="11">
        <v>44761</v>
      </c>
      <c r="K695" s="11">
        <v>44798</v>
      </c>
      <c r="M695" s="3">
        <v>0.25</v>
      </c>
      <c r="N695" s="3">
        <v>0</v>
      </c>
    </row>
    <row r="696" spans="2:14" x14ac:dyDescent="0.2">
      <c r="B696" s="3">
        <v>21006</v>
      </c>
      <c r="C696" s="3" t="s">
        <v>1</v>
      </c>
      <c r="D696" s="3" t="s">
        <v>16</v>
      </c>
      <c r="E696" s="3">
        <v>0.25</v>
      </c>
      <c r="F696" s="3">
        <v>8061448</v>
      </c>
      <c r="G696" s="3">
        <v>1499772</v>
      </c>
      <c r="H696" s="3">
        <v>18</v>
      </c>
      <c r="I696" s="3">
        <v>48</v>
      </c>
      <c r="J696" s="11">
        <v>44802</v>
      </c>
      <c r="K696" s="11">
        <v>44824</v>
      </c>
      <c r="M696" s="3">
        <v>0.25</v>
      </c>
      <c r="N696" s="3">
        <v>0</v>
      </c>
    </row>
    <row r="697" spans="2:14" x14ac:dyDescent="0.2">
      <c r="B697" s="3">
        <v>21006</v>
      </c>
      <c r="C697" s="3" t="s">
        <v>1</v>
      </c>
      <c r="D697" s="3" t="s">
        <v>16</v>
      </c>
      <c r="E697" s="3">
        <v>0.25</v>
      </c>
      <c r="F697" s="3">
        <v>8061449</v>
      </c>
      <c r="G697" s="3">
        <v>1499773</v>
      </c>
      <c r="H697" s="3">
        <v>18</v>
      </c>
      <c r="I697" s="3">
        <v>48</v>
      </c>
      <c r="J697" s="11">
        <v>44830</v>
      </c>
      <c r="K697" s="11">
        <v>44852</v>
      </c>
      <c r="M697" s="3">
        <v>0.25</v>
      </c>
      <c r="N697" s="3">
        <v>0</v>
      </c>
    </row>
    <row r="698" spans="2:14" x14ac:dyDescent="0.2">
      <c r="B698" s="3">
        <v>21006</v>
      </c>
      <c r="C698" s="3" t="s">
        <v>1</v>
      </c>
      <c r="D698" s="3" t="s">
        <v>16</v>
      </c>
      <c r="E698" s="3">
        <v>0.25</v>
      </c>
      <c r="F698" s="3">
        <v>8161225</v>
      </c>
      <c r="G698" s="3">
        <v>1524025</v>
      </c>
      <c r="H698" s="3">
        <v>18</v>
      </c>
      <c r="I698" s="3">
        <v>48</v>
      </c>
      <c r="J698" s="11">
        <v>44859</v>
      </c>
      <c r="K698" s="11">
        <v>44889</v>
      </c>
      <c r="M698" s="3">
        <v>0.25</v>
      </c>
      <c r="N698" s="3">
        <v>0</v>
      </c>
    </row>
    <row r="699" spans="2:14" x14ac:dyDescent="0.2">
      <c r="B699" s="3">
        <v>21006</v>
      </c>
      <c r="C699" s="3" t="s">
        <v>1</v>
      </c>
      <c r="D699" s="3" t="s">
        <v>16</v>
      </c>
      <c r="E699" s="3">
        <v>0.25</v>
      </c>
      <c r="F699" s="3">
        <v>9032213</v>
      </c>
      <c r="G699" s="3">
        <v>1567345</v>
      </c>
      <c r="H699" s="3">
        <v>18</v>
      </c>
      <c r="I699" s="3">
        <v>48</v>
      </c>
      <c r="J699" s="11">
        <v>44895</v>
      </c>
      <c r="K699" s="11">
        <v>44918</v>
      </c>
      <c r="M699" s="3">
        <v>0.25</v>
      </c>
      <c r="N699" s="3">
        <v>0</v>
      </c>
    </row>
    <row r="700" spans="2:14" x14ac:dyDescent="0.2">
      <c r="B700" s="3">
        <v>21006</v>
      </c>
      <c r="C700" s="3" t="s">
        <v>1</v>
      </c>
      <c r="D700" s="3" t="s">
        <v>280</v>
      </c>
      <c r="E700" s="3">
        <v>0.2</v>
      </c>
      <c r="F700" s="3">
        <v>4089040</v>
      </c>
      <c r="G700" s="3">
        <v>304543</v>
      </c>
      <c r="H700" s="3">
        <v>20</v>
      </c>
      <c r="I700" s="3">
        <v>6</v>
      </c>
      <c r="J700" s="11">
        <v>44657</v>
      </c>
      <c r="K700" s="11">
        <v>44666</v>
      </c>
      <c r="M700" s="3">
        <v>0.2</v>
      </c>
      <c r="N700" s="3">
        <v>0</v>
      </c>
    </row>
    <row r="701" spans="2:14" x14ac:dyDescent="0.2">
      <c r="B701" s="3">
        <v>21006</v>
      </c>
      <c r="C701" s="3" t="s">
        <v>1</v>
      </c>
      <c r="D701" s="3" t="s">
        <v>280</v>
      </c>
      <c r="E701" s="3">
        <v>0.2</v>
      </c>
      <c r="F701" s="3">
        <v>4089041</v>
      </c>
      <c r="G701" s="3">
        <v>304544</v>
      </c>
      <c r="H701" s="3">
        <v>20</v>
      </c>
      <c r="I701" s="3">
        <v>6</v>
      </c>
      <c r="J701" s="11">
        <v>44728</v>
      </c>
      <c r="K701" s="11">
        <v>44739</v>
      </c>
      <c r="M701" s="3">
        <v>0.2</v>
      </c>
      <c r="N701" s="3">
        <v>0</v>
      </c>
    </row>
    <row r="702" spans="2:14" x14ac:dyDescent="0.2">
      <c r="B702" s="3">
        <v>21006</v>
      </c>
      <c r="C702" s="3" t="s">
        <v>1</v>
      </c>
      <c r="D702" s="3" t="s">
        <v>280</v>
      </c>
      <c r="E702" s="3">
        <v>0.2</v>
      </c>
      <c r="F702" s="3">
        <v>6281448</v>
      </c>
      <c r="G702" s="3">
        <v>1401634</v>
      </c>
      <c r="H702" s="3">
        <v>20</v>
      </c>
      <c r="I702" s="3">
        <v>6</v>
      </c>
      <c r="J702" s="11">
        <v>44818</v>
      </c>
      <c r="K702" s="11">
        <v>44826</v>
      </c>
      <c r="M702" s="3">
        <v>0.2</v>
      </c>
      <c r="N702" s="3">
        <v>0</v>
      </c>
    </row>
    <row r="703" spans="2:14" x14ac:dyDescent="0.2">
      <c r="B703" s="3">
        <v>21006</v>
      </c>
      <c r="C703" s="3" t="s">
        <v>1</v>
      </c>
      <c r="D703" s="3" t="s">
        <v>280</v>
      </c>
      <c r="E703" s="3">
        <v>0.2</v>
      </c>
      <c r="F703" s="3">
        <v>7045409</v>
      </c>
      <c r="G703" s="3">
        <v>2292817</v>
      </c>
      <c r="H703" s="3">
        <v>20</v>
      </c>
      <c r="I703" s="3">
        <v>6</v>
      </c>
      <c r="J703" s="11">
        <v>44902</v>
      </c>
      <c r="K703" s="11">
        <v>44910</v>
      </c>
      <c r="M703" s="3">
        <v>0.2</v>
      </c>
      <c r="N703" s="3">
        <v>0</v>
      </c>
    </row>
    <row r="704" spans="2:14" x14ac:dyDescent="0.2">
      <c r="B704" s="3">
        <v>21006</v>
      </c>
      <c r="C704" s="3" t="s">
        <v>1</v>
      </c>
      <c r="D704" s="3" t="s">
        <v>464</v>
      </c>
      <c r="E704" s="3">
        <v>0.2</v>
      </c>
      <c r="F704" s="3">
        <v>3285076</v>
      </c>
      <c r="G704" s="3">
        <v>2312562</v>
      </c>
      <c r="H704" s="3">
        <v>25</v>
      </c>
      <c r="I704" s="3">
        <v>30</v>
      </c>
      <c r="J704" s="11">
        <v>44743</v>
      </c>
      <c r="K704" s="11">
        <v>44806</v>
      </c>
      <c r="M704" s="3">
        <v>0.2</v>
      </c>
      <c r="N704" s="3">
        <v>0</v>
      </c>
    </row>
    <row r="705" spans="2:14" x14ac:dyDescent="0.2">
      <c r="B705" s="3">
        <v>21006</v>
      </c>
      <c r="C705" s="3" t="s">
        <v>1</v>
      </c>
      <c r="D705" s="3" t="s">
        <v>464</v>
      </c>
      <c r="E705" s="3">
        <v>0.2</v>
      </c>
      <c r="F705" s="3">
        <v>3312362</v>
      </c>
      <c r="G705" s="3">
        <v>2331372</v>
      </c>
      <c r="H705" s="3">
        <v>25</v>
      </c>
      <c r="I705" s="3">
        <v>20</v>
      </c>
      <c r="J705" s="11">
        <v>44888</v>
      </c>
      <c r="K705" s="11">
        <v>44939</v>
      </c>
      <c r="M705" s="3">
        <v>0.2</v>
      </c>
      <c r="N705" s="3">
        <v>0</v>
      </c>
    </row>
    <row r="706" spans="2:14" x14ac:dyDescent="0.2">
      <c r="B706" s="3">
        <v>21006</v>
      </c>
      <c r="C706" s="3" t="s">
        <v>1</v>
      </c>
      <c r="D706" s="3" t="s">
        <v>1745</v>
      </c>
      <c r="E706" s="3">
        <v>0.25</v>
      </c>
      <c r="F706" s="3">
        <v>10103298</v>
      </c>
      <c r="G706" s="3">
        <v>2514978</v>
      </c>
      <c r="H706" s="3">
        <v>20</v>
      </c>
      <c r="I706" s="3">
        <v>50</v>
      </c>
      <c r="J706" s="11">
        <v>44634</v>
      </c>
      <c r="K706" s="11">
        <v>44664</v>
      </c>
      <c r="M706" s="3">
        <v>0.25</v>
      </c>
      <c r="N706" s="3">
        <v>0</v>
      </c>
    </row>
    <row r="707" spans="2:14" x14ac:dyDescent="0.2">
      <c r="B707" s="3">
        <v>21006</v>
      </c>
      <c r="C707" s="3" t="s">
        <v>1</v>
      </c>
      <c r="D707" s="3" t="s">
        <v>149</v>
      </c>
      <c r="E707" s="3">
        <v>0.15</v>
      </c>
      <c r="F707" s="3">
        <v>8052798</v>
      </c>
      <c r="G707" s="3">
        <v>2358695</v>
      </c>
      <c r="H707" s="3">
        <v>50</v>
      </c>
      <c r="I707" s="3">
        <v>40</v>
      </c>
      <c r="J707" s="11">
        <v>44574</v>
      </c>
      <c r="K707" s="11">
        <v>44620</v>
      </c>
      <c r="M707" s="3">
        <v>0.15</v>
      </c>
      <c r="N707" s="3">
        <v>0</v>
      </c>
    </row>
    <row r="708" spans="2:14" x14ac:dyDescent="0.2">
      <c r="B708" s="3">
        <v>21006</v>
      </c>
      <c r="C708" s="3" t="s">
        <v>1</v>
      </c>
      <c r="D708" s="3" t="s">
        <v>149</v>
      </c>
      <c r="E708" s="3">
        <v>0.25</v>
      </c>
      <c r="F708" s="3">
        <v>8052800</v>
      </c>
      <c r="G708" s="3">
        <v>2358696</v>
      </c>
      <c r="H708" s="3">
        <v>20</v>
      </c>
      <c r="I708" s="3">
        <v>40</v>
      </c>
      <c r="J708" s="11">
        <v>44620</v>
      </c>
      <c r="K708" s="11">
        <v>44666</v>
      </c>
      <c r="M708" s="3">
        <v>0.25</v>
      </c>
      <c r="N708" s="3">
        <v>0</v>
      </c>
    </row>
    <row r="709" spans="2:14" x14ac:dyDescent="0.2">
      <c r="B709" s="3">
        <v>21006</v>
      </c>
      <c r="C709" s="3" t="s">
        <v>1</v>
      </c>
      <c r="D709" s="3" t="s">
        <v>149</v>
      </c>
      <c r="E709" s="3">
        <v>0.15</v>
      </c>
      <c r="F709" s="3">
        <v>8052800</v>
      </c>
      <c r="G709" s="3">
        <v>2358696</v>
      </c>
      <c r="H709" s="3">
        <v>50</v>
      </c>
      <c r="I709" s="3">
        <v>40</v>
      </c>
      <c r="J709" s="11">
        <v>44623</v>
      </c>
      <c r="K709" s="11">
        <v>44666</v>
      </c>
      <c r="M709" s="3">
        <v>0.15</v>
      </c>
      <c r="N709" s="3">
        <v>0</v>
      </c>
    </row>
    <row r="710" spans="2:14" x14ac:dyDescent="0.2">
      <c r="B710" s="3">
        <v>21006</v>
      </c>
      <c r="C710" s="3" t="s">
        <v>1</v>
      </c>
      <c r="D710" s="3" t="s">
        <v>149</v>
      </c>
      <c r="E710" s="3">
        <v>0.25</v>
      </c>
      <c r="F710" s="3">
        <v>8151299</v>
      </c>
      <c r="G710" s="3">
        <v>2380311</v>
      </c>
      <c r="H710" s="3">
        <v>20</v>
      </c>
      <c r="I710" s="3">
        <v>40</v>
      </c>
      <c r="J710" s="11">
        <v>44692</v>
      </c>
      <c r="K710" s="11">
        <v>44743</v>
      </c>
      <c r="M710" s="3">
        <v>0.25</v>
      </c>
      <c r="N710" s="3">
        <v>0</v>
      </c>
    </row>
    <row r="711" spans="2:14" x14ac:dyDescent="0.2">
      <c r="B711" s="3">
        <v>21006</v>
      </c>
      <c r="C711" s="3" t="s">
        <v>1</v>
      </c>
      <c r="D711" s="3" t="s">
        <v>149</v>
      </c>
      <c r="E711" s="3">
        <v>0.15</v>
      </c>
      <c r="F711" s="3">
        <v>8151299</v>
      </c>
      <c r="G711" s="3">
        <v>2380311</v>
      </c>
      <c r="H711" s="3">
        <v>50</v>
      </c>
      <c r="I711" s="3">
        <v>40</v>
      </c>
      <c r="J711" s="11">
        <v>44698</v>
      </c>
      <c r="K711" s="11">
        <v>44743</v>
      </c>
      <c r="M711" s="3">
        <v>0.15</v>
      </c>
      <c r="N711" s="3">
        <v>0</v>
      </c>
    </row>
    <row r="712" spans="2:14" x14ac:dyDescent="0.2">
      <c r="B712" s="3">
        <v>21006</v>
      </c>
      <c r="C712" s="3" t="s">
        <v>1</v>
      </c>
      <c r="D712" s="3" t="s">
        <v>149</v>
      </c>
      <c r="E712" s="3">
        <v>0.25</v>
      </c>
      <c r="F712" s="3">
        <v>10010129</v>
      </c>
      <c r="G712" s="3">
        <v>2487362</v>
      </c>
      <c r="H712" s="3">
        <v>20</v>
      </c>
      <c r="I712" s="3">
        <v>40</v>
      </c>
      <c r="J712" s="11">
        <v>44802</v>
      </c>
      <c r="K712" s="11">
        <v>44848</v>
      </c>
      <c r="M712" s="3">
        <v>0.25</v>
      </c>
      <c r="N712" s="3">
        <v>0</v>
      </c>
    </row>
    <row r="713" spans="2:14" x14ac:dyDescent="0.2">
      <c r="B713" s="3">
        <v>21006</v>
      </c>
      <c r="C713" s="3" t="s">
        <v>1</v>
      </c>
      <c r="D713" s="3" t="s">
        <v>149</v>
      </c>
      <c r="E713" s="3">
        <v>0.15</v>
      </c>
      <c r="F713" s="3">
        <v>10010129</v>
      </c>
      <c r="G713" s="3">
        <v>2487362</v>
      </c>
      <c r="H713" s="3">
        <v>50</v>
      </c>
      <c r="I713" s="3">
        <v>40</v>
      </c>
      <c r="J713" s="11">
        <v>44805</v>
      </c>
      <c r="K713" s="11">
        <v>44848</v>
      </c>
      <c r="M713" s="3">
        <v>0.15</v>
      </c>
      <c r="N713" s="3">
        <v>0</v>
      </c>
    </row>
    <row r="714" spans="2:14" x14ac:dyDescent="0.2">
      <c r="B714" s="3">
        <v>21006</v>
      </c>
      <c r="C714" s="3" t="s">
        <v>1</v>
      </c>
      <c r="D714" s="3" t="s">
        <v>149</v>
      </c>
      <c r="E714" s="3">
        <v>0.25</v>
      </c>
      <c r="F714" s="3">
        <v>10010133</v>
      </c>
      <c r="G714" s="3">
        <v>2487363</v>
      </c>
      <c r="H714" s="3">
        <v>20</v>
      </c>
      <c r="I714" s="3">
        <v>40</v>
      </c>
      <c r="J714" s="11">
        <v>44839</v>
      </c>
      <c r="K714" s="11">
        <v>44887</v>
      </c>
      <c r="M714" s="3">
        <v>0.25</v>
      </c>
      <c r="N714" s="3">
        <v>0</v>
      </c>
    </row>
    <row r="715" spans="2:14" x14ac:dyDescent="0.2">
      <c r="B715" s="3">
        <v>21006</v>
      </c>
      <c r="C715" s="3" t="s">
        <v>1</v>
      </c>
      <c r="D715" s="3" t="s">
        <v>149</v>
      </c>
      <c r="E715" s="3">
        <v>0.15</v>
      </c>
      <c r="F715" s="3">
        <v>10010133</v>
      </c>
      <c r="G715" s="3">
        <v>2487363</v>
      </c>
      <c r="H715" s="3">
        <v>50</v>
      </c>
      <c r="I715" s="3">
        <v>40</v>
      </c>
      <c r="J715" s="11">
        <v>44845</v>
      </c>
      <c r="K715" s="11">
        <v>44887</v>
      </c>
      <c r="M715" s="3">
        <v>0.15</v>
      </c>
      <c r="N715" s="3">
        <v>0</v>
      </c>
    </row>
    <row r="716" spans="2:14" x14ac:dyDescent="0.2">
      <c r="B716" s="3">
        <v>21006</v>
      </c>
      <c r="C716" s="3" t="s">
        <v>1</v>
      </c>
      <c r="D716" s="3" t="s">
        <v>149</v>
      </c>
      <c r="E716" s="3">
        <v>0.25</v>
      </c>
      <c r="F716" s="3">
        <v>10071445</v>
      </c>
      <c r="G716" s="3">
        <v>2504534</v>
      </c>
      <c r="H716" s="3">
        <v>20</v>
      </c>
      <c r="I716" s="3">
        <v>40</v>
      </c>
      <c r="J716" s="11">
        <v>44916</v>
      </c>
      <c r="K716" s="11">
        <v>44971</v>
      </c>
      <c r="M716" s="3">
        <v>0.25</v>
      </c>
      <c r="N716" s="3">
        <v>0</v>
      </c>
    </row>
    <row r="717" spans="2:14" x14ac:dyDescent="0.2">
      <c r="B717" s="3">
        <v>21006</v>
      </c>
      <c r="C717" s="3" t="s">
        <v>1</v>
      </c>
      <c r="D717" s="3" t="s">
        <v>101</v>
      </c>
      <c r="E717" s="3">
        <v>0.215</v>
      </c>
      <c r="F717" s="3">
        <v>4089046</v>
      </c>
      <c r="G717" s="3">
        <v>304549</v>
      </c>
      <c r="H717" s="3">
        <v>20</v>
      </c>
      <c r="I717" s="3">
        <v>6</v>
      </c>
      <c r="J717" s="11">
        <v>44575</v>
      </c>
      <c r="K717" s="11">
        <v>44586</v>
      </c>
      <c r="L717" s="3" t="s">
        <v>1766</v>
      </c>
      <c r="M717" s="3">
        <v>0.215</v>
      </c>
      <c r="N717" s="3">
        <v>0</v>
      </c>
    </row>
    <row r="718" spans="2:14" x14ac:dyDescent="0.2">
      <c r="B718" s="3">
        <v>21006</v>
      </c>
      <c r="C718" s="3" t="s">
        <v>1</v>
      </c>
      <c r="D718" s="3" t="s">
        <v>101</v>
      </c>
      <c r="E718" s="3">
        <v>0.215</v>
      </c>
      <c r="F718" s="3">
        <v>4089047</v>
      </c>
      <c r="G718" s="3">
        <v>304550</v>
      </c>
      <c r="H718" s="3">
        <v>20</v>
      </c>
      <c r="I718" s="3">
        <v>7</v>
      </c>
      <c r="J718" s="11">
        <v>44652</v>
      </c>
      <c r="K718" s="11">
        <v>44662</v>
      </c>
      <c r="M718" s="3">
        <v>0.215</v>
      </c>
      <c r="N718" s="3">
        <v>0</v>
      </c>
    </row>
    <row r="719" spans="2:14" x14ac:dyDescent="0.2">
      <c r="B719" s="3">
        <v>21006</v>
      </c>
      <c r="C719" s="3" t="s">
        <v>1</v>
      </c>
      <c r="D719" s="3" t="s">
        <v>101</v>
      </c>
      <c r="E719" s="3">
        <v>0.215</v>
      </c>
      <c r="F719" s="3">
        <v>6112344</v>
      </c>
      <c r="G719" s="3">
        <v>1350102</v>
      </c>
      <c r="H719" s="3">
        <v>20</v>
      </c>
      <c r="I719" s="3">
        <v>7</v>
      </c>
      <c r="J719" s="11">
        <v>44792</v>
      </c>
      <c r="K719" s="11">
        <v>44803</v>
      </c>
      <c r="M719" s="3">
        <v>0.215</v>
      </c>
      <c r="N719" s="3">
        <v>0</v>
      </c>
    </row>
    <row r="720" spans="2:14" x14ac:dyDescent="0.2">
      <c r="B720" s="3">
        <v>21006</v>
      </c>
      <c r="C720" s="3" t="s">
        <v>1</v>
      </c>
      <c r="D720" s="3" t="s">
        <v>101</v>
      </c>
      <c r="E720" s="3">
        <v>0.215</v>
      </c>
      <c r="F720" s="3">
        <v>6281454</v>
      </c>
      <c r="G720" s="3">
        <v>1401641</v>
      </c>
      <c r="H720" s="3">
        <v>20</v>
      </c>
      <c r="I720" s="3">
        <v>7</v>
      </c>
      <c r="J720" s="11">
        <v>44844</v>
      </c>
      <c r="K720" s="11">
        <v>44853</v>
      </c>
      <c r="M720" s="3">
        <v>0.215</v>
      </c>
      <c r="N720" s="3">
        <v>0</v>
      </c>
    </row>
    <row r="721" spans="2:14" x14ac:dyDescent="0.2">
      <c r="B721" s="3">
        <v>21006</v>
      </c>
      <c r="C721" s="3" t="s">
        <v>1</v>
      </c>
      <c r="D721" s="3" t="s">
        <v>500</v>
      </c>
      <c r="E721" s="3">
        <v>0.2</v>
      </c>
      <c r="F721" s="3">
        <v>4089048</v>
      </c>
      <c r="G721" s="3">
        <v>304551</v>
      </c>
      <c r="H721" s="3">
        <v>20</v>
      </c>
      <c r="I721" s="3">
        <v>9</v>
      </c>
      <c r="J721" s="11">
        <v>44698</v>
      </c>
      <c r="K721" s="11">
        <v>44722</v>
      </c>
      <c r="M721" s="3">
        <v>0.2</v>
      </c>
      <c r="N721" s="3">
        <v>0</v>
      </c>
    </row>
    <row r="722" spans="2:14" x14ac:dyDescent="0.2">
      <c r="B722" s="3">
        <v>21006</v>
      </c>
      <c r="C722" s="3" t="s">
        <v>1</v>
      </c>
      <c r="D722" s="3" t="s">
        <v>500</v>
      </c>
      <c r="E722" s="3">
        <v>0.2</v>
      </c>
      <c r="F722" s="3">
        <v>9052904</v>
      </c>
      <c r="G722" s="3">
        <v>2429973</v>
      </c>
      <c r="H722" s="3">
        <v>20</v>
      </c>
      <c r="I722" s="3">
        <v>9</v>
      </c>
      <c r="J722" s="11">
        <v>44803</v>
      </c>
      <c r="K722" s="11">
        <v>44819</v>
      </c>
      <c r="M722" s="3">
        <v>0.2</v>
      </c>
      <c r="N722" s="3">
        <v>0</v>
      </c>
    </row>
    <row r="723" spans="2:14" x14ac:dyDescent="0.2">
      <c r="B723" s="3">
        <v>21006</v>
      </c>
      <c r="C723" s="3" t="s">
        <v>1</v>
      </c>
      <c r="D723" s="3" t="s">
        <v>46</v>
      </c>
      <c r="E723" s="3">
        <v>0.215</v>
      </c>
      <c r="F723" s="3">
        <v>6306471</v>
      </c>
      <c r="G723" s="3">
        <v>2650598</v>
      </c>
      <c r="H723" s="3">
        <v>20</v>
      </c>
      <c r="I723" s="3">
        <v>7</v>
      </c>
      <c r="J723" s="11">
        <v>44599</v>
      </c>
      <c r="K723" s="11">
        <v>44621</v>
      </c>
      <c r="M723" s="3">
        <v>0.215</v>
      </c>
      <c r="N723" s="3">
        <v>0</v>
      </c>
    </row>
    <row r="724" spans="2:14" x14ac:dyDescent="0.2">
      <c r="B724" s="3">
        <v>21006</v>
      </c>
      <c r="C724" s="3" t="s">
        <v>1</v>
      </c>
      <c r="D724" s="3" t="s">
        <v>46</v>
      </c>
      <c r="E724" s="3">
        <v>0.215</v>
      </c>
      <c r="F724" s="3">
        <v>6112346</v>
      </c>
      <c r="G724" s="3">
        <v>1350103</v>
      </c>
      <c r="H724" s="3">
        <v>20</v>
      </c>
      <c r="I724" s="3">
        <v>7</v>
      </c>
      <c r="J724" s="11">
        <v>44746</v>
      </c>
      <c r="K724" s="11">
        <v>44769</v>
      </c>
      <c r="M724" s="3">
        <v>0.215</v>
      </c>
      <c r="N724" s="3">
        <v>0</v>
      </c>
    </row>
    <row r="725" spans="2:14" x14ac:dyDescent="0.2">
      <c r="B725" s="3">
        <v>21006</v>
      </c>
      <c r="C725" s="3" t="s">
        <v>1</v>
      </c>
      <c r="D725" s="3" t="s">
        <v>46</v>
      </c>
      <c r="E725" s="3">
        <v>0.215</v>
      </c>
      <c r="F725" s="3">
        <v>6281461</v>
      </c>
      <c r="G725" s="3">
        <v>1401652</v>
      </c>
      <c r="H725" s="3">
        <v>20</v>
      </c>
      <c r="I725" s="3">
        <v>7</v>
      </c>
      <c r="J725" s="11">
        <v>44818</v>
      </c>
      <c r="K725" s="11">
        <v>44841</v>
      </c>
      <c r="M725" s="3">
        <v>0.215</v>
      </c>
      <c r="N725" s="3">
        <v>0</v>
      </c>
    </row>
    <row r="726" spans="2:14" x14ac:dyDescent="0.2">
      <c r="B726" s="3">
        <v>21006</v>
      </c>
      <c r="C726" s="3" t="s">
        <v>1</v>
      </c>
      <c r="D726" s="3" t="s">
        <v>46</v>
      </c>
      <c r="E726" s="3">
        <v>0.215</v>
      </c>
      <c r="F726" s="3">
        <v>6281463</v>
      </c>
      <c r="G726" s="3">
        <v>1401653</v>
      </c>
      <c r="H726" s="3">
        <v>20</v>
      </c>
      <c r="I726" s="3">
        <v>7</v>
      </c>
      <c r="J726" s="11">
        <v>44867</v>
      </c>
      <c r="K726" s="11">
        <v>44896</v>
      </c>
      <c r="M726" s="3">
        <v>0.215</v>
      </c>
      <c r="N726" s="3">
        <v>0</v>
      </c>
    </row>
    <row r="727" spans="2:14" x14ac:dyDescent="0.2">
      <c r="B727" s="3">
        <v>21006</v>
      </c>
      <c r="C727" s="3" t="s">
        <v>1</v>
      </c>
      <c r="D727" s="3" t="s">
        <v>314</v>
      </c>
      <c r="E727" s="3">
        <v>0.2</v>
      </c>
      <c r="F727" s="3">
        <v>6068302</v>
      </c>
      <c r="G727" s="3">
        <v>2212971</v>
      </c>
      <c r="H727" s="3">
        <v>20</v>
      </c>
      <c r="I727" s="3">
        <v>11</v>
      </c>
      <c r="J727" s="11">
        <v>44638</v>
      </c>
      <c r="K727" s="11">
        <v>44649</v>
      </c>
      <c r="M727" s="3">
        <v>0.2</v>
      </c>
      <c r="N727" s="3">
        <v>0</v>
      </c>
    </row>
    <row r="728" spans="2:14" x14ac:dyDescent="0.2">
      <c r="B728" s="3">
        <v>21006</v>
      </c>
      <c r="C728" s="3" t="s">
        <v>1</v>
      </c>
      <c r="D728" s="3" t="s">
        <v>314</v>
      </c>
      <c r="E728" s="3">
        <v>0.2</v>
      </c>
      <c r="F728" s="3">
        <v>10213191</v>
      </c>
      <c r="G728" s="3">
        <v>2541144</v>
      </c>
      <c r="H728" s="3">
        <v>20</v>
      </c>
      <c r="I728" s="3">
        <v>11</v>
      </c>
      <c r="J728" s="11">
        <v>44816</v>
      </c>
      <c r="K728" s="11">
        <v>44825</v>
      </c>
      <c r="M728" s="3">
        <v>0.2</v>
      </c>
      <c r="N728" s="3">
        <v>0</v>
      </c>
    </row>
    <row r="729" spans="2:14" x14ac:dyDescent="0.2">
      <c r="B729" s="3">
        <v>21006</v>
      </c>
      <c r="C729" s="3" t="s">
        <v>1</v>
      </c>
      <c r="D729" s="3" t="s">
        <v>154</v>
      </c>
      <c r="E729" s="3">
        <v>0.17199999999999999</v>
      </c>
      <c r="F729" s="3">
        <v>11122987</v>
      </c>
      <c r="G729" s="3">
        <v>1770487</v>
      </c>
      <c r="H729" s="3">
        <v>20</v>
      </c>
      <c r="I729" s="3">
        <v>6</v>
      </c>
      <c r="J729" s="11">
        <v>44700</v>
      </c>
      <c r="K729" s="11">
        <v>44720</v>
      </c>
      <c r="M729" s="3">
        <v>0.17199999999999999</v>
      </c>
      <c r="N729" s="3">
        <v>0</v>
      </c>
    </row>
    <row r="730" spans="2:14" x14ac:dyDescent="0.2">
      <c r="B730" s="3">
        <v>21006</v>
      </c>
      <c r="C730" s="3" t="s">
        <v>1</v>
      </c>
      <c r="D730" s="3" t="s">
        <v>154</v>
      </c>
      <c r="E730" s="3">
        <v>0.17199999999999999</v>
      </c>
      <c r="F730" s="3">
        <v>6109550</v>
      </c>
      <c r="G730" s="3">
        <v>2224418</v>
      </c>
      <c r="H730" s="3">
        <v>20</v>
      </c>
      <c r="I730" s="3">
        <v>6</v>
      </c>
      <c r="J730" s="11">
        <v>44854</v>
      </c>
      <c r="K730" s="11">
        <v>44873</v>
      </c>
      <c r="M730" s="3">
        <v>0.17199999999999999</v>
      </c>
      <c r="N730" s="3">
        <v>0</v>
      </c>
    </row>
    <row r="731" spans="2:14" x14ac:dyDescent="0.2">
      <c r="B731" s="3">
        <v>21006</v>
      </c>
      <c r="C731" s="3" t="s">
        <v>1</v>
      </c>
      <c r="D731" s="3" t="s">
        <v>413</v>
      </c>
      <c r="E731" s="3">
        <v>0.17199999999999999</v>
      </c>
      <c r="F731" s="3">
        <v>11122988</v>
      </c>
      <c r="G731" s="3">
        <v>1770488</v>
      </c>
      <c r="H731" s="3">
        <v>20</v>
      </c>
      <c r="I731" s="3">
        <v>6</v>
      </c>
      <c r="J731" s="11">
        <v>44847</v>
      </c>
      <c r="K731" s="11">
        <v>44861</v>
      </c>
      <c r="M731" s="3">
        <v>0.17199999999999999</v>
      </c>
      <c r="N731" s="3">
        <v>0</v>
      </c>
    </row>
    <row r="732" spans="2:14" x14ac:dyDescent="0.2">
      <c r="B732" s="3">
        <v>21006</v>
      </c>
      <c r="C732" s="3" t="s">
        <v>1</v>
      </c>
      <c r="D732" s="3" t="s">
        <v>200</v>
      </c>
      <c r="E732" s="3">
        <v>0.2</v>
      </c>
      <c r="F732" s="3">
        <v>8181802</v>
      </c>
      <c r="G732" s="3">
        <v>2839501</v>
      </c>
      <c r="H732" s="3">
        <v>20</v>
      </c>
      <c r="I732" s="3">
        <v>12</v>
      </c>
      <c r="J732" s="11">
        <v>44567</v>
      </c>
      <c r="K732" s="11">
        <v>44585</v>
      </c>
      <c r="L732" s="3" t="s">
        <v>1766</v>
      </c>
      <c r="M732" s="3">
        <v>0.2</v>
      </c>
      <c r="N732" s="3">
        <v>0</v>
      </c>
    </row>
    <row r="733" spans="2:14" x14ac:dyDescent="0.2">
      <c r="B733" s="3">
        <v>21006</v>
      </c>
      <c r="C733" s="3" t="s">
        <v>1</v>
      </c>
      <c r="D733" s="3" t="s">
        <v>200</v>
      </c>
      <c r="E733" s="3">
        <v>0.2</v>
      </c>
      <c r="F733" s="3">
        <v>9011998</v>
      </c>
      <c r="G733" s="3">
        <v>2892051</v>
      </c>
      <c r="H733" s="3">
        <v>20</v>
      </c>
      <c r="I733" s="3">
        <v>12</v>
      </c>
      <c r="J733" s="11">
        <v>44609</v>
      </c>
      <c r="K733" s="11">
        <v>44627</v>
      </c>
      <c r="M733" s="3">
        <v>0.2</v>
      </c>
      <c r="N733" s="3">
        <v>0</v>
      </c>
    </row>
    <row r="734" spans="2:14" x14ac:dyDescent="0.2">
      <c r="B734" s="3">
        <v>21006</v>
      </c>
      <c r="C734" s="3" t="s">
        <v>1</v>
      </c>
      <c r="D734" s="3" t="s">
        <v>200</v>
      </c>
      <c r="E734" s="3">
        <v>0.2</v>
      </c>
      <c r="F734" s="3">
        <v>11032544</v>
      </c>
      <c r="G734" s="3">
        <v>3142120</v>
      </c>
      <c r="H734" s="3">
        <v>20</v>
      </c>
      <c r="I734" s="3">
        <v>12</v>
      </c>
      <c r="J734" s="11">
        <v>44686</v>
      </c>
      <c r="K734" s="11">
        <v>44708</v>
      </c>
      <c r="M734" s="3">
        <v>0.2</v>
      </c>
      <c r="N734" s="3">
        <v>0</v>
      </c>
    </row>
    <row r="735" spans="2:14" x14ac:dyDescent="0.2">
      <c r="B735" s="3">
        <v>21006</v>
      </c>
      <c r="C735" s="3" t="s">
        <v>1</v>
      </c>
      <c r="D735" s="3" t="s">
        <v>200</v>
      </c>
      <c r="E735" s="3">
        <v>0.2</v>
      </c>
      <c r="F735" s="3">
        <v>11190879</v>
      </c>
      <c r="G735" s="3">
        <v>1786214</v>
      </c>
      <c r="H735" s="3">
        <v>20</v>
      </c>
      <c r="I735" s="3">
        <v>12</v>
      </c>
      <c r="J735" s="11">
        <v>44755</v>
      </c>
      <c r="K735" s="11">
        <v>44771</v>
      </c>
      <c r="M735" s="3">
        <v>0.2</v>
      </c>
      <c r="N735" s="3">
        <v>0</v>
      </c>
    </row>
    <row r="736" spans="2:14" x14ac:dyDescent="0.2">
      <c r="B736" s="3">
        <v>21006</v>
      </c>
      <c r="C736" s="3" t="s">
        <v>1</v>
      </c>
      <c r="D736" s="3" t="s">
        <v>200</v>
      </c>
      <c r="E736" s="3">
        <v>0.2</v>
      </c>
      <c r="F736" s="3">
        <v>11190878</v>
      </c>
      <c r="G736" s="3">
        <v>1786213</v>
      </c>
      <c r="H736" s="3">
        <v>20</v>
      </c>
      <c r="I736" s="3">
        <v>12</v>
      </c>
      <c r="J736" s="11">
        <v>44854</v>
      </c>
      <c r="K736" s="11">
        <v>44879</v>
      </c>
      <c r="M736" s="3">
        <v>0.2</v>
      </c>
      <c r="N736" s="3">
        <v>0</v>
      </c>
    </row>
    <row r="737" spans="2:14" x14ac:dyDescent="0.2">
      <c r="B737" s="3">
        <v>21006</v>
      </c>
      <c r="C737" s="3" t="s">
        <v>1</v>
      </c>
      <c r="D737" s="3" t="s">
        <v>200</v>
      </c>
      <c r="E737" s="3">
        <v>0.2</v>
      </c>
      <c r="F737" s="3">
        <v>11190880</v>
      </c>
      <c r="G737" s="3">
        <v>1786215</v>
      </c>
      <c r="H737" s="3">
        <v>20</v>
      </c>
      <c r="I737" s="3">
        <v>12</v>
      </c>
      <c r="J737" s="11">
        <v>44917</v>
      </c>
      <c r="K737" s="11">
        <v>44942</v>
      </c>
      <c r="M737" s="3">
        <v>0.2</v>
      </c>
      <c r="N737" s="3">
        <v>0</v>
      </c>
    </row>
    <row r="738" spans="2:14" x14ac:dyDescent="0.2">
      <c r="B738" s="3">
        <v>21006</v>
      </c>
      <c r="C738" s="3" t="s">
        <v>1</v>
      </c>
      <c r="D738" s="3" t="s">
        <v>1711</v>
      </c>
      <c r="E738" s="3">
        <v>0.215</v>
      </c>
      <c r="F738" s="3">
        <v>6281491</v>
      </c>
      <c r="G738" s="3">
        <v>1401676</v>
      </c>
      <c r="H738" s="3">
        <v>20</v>
      </c>
      <c r="I738" s="3">
        <v>18</v>
      </c>
      <c r="J738" s="11">
        <v>44791</v>
      </c>
      <c r="K738" s="11">
        <v>44813</v>
      </c>
      <c r="M738" s="3">
        <v>0.215</v>
      </c>
      <c r="N738" s="3">
        <v>0</v>
      </c>
    </row>
    <row r="739" spans="2:14" x14ac:dyDescent="0.2">
      <c r="B739" s="3">
        <v>21006</v>
      </c>
      <c r="C739" s="3" t="s">
        <v>1</v>
      </c>
      <c r="D739" s="3" t="s">
        <v>410</v>
      </c>
      <c r="E739" s="3">
        <v>0.215</v>
      </c>
      <c r="F739" s="3">
        <v>2285684</v>
      </c>
      <c r="G739" s="3">
        <v>2204640</v>
      </c>
      <c r="H739" s="3">
        <v>20</v>
      </c>
      <c r="I739" s="3">
        <v>20</v>
      </c>
      <c r="J739" s="11">
        <v>44575</v>
      </c>
      <c r="K739" s="11">
        <v>44608</v>
      </c>
      <c r="L739" s="3" t="s">
        <v>1766</v>
      </c>
      <c r="M739" s="3">
        <v>0.215</v>
      </c>
      <c r="N739" s="3">
        <v>0</v>
      </c>
    </row>
    <row r="740" spans="2:14" x14ac:dyDescent="0.2">
      <c r="B740" s="3">
        <v>21006</v>
      </c>
      <c r="C740" s="3" t="s">
        <v>1</v>
      </c>
      <c r="D740" s="3" t="s">
        <v>410</v>
      </c>
      <c r="E740" s="3">
        <v>0.215</v>
      </c>
      <c r="F740" s="3">
        <v>6256251</v>
      </c>
      <c r="G740" s="3">
        <v>1383486</v>
      </c>
      <c r="H740" s="3">
        <v>20</v>
      </c>
      <c r="I740" s="3">
        <v>20</v>
      </c>
      <c r="J740" s="11">
        <v>44847</v>
      </c>
      <c r="K740" s="11">
        <v>44881</v>
      </c>
      <c r="M740" s="3">
        <v>0.215</v>
      </c>
      <c r="N740" s="3">
        <v>0</v>
      </c>
    </row>
    <row r="741" spans="2:14" x14ac:dyDescent="0.2">
      <c r="B741" s="3">
        <v>21006</v>
      </c>
      <c r="C741" s="3" t="s">
        <v>1</v>
      </c>
      <c r="D741" s="3" t="s">
        <v>237</v>
      </c>
      <c r="E741" s="3">
        <v>0.215</v>
      </c>
      <c r="F741" s="3">
        <v>4089603</v>
      </c>
      <c r="G741" s="3">
        <v>305036</v>
      </c>
      <c r="H741" s="3">
        <v>20</v>
      </c>
      <c r="I741" s="3">
        <v>56</v>
      </c>
      <c r="J741" s="11">
        <v>44691</v>
      </c>
      <c r="K741" s="11">
        <v>44698</v>
      </c>
      <c r="M741" s="3">
        <v>0.215</v>
      </c>
      <c r="N741" s="3">
        <v>0</v>
      </c>
    </row>
    <row r="742" spans="2:14" x14ac:dyDescent="0.2">
      <c r="B742" s="3">
        <v>21006</v>
      </c>
      <c r="C742" s="3" t="s">
        <v>1</v>
      </c>
      <c r="D742" s="3" t="s">
        <v>237</v>
      </c>
      <c r="E742" s="3">
        <v>0.215</v>
      </c>
      <c r="F742" s="3">
        <v>6065487</v>
      </c>
      <c r="G742" s="3">
        <v>2200499</v>
      </c>
      <c r="H742" s="3">
        <v>20</v>
      </c>
      <c r="I742" s="3">
        <v>56</v>
      </c>
      <c r="J742" s="11">
        <v>44790</v>
      </c>
      <c r="K742" s="11">
        <v>44798</v>
      </c>
      <c r="M742" s="3">
        <v>0.215</v>
      </c>
      <c r="N742" s="3">
        <v>0</v>
      </c>
    </row>
    <row r="743" spans="2:14" x14ac:dyDescent="0.2">
      <c r="B743" s="3">
        <v>21006</v>
      </c>
      <c r="C743" s="3" t="s">
        <v>1</v>
      </c>
      <c r="D743" s="3" t="s">
        <v>284</v>
      </c>
      <c r="E743" s="3">
        <v>0.25</v>
      </c>
      <c r="F743" s="3">
        <v>4054585</v>
      </c>
      <c r="G743" s="3">
        <v>2350531</v>
      </c>
      <c r="H743" s="3">
        <v>40</v>
      </c>
      <c r="I743" s="3">
        <v>30</v>
      </c>
      <c r="J743" s="11">
        <v>44567</v>
      </c>
      <c r="K743" s="11">
        <v>44605</v>
      </c>
      <c r="L743" s="3" t="s">
        <v>1766</v>
      </c>
      <c r="M743" s="3">
        <v>0.25</v>
      </c>
      <c r="N743" s="3">
        <v>0</v>
      </c>
    </row>
    <row r="744" spans="2:14" x14ac:dyDescent="0.2">
      <c r="B744" s="3">
        <v>21006</v>
      </c>
      <c r="C744" s="3" t="s">
        <v>1</v>
      </c>
      <c r="D744" s="3" t="s">
        <v>284</v>
      </c>
      <c r="E744" s="3">
        <v>0.25</v>
      </c>
      <c r="F744" s="3">
        <v>7073241</v>
      </c>
      <c r="G744" s="3">
        <v>2668494</v>
      </c>
      <c r="H744" s="3">
        <v>40</v>
      </c>
      <c r="I744" s="3">
        <v>30</v>
      </c>
      <c r="J744" s="11">
        <v>44764</v>
      </c>
      <c r="K744" s="11">
        <v>44818</v>
      </c>
      <c r="M744" s="3">
        <v>0.25</v>
      </c>
      <c r="N744" s="3">
        <v>0</v>
      </c>
    </row>
    <row r="745" spans="2:14" x14ac:dyDescent="0.2">
      <c r="B745" s="3">
        <v>21006</v>
      </c>
      <c r="C745" s="3" t="s">
        <v>1</v>
      </c>
      <c r="D745" s="3" t="s">
        <v>555</v>
      </c>
      <c r="E745" s="3">
        <v>0.25</v>
      </c>
      <c r="F745" s="3">
        <v>6113022</v>
      </c>
      <c r="G745" s="3">
        <v>1350655</v>
      </c>
      <c r="H745" s="3">
        <v>35</v>
      </c>
      <c r="I745" s="3">
        <v>60</v>
      </c>
      <c r="J745" s="11">
        <v>44791</v>
      </c>
      <c r="K745" s="11">
        <v>44848</v>
      </c>
      <c r="M745" s="3">
        <v>0.25</v>
      </c>
      <c r="N745" s="3">
        <v>0</v>
      </c>
    </row>
    <row r="746" spans="2:14" x14ac:dyDescent="0.2">
      <c r="B746" s="3">
        <v>21006</v>
      </c>
      <c r="C746" s="3" t="s">
        <v>1</v>
      </c>
      <c r="D746" s="3" t="s">
        <v>41</v>
      </c>
      <c r="E746" s="3">
        <v>0.2</v>
      </c>
      <c r="F746" s="3">
        <v>8053324</v>
      </c>
      <c r="G746" s="3">
        <v>2359211</v>
      </c>
      <c r="H746" s="3">
        <v>20</v>
      </c>
      <c r="I746" s="3">
        <v>120</v>
      </c>
      <c r="J746" s="11">
        <v>44596</v>
      </c>
      <c r="K746" s="11">
        <v>44606</v>
      </c>
      <c r="M746" s="3">
        <v>0.2</v>
      </c>
      <c r="N746" s="3">
        <v>0</v>
      </c>
    </row>
    <row r="747" spans="2:14" x14ac:dyDescent="0.2">
      <c r="B747" s="3">
        <v>21006</v>
      </c>
      <c r="C747" s="3" t="s">
        <v>1</v>
      </c>
      <c r="D747" s="3" t="s">
        <v>41</v>
      </c>
      <c r="E747" s="3">
        <v>0.2</v>
      </c>
      <c r="F747" s="3">
        <v>8053325</v>
      </c>
      <c r="G747" s="3">
        <v>2359212</v>
      </c>
      <c r="H747" s="3">
        <v>20</v>
      </c>
      <c r="I747" s="3">
        <v>120</v>
      </c>
      <c r="J747" s="11">
        <v>44670</v>
      </c>
      <c r="K747" s="11">
        <v>44679</v>
      </c>
      <c r="M747" s="3">
        <v>0.2</v>
      </c>
      <c r="N747" s="3">
        <v>0</v>
      </c>
    </row>
    <row r="748" spans="2:14" x14ac:dyDescent="0.2">
      <c r="B748" s="3">
        <v>21006</v>
      </c>
      <c r="C748" s="3" t="s">
        <v>1</v>
      </c>
      <c r="D748" s="3" t="s">
        <v>41</v>
      </c>
      <c r="E748" s="3">
        <v>0.2</v>
      </c>
      <c r="F748" s="3">
        <v>8053326</v>
      </c>
      <c r="G748" s="3">
        <v>2359213</v>
      </c>
      <c r="H748" s="3">
        <v>20</v>
      </c>
      <c r="I748" s="3">
        <v>120</v>
      </c>
      <c r="J748" s="11">
        <v>44811</v>
      </c>
      <c r="K748" s="11">
        <v>44820</v>
      </c>
      <c r="M748" s="3">
        <v>0.2</v>
      </c>
      <c r="N748" s="3">
        <v>0</v>
      </c>
    </row>
    <row r="749" spans="2:14" x14ac:dyDescent="0.2">
      <c r="B749" s="3">
        <v>21006</v>
      </c>
      <c r="C749" s="3" t="s">
        <v>1</v>
      </c>
      <c r="D749" s="3" t="s">
        <v>41</v>
      </c>
      <c r="E749" s="3">
        <v>0.2</v>
      </c>
      <c r="F749" s="3">
        <v>8053327</v>
      </c>
      <c r="G749" s="3">
        <v>2359214</v>
      </c>
      <c r="H749" s="3">
        <v>20</v>
      </c>
      <c r="I749" s="3">
        <v>120</v>
      </c>
      <c r="J749" s="11">
        <v>44895</v>
      </c>
      <c r="K749" s="11">
        <v>44904</v>
      </c>
      <c r="M749" s="3">
        <v>0.2</v>
      </c>
      <c r="N749" s="3">
        <v>0</v>
      </c>
    </row>
    <row r="750" spans="2:14" x14ac:dyDescent="0.2">
      <c r="B750" s="3">
        <v>21006</v>
      </c>
      <c r="C750" s="3" t="s">
        <v>1</v>
      </c>
      <c r="D750" s="3" t="s">
        <v>67</v>
      </c>
      <c r="E750" s="3">
        <v>0.25</v>
      </c>
      <c r="F750" s="3">
        <v>9171775</v>
      </c>
      <c r="G750" s="3">
        <v>1603656</v>
      </c>
      <c r="H750" s="3">
        <v>40</v>
      </c>
      <c r="I750" s="3">
        <v>45</v>
      </c>
      <c r="J750" s="11">
        <v>44580</v>
      </c>
      <c r="K750" s="11">
        <v>44603</v>
      </c>
      <c r="M750" s="3">
        <v>0.25</v>
      </c>
      <c r="N750" s="3">
        <v>0</v>
      </c>
    </row>
    <row r="751" spans="2:14" x14ac:dyDescent="0.2">
      <c r="B751" s="3">
        <v>21006</v>
      </c>
      <c r="C751" s="3" t="s">
        <v>1</v>
      </c>
      <c r="D751" s="3" t="s">
        <v>67</v>
      </c>
      <c r="E751" s="3">
        <v>0.25</v>
      </c>
      <c r="F751" s="3">
        <v>9171776</v>
      </c>
      <c r="G751" s="3">
        <v>1603657</v>
      </c>
      <c r="H751" s="3">
        <v>40</v>
      </c>
      <c r="I751" s="3">
        <v>45</v>
      </c>
      <c r="J751" s="11">
        <v>44608</v>
      </c>
      <c r="K751" s="11">
        <v>44631</v>
      </c>
      <c r="M751" s="3">
        <v>0.25</v>
      </c>
      <c r="N751" s="3">
        <v>0</v>
      </c>
    </row>
    <row r="752" spans="2:14" x14ac:dyDescent="0.2">
      <c r="B752" s="3">
        <v>21006</v>
      </c>
      <c r="C752" s="3" t="s">
        <v>1</v>
      </c>
      <c r="D752" s="3" t="s">
        <v>67</v>
      </c>
      <c r="E752" s="3">
        <v>0.25</v>
      </c>
      <c r="F752" s="3">
        <v>1211872</v>
      </c>
      <c r="G752" s="3">
        <v>1922573</v>
      </c>
      <c r="H752" s="3">
        <v>40</v>
      </c>
      <c r="I752" s="3">
        <v>45</v>
      </c>
      <c r="J752" s="11">
        <v>44643</v>
      </c>
      <c r="K752" s="11">
        <v>44665</v>
      </c>
      <c r="M752" s="3">
        <v>0.25</v>
      </c>
      <c r="N752" s="3">
        <v>0</v>
      </c>
    </row>
    <row r="753" spans="2:14" x14ac:dyDescent="0.2">
      <c r="B753" s="3">
        <v>21006</v>
      </c>
      <c r="C753" s="3" t="s">
        <v>1</v>
      </c>
      <c r="D753" s="3" t="s">
        <v>67</v>
      </c>
      <c r="E753" s="3">
        <v>0.25</v>
      </c>
      <c r="F753" s="3">
        <v>2113295</v>
      </c>
      <c r="G753" s="3">
        <v>1964071</v>
      </c>
      <c r="H753" s="3">
        <v>40</v>
      </c>
      <c r="I753" s="3">
        <v>45</v>
      </c>
      <c r="J753" s="11">
        <v>44663</v>
      </c>
      <c r="K753" s="11">
        <v>44687</v>
      </c>
      <c r="M753" s="3">
        <v>0.25</v>
      </c>
      <c r="N753" s="3">
        <v>0</v>
      </c>
    </row>
    <row r="754" spans="2:14" x14ac:dyDescent="0.2">
      <c r="B754" s="3">
        <v>21006</v>
      </c>
      <c r="C754" s="3" t="s">
        <v>1</v>
      </c>
      <c r="D754" s="3" t="s">
        <v>67</v>
      </c>
      <c r="E754" s="3">
        <v>0.25</v>
      </c>
      <c r="F754" s="3">
        <v>3040950</v>
      </c>
      <c r="G754" s="3">
        <v>2011130</v>
      </c>
      <c r="H754" s="3">
        <v>40</v>
      </c>
      <c r="I754" s="3">
        <v>45</v>
      </c>
      <c r="J754" s="11">
        <v>44712</v>
      </c>
      <c r="K754" s="11">
        <v>44736</v>
      </c>
      <c r="M754" s="3">
        <v>0.25</v>
      </c>
      <c r="N754" s="3">
        <v>0</v>
      </c>
    </row>
    <row r="755" spans="2:14" x14ac:dyDescent="0.2">
      <c r="B755" s="3">
        <v>21006</v>
      </c>
      <c r="C755" s="3" t="s">
        <v>1</v>
      </c>
      <c r="D755" s="3" t="s">
        <v>67</v>
      </c>
      <c r="E755" s="3">
        <v>0.25</v>
      </c>
      <c r="F755" s="3">
        <v>6109560</v>
      </c>
      <c r="G755" s="3">
        <v>2224426</v>
      </c>
      <c r="H755" s="3">
        <v>40</v>
      </c>
      <c r="I755" s="3">
        <v>45</v>
      </c>
      <c r="J755" s="11">
        <v>44727</v>
      </c>
      <c r="K755" s="11">
        <v>44749</v>
      </c>
      <c r="M755" s="3">
        <v>0.25</v>
      </c>
      <c r="N755" s="3">
        <v>0</v>
      </c>
    </row>
    <row r="756" spans="2:14" x14ac:dyDescent="0.2">
      <c r="B756" s="3">
        <v>21006</v>
      </c>
      <c r="C756" s="3" t="s">
        <v>1</v>
      </c>
      <c r="D756" s="3" t="s">
        <v>67</v>
      </c>
      <c r="E756" s="3">
        <v>0.25</v>
      </c>
      <c r="F756" s="3">
        <v>6109561</v>
      </c>
      <c r="G756" s="3">
        <v>2224427</v>
      </c>
      <c r="H756" s="3">
        <v>40</v>
      </c>
      <c r="I756" s="3">
        <v>45</v>
      </c>
      <c r="J756" s="11">
        <v>44747</v>
      </c>
      <c r="K756" s="11">
        <v>44770</v>
      </c>
      <c r="M756" s="3">
        <v>0.25</v>
      </c>
      <c r="N756" s="3">
        <v>0</v>
      </c>
    </row>
    <row r="757" spans="2:14" x14ac:dyDescent="0.2">
      <c r="B757" s="3">
        <v>21006</v>
      </c>
      <c r="C757" s="3" t="s">
        <v>1</v>
      </c>
      <c r="D757" s="3" t="s">
        <v>67</v>
      </c>
      <c r="E757" s="3">
        <v>0.25</v>
      </c>
      <c r="F757" s="3">
        <v>6109562</v>
      </c>
      <c r="G757" s="3">
        <v>2224428</v>
      </c>
      <c r="H757" s="3">
        <v>40</v>
      </c>
      <c r="I757" s="3">
        <v>45</v>
      </c>
      <c r="J757" s="11">
        <v>44811</v>
      </c>
      <c r="K757" s="11">
        <v>44834</v>
      </c>
      <c r="M757" s="3">
        <v>0.25</v>
      </c>
      <c r="N757" s="3">
        <v>0</v>
      </c>
    </row>
    <row r="758" spans="2:14" x14ac:dyDescent="0.2">
      <c r="B758" s="3">
        <v>21006</v>
      </c>
      <c r="C758" s="3" t="s">
        <v>1</v>
      </c>
      <c r="D758" s="3" t="s">
        <v>67</v>
      </c>
      <c r="E758" s="3">
        <v>0.25</v>
      </c>
      <c r="F758" s="3">
        <v>6109563</v>
      </c>
      <c r="G758" s="3">
        <v>2224429</v>
      </c>
      <c r="H758" s="3">
        <v>40</v>
      </c>
      <c r="I758" s="3">
        <v>45</v>
      </c>
      <c r="J758" s="11">
        <v>44861</v>
      </c>
      <c r="K758" s="11">
        <v>44894</v>
      </c>
      <c r="M758" s="3">
        <v>0.25</v>
      </c>
      <c r="N758" s="3">
        <v>0</v>
      </c>
    </row>
    <row r="759" spans="2:14" x14ac:dyDescent="0.2">
      <c r="B759" s="3">
        <v>21006</v>
      </c>
      <c r="C759" s="3" t="s">
        <v>1</v>
      </c>
      <c r="D759" s="3" t="s">
        <v>67</v>
      </c>
      <c r="E759" s="3">
        <v>0.25</v>
      </c>
      <c r="F759" s="3">
        <v>6109564</v>
      </c>
      <c r="G759" s="3">
        <v>2224430</v>
      </c>
      <c r="H759" s="3">
        <v>40</v>
      </c>
      <c r="I759" s="3">
        <v>45</v>
      </c>
      <c r="J759" s="11">
        <v>44881</v>
      </c>
      <c r="K759" s="11">
        <v>44904</v>
      </c>
      <c r="M759" s="3">
        <v>0.25</v>
      </c>
      <c r="N759" s="3">
        <v>0</v>
      </c>
    </row>
    <row r="760" spans="2:14" x14ac:dyDescent="0.2">
      <c r="B760" s="3">
        <v>21006</v>
      </c>
      <c r="C760" s="3" t="s">
        <v>1</v>
      </c>
      <c r="D760" s="3" t="s">
        <v>67</v>
      </c>
      <c r="E760" s="3">
        <v>0.25</v>
      </c>
      <c r="F760" s="3">
        <v>7043451</v>
      </c>
      <c r="G760" s="3">
        <v>2286393</v>
      </c>
      <c r="H760" s="3">
        <v>40</v>
      </c>
      <c r="I760" s="3">
        <v>45</v>
      </c>
      <c r="J760" s="11">
        <v>44907</v>
      </c>
      <c r="K760" s="11">
        <v>44936</v>
      </c>
      <c r="M760" s="3">
        <v>0.25</v>
      </c>
      <c r="N760" s="3">
        <v>0</v>
      </c>
    </row>
    <row r="761" spans="2:14" x14ac:dyDescent="0.2">
      <c r="B761" s="3">
        <v>21006</v>
      </c>
      <c r="C761" s="3" t="s">
        <v>1</v>
      </c>
      <c r="D761" s="3" t="s">
        <v>386</v>
      </c>
      <c r="E761" s="3">
        <v>0.25</v>
      </c>
      <c r="F761" s="3">
        <v>6152621</v>
      </c>
      <c r="G761" s="3">
        <v>2242480</v>
      </c>
      <c r="H761" s="3">
        <v>20</v>
      </c>
      <c r="I761" s="3">
        <v>30</v>
      </c>
      <c r="J761" s="11">
        <v>44722</v>
      </c>
      <c r="K761" s="11">
        <v>44722</v>
      </c>
      <c r="M761" s="3">
        <v>0.25</v>
      </c>
      <c r="N761" s="3">
        <v>0</v>
      </c>
    </row>
    <row r="762" spans="2:14" x14ac:dyDescent="0.2">
      <c r="B762" s="3">
        <v>21006</v>
      </c>
      <c r="C762" s="3" t="s">
        <v>1</v>
      </c>
      <c r="D762" s="3" t="s">
        <v>386</v>
      </c>
      <c r="E762" s="3">
        <v>0.25</v>
      </c>
      <c r="F762" s="3">
        <v>6152622</v>
      </c>
      <c r="G762" s="3">
        <v>2242481</v>
      </c>
      <c r="H762" s="3">
        <v>20</v>
      </c>
      <c r="I762" s="3">
        <v>30</v>
      </c>
      <c r="J762" s="11">
        <v>44896</v>
      </c>
      <c r="K762" s="11">
        <v>44896</v>
      </c>
      <c r="M762" s="3">
        <v>0.25</v>
      </c>
      <c r="N762" s="3">
        <v>0</v>
      </c>
    </row>
    <row r="763" spans="2:14" x14ac:dyDescent="0.2">
      <c r="B763" s="3">
        <v>21006</v>
      </c>
      <c r="C763" s="3" t="s">
        <v>1</v>
      </c>
      <c r="D763" s="3" t="s">
        <v>397</v>
      </c>
      <c r="E763" s="3">
        <v>0.25</v>
      </c>
      <c r="F763" s="3">
        <v>6152625</v>
      </c>
      <c r="G763" s="3">
        <v>2242482</v>
      </c>
      <c r="H763" s="3">
        <v>20</v>
      </c>
      <c r="I763" s="3">
        <v>25</v>
      </c>
      <c r="J763" s="11">
        <v>44694</v>
      </c>
      <c r="K763" s="11">
        <v>44694</v>
      </c>
      <c r="M763" s="3">
        <v>0.25</v>
      </c>
      <c r="N763" s="3">
        <v>0</v>
      </c>
    </row>
    <row r="764" spans="2:14" x14ac:dyDescent="0.2">
      <c r="B764" s="3">
        <v>21006</v>
      </c>
      <c r="C764" s="3" t="s">
        <v>1</v>
      </c>
      <c r="D764" s="3" t="s">
        <v>397</v>
      </c>
      <c r="E764" s="3">
        <v>0.25</v>
      </c>
      <c r="F764" s="3">
        <v>6152626</v>
      </c>
      <c r="G764" s="3">
        <v>2242483</v>
      </c>
      <c r="H764" s="3">
        <v>20</v>
      </c>
      <c r="I764" s="3">
        <v>25</v>
      </c>
      <c r="J764" s="11">
        <v>44810</v>
      </c>
      <c r="K764" s="11">
        <v>44810</v>
      </c>
      <c r="M764" s="3">
        <v>0.25</v>
      </c>
      <c r="N764" s="3">
        <v>0</v>
      </c>
    </row>
    <row r="765" spans="2:14" x14ac:dyDescent="0.2">
      <c r="B765" s="3">
        <v>21006</v>
      </c>
      <c r="C765" s="3" t="s">
        <v>1</v>
      </c>
      <c r="D765" s="3" t="s">
        <v>47</v>
      </c>
      <c r="E765" s="3">
        <v>0.5</v>
      </c>
      <c r="F765" s="3">
        <v>6256273</v>
      </c>
      <c r="G765" s="3">
        <v>1383508</v>
      </c>
      <c r="H765" s="3">
        <v>30</v>
      </c>
      <c r="I765" s="3">
        <v>50</v>
      </c>
      <c r="J765" s="11">
        <v>44582</v>
      </c>
      <c r="K765" s="11">
        <v>44606</v>
      </c>
      <c r="M765" s="3">
        <v>0.5</v>
      </c>
      <c r="N765" s="3">
        <v>0</v>
      </c>
    </row>
    <row r="766" spans="2:14" x14ac:dyDescent="0.2">
      <c r="B766" s="3">
        <v>21006</v>
      </c>
      <c r="C766" s="3" t="s">
        <v>1</v>
      </c>
      <c r="D766" s="3" t="s">
        <v>47</v>
      </c>
      <c r="E766" s="3">
        <v>0.5</v>
      </c>
      <c r="F766" s="3">
        <v>6256274</v>
      </c>
      <c r="G766" s="3">
        <v>1383509</v>
      </c>
      <c r="H766" s="3">
        <v>30</v>
      </c>
      <c r="I766" s="3">
        <v>50</v>
      </c>
      <c r="J766" s="11">
        <v>44600</v>
      </c>
      <c r="K766" s="11">
        <v>44622</v>
      </c>
      <c r="M766" s="3">
        <v>0.5</v>
      </c>
      <c r="N766" s="3">
        <v>0</v>
      </c>
    </row>
    <row r="767" spans="2:14" x14ac:dyDescent="0.2">
      <c r="B767" s="3">
        <v>21006</v>
      </c>
      <c r="C767" s="3" t="s">
        <v>1</v>
      </c>
      <c r="D767" s="3" t="s">
        <v>47</v>
      </c>
      <c r="E767" s="3">
        <v>0.5</v>
      </c>
      <c r="F767" s="3">
        <v>6256275</v>
      </c>
      <c r="G767" s="3">
        <v>1383510</v>
      </c>
      <c r="H767" s="3">
        <v>30</v>
      </c>
      <c r="I767" s="3">
        <v>50</v>
      </c>
      <c r="J767" s="11">
        <v>44617</v>
      </c>
      <c r="K767" s="11">
        <v>44642</v>
      </c>
      <c r="M767" s="3">
        <v>0.5</v>
      </c>
      <c r="N767" s="3">
        <v>0</v>
      </c>
    </row>
    <row r="768" spans="2:14" x14ac:dyDescent="0.2">
      <c r="B768" s="3">
        <v>21006</v>
      </c>
      <c r="C768" s="3" t="s">
        <v>1</v>
      </c>
      <c r="D768" s="3" t="s">
        <v>47</v>
      </c>
      <c r="E768" s="3">
        <v>0.5</v>
      </c>
      <c r="F768" s="3">
        <v>6256276</v>
      </c>
      <c r="G768" s="3">
        <v>1383511</v>
      </c>
      <c r="H768" s="3">
        <v>30</v>
      </c>
      <c r="I768" s="3">
        <v>50</v>
      </c>
      <c r="J768" s="11">
        <v>44643</v>
      </c>
      <c r="K768" s="11">
        <v>44666</v>
      </c>
      <c r="M768" s="3">
        <v>0.5</v>
      </c>
      <c r="N768" s="3">
        <v>0</v>
      </c>
    </row>
    <row r="769" spans="2:14" x14ac:dyDescent="0.2">
      <c r="B769" s="3">
        <v>21006</v>
      </c>
      <c r="C769" s="3" t="s">
        <v>1</v>
      </c>
      <c r="D769" s="3" t="s">
        <v>47</v>
      </c>
      <c r="E769" s="3">
        <v>0.5</v>
      </c>
      <c r="F769" s="3">
        <v>8092943</v>
      </c>
      <c r="G769" s="3">
        <v>1505421</v>
      </c>
      <c r="H769" s="3">
        <v>30</v>
      </c>
      <c r="I769" s="3">
        <v>50</v>
      </c>
      <c r="J769" s="11">
        <v>44671</v>
      </c>
      <c r="K769" s="11">
        <v>44693</v>
      </c>
      <c r="M769" s="3">
        <v>0.5</v>
      </c>
      <c r="N769" s="3">
        <v>0</v>
      </c>
    </row>
    <row r="770" spans="2:14" x14ac:dyDescent="0.2">
      <c r="B770" s="3">
        <v>21006</v>
      </c>
      <c r="C770" s="3" t="s">
        <v>1</v>
      </c>
      <c r="D770" s="3" t="s">
        <v>47</v>
      </c>
      <c r="E770" s="3">
        <v>0.5</v>
      </c>
      <c r="F770" s="3">
        <v>8162582</v>
      </c>
      <c r="G770" s="3">
        <v>1524737</v>
      </c>
      <c r="H770" s="3">
        <v>30</v>
      </c>
      <c r="I770" s="3">
        <v>50</v>
      </c>
      <c r="J770" s="11">
        <v>44693</v>
      </c>
      <c r="K770" s="11">
        <v>44725</v>
      </c>
      <c r="M770" s="3">
        <v>0.5</v>
      </c>
      <c r="N770" s="3">
        <v>0</v>
      </c>
    </row>
    <row r="771" spans="2:14" x14ac:dyDescent="0.2">
      <c r="B771" s="3">
        <v>21006</v>
      </c>
      <c r="C771" s="3" t="s">
        <v>1</v>
      </c>
      <c r="D771" s="3" t="s">
        <v>47</v>
      </c>
      <c r="E771" s="3">
        <v>0.5</v>
      </c>
      <c r="F771" s="3">
        <v>9137347</v>
      </c>
      <c r="G771" s="3">
        <v>1585268</v>
      </c>
      <c r="H771" s="3">
        <v>30</v>
      </c>
      <c r="I771" s="3">
        <v>50</v>
      </c>
      <c r="J771" s="11">
        <v>44720</v>
      </c>
      <c r="K771" s="11">
        <v>44743</v>
      </c>
      <c r="M771" s="3">
        <v>0.5</v>
      </c>
      <c r="N771" s="3">
        <v>0</v>
      </c>
    </row>
    <row r="772" spans="2:14" x14ac:dyDescent="0.2">
      <c r="B772" s="3">
        <v>21006</v>
      </c>
      <c r="C772" s="3" t="s">
        <v>1</v>
      </c>
      <c r="D772" s="3" t="s">
        <v>47</v>
      </c>
      <c r="E772" s="3">
        <v>0.5</v>
      </c>
      <c r="F772" s="3">
        <v>9201938</v>
      </c>
      <c r="G772" s="3">
        <v>1608439</v>
      </c>
      <c r="H772" s="3">
        <v>30</v>
      </c>
      <c r="I772" s="3">
        <v>50</v>
      </c>
      <c r="J772" s="11">
        <v>44742</v>
      </c>
      <c r="K772" s="11">
        <v>44767</v>
      </c>
      <c r="M772" s="3">
        <v>0.5</v>
      </c>
      <c r="N772" s="3">
        <v>0</v>
      </c>
    </row>
    <row r="773" spans="2:14" x14ac:dyDescent="0.2">
      <c r="B773" s="3">
        <v>21006</v>
      </c>
      <c r="C773" s="3" t="s">
        <v>1</v>
      </c>
      <c r="D773" s="3" t="s">
        <v>47</v>
      </c>
      <c r="E773" s="3">
        <v>0.5</v>
      </c>
      <c r="F773" s="3">
        <v>10252510</v>
      </c>
      <c r="G773" s="3">
        <v>1688259</v>
      </c>
      <c r="H773" s="3">
        <v>30</v>
      </c>
      <c r="I773" s="3">
        <v>50</v>
      </c>
      <c r="J773" s="11">
        <v>44770</v>
      </c>
      <c r="K773" s="11">
        <v>44809</v>
      </c>
      <c r="M773" s="3">
        <v>0.5</v>
      </c>
      <c r="N773" s="3">
        <v>0</v>
      </c>
    </row>
    <row r="774" spans="2:14" x14ac:dyDescent="0.2">
      <c r="B774" s="3">
        <v>21006</v>
      </c>
      <c r="C774" s="3" t="s">
        <v>1</v>
      </c>
      <c r="D774" s="3" t="s">
        <v>47</v>
      </c>
      <c r="E774" s="3">
        <v>0.5</v>
      </c>
      <c r="F774" s="3">
        <v>11122989</v>
      </c>
      <c r="G774" s="3">
        <v>1770491</v>
      </c>
      <c r="H774" s="3">
        <v>30</v>
      </c>
      <c r="I774" s="3">
        <v>50</v>
      </c>
      <c r="J774" s="11">
        <v>44813</v>
      </c>
      <c r="K774" s="11">
        <v>44838</v>
      </c>
      <c r="M774" s="3">
        <v>0.5</v>
      </c>
      <c r="N774" s="3">
        <v>0</v>
      </c>
    </row>
    <row r="775" spans="2:14" x14ac:dyDescent="0.2">
      <c r="B775" s="3">
        <v>21006</v>
      </c>
      <c r="C775" s="3" t="s">
        <v>1</v>
      </c>
      <c r="D775" s="3" t="s">
        <v>47</v>
      </c>
      <c r="E775" s="3">
        <v>0.5</v>
      </c>
      <c r="F775" s="3">
        <v>11221560</v>
      </c>
      <c r="G775" s="3">
        <v>1792115</v>
      </c>
      <c r="H775" s="3">
        <v>30</v>
      </c>
      <c r="I775" s="3">
        <v>50</v>
      </c>
      <c r="J775" s="11">
        <v>44846</v>
      </c>
      <c r="K775" s="11">
        <v>44868</v>
      </c>
      <c r="M775" s="3">
        <v>0.5</v>
      </c>
      <c r="N775" s="3">
        <v>0</v>
      </c>
    </row>
    <row r="776" spans="2:14" x14ac:dyDescent="0.2">
      <c r="B776" s="3">
        <v>21006</v>
      </c>
      <c r="C776" s="3" t="s">
        <v>1</v>
      </c>
      <c r="D776" s="3" t="s">
        <v>47</v>
      </c>
      <c r="E776" s="3">
        <v>0.5</v>
      </c>
      <c r="F776" s="3">
        <v>12063130</v>
      </c>
      <c r="G776" s="3">
        <v>1821371</v>
      </c>
      <c r="H776" s="3">
        <v>30</v>
      </c>
      <c r="I776" s="3">
        <v>50</v>
      </c>
      <c r="J776" s="11">
        <v>44861</v>
      </c>
      <c r="K776" s="11">
        <v>44894</v>
      </c>
      <c r="M776" s="3">
        <v>0.5</v>
      </c>
      <c r="N776" s="3">
        <v>0</v>
      </c>
    </row>
    <row r="777" spans="2:14" x14ac:dyDescent="0.2">
      <c r="B777" s="3">
        <v>21006</v>
      </c>
      <c r="C777" s="3" t="s">
        <v>1</v>
      </c>
      <c r="D777" s="3" t="s">
        <v>47</v>
      </c>
      <c r="E777" s="3">
        <v>0.5</v>
      </c>
      <c r="F777" s="3">
        <v>1311946</v>
      </c>
      <c r="G777" s="3">
        <v>1942309</v>
      </c>
      <c r="H777" s="3">
        <v>30</v>
      </c>
      <c r="I777" s="3">
        <v>50</v>
      </c>
      <c r="J777" s="11">
        <v>44902</v>
      </c>
      <c r="K777" s="11">
        <v>44928</v>
      </c>
      <c r="M777" s="3">
        <v>0.5</v>
      </c>
      <c r="N777" s="3">
        <v>0</v>
      </c>
    </row>
    <row r="778" spans="2:14" x14ac:dyDescent="0.2">
      <c r="B778" s="3">
        <v>21006</v>
      </c>
      <c r="C778" s="3" t="s">
        <v>1</v>
      </c>
      <c r="D778" s="3" t="s">
        <v>47</v>
      </c>
      <c r="E778" s="3">
        <v>0.5</v>
      </c>
      <c r="F778" s="3">
        <v>2143171</v>
      </c>
      <c r="G778" s="3">
        <v>1971365</v>
      </c>
      <c r="H778" s="3">
        <v>30</v>
      </c>
      <c r="I778" s="3">
        <v>50</v>
      </c>
      <c r="J778" s="11">
        <v>44918</v>
      </c>
      <c r="K778" s="11">
        <v>44950</v>
      </c>
      <c r="M778" s="3">
        <v>0.5</v>
      </c>
      <c r="N778" s="3">
        <v>0</v>
      </c>
    </row>
    <row r="779" spans="2:14" x14ac:dyDescent="0.2">
      <c r="B779" s="3">
        <v>21006</v>
      </c>
      <c r="C779" s="3" t="s">
        <v>1</v>
      </c>
      <c r="D779" s="3" t="s">
        <v>422</v>
      </c>
      <c r="E779" s="3">
        <v>0.25</v>
      </c>
      <c r="F779" s="3">
        <v>4292635</v>
      </c>
      <c r="G779" s="3">
        <v>1008771</v>
      </c>
      <c r="H779" s="3">
        <v>20</v>
      </c>
      <c r="I779" s="3">
        <v>85</v>
      </c>
      <c r="J779" s="11">
        <v>44589</v>
      </c>
      <c r="K779" s="11">
        <v>44627</v>
      </c>
      <c r="M779" s="3">
        <v>0.25</v>
      </c>
      <c r="N779" s="3">
        <v>0</v>
      </c>
    </row>
    <row r="780" spans="2:14" x14ac:dyDescent="0.2">
      <c r="B780" s="3">
        <v>21006</v>
      </c>
      <c r="C780" s="3" t="s">
        <v>1</v>
      </c>
      <c r="D780" s="3" t="s">
        <v>422</v>
      </c>
      <c r="E780" s="3">
        <v>0.25</v>
      </c>
      <c r="F780" s="3">
        <v>10252511</v>
      </c>
      <c r="G780" s="3">
        <v>1688260</v>
      </c>
      <c r="H780" s="3">
        <v>20</v>
      </c>
      <c r="I780" s="3">
        <v>85</v>
      </c>
      <c r="J780" s="11">
        <v>44680</v>
      </c>
      <c r="K780" s="11">
        <v>44719</v>
      </c>
      <c r="M780" s="3">
        <v>0.25</v>
      </c>
      <c r="N780" s="3">
        <v>0</v>
      </c>
    </row>
    <row r="781" spans="2:14" x14ac:dyDescent="0.2">
      <c r="B781" s="3">
        <v>21006</v>
      </c>
      <c r="C781" s="3" t="s">
        <v>1</v>
      </c>
      <c r="D781" s="3" t="s">
        <v>422</v>
      </c>
      <c r="E781" s="3">
        <v>0.25</v>
      </c>
      <c r="F781" s="3">
        <v>12202316</v>
      </c>
      <c r="G781" s="3">
        <v>1860479</v>
      </c>
      <c r="H781" s="3">
        <v>20</v>
      </c>
      <c r="I781" s="3">
        <v>85</v>
      </c>
      <c r="J781" s="11">
        <v>44726</v>
      </c>
      <c r="K781" s="11">
        <v>44764</v>
      </c>
      <c r="M781" s="3">
        <v>0.25</v>
      </c>
      <c r="N781" s="3">
        <v>0</v>
      </c>
    </row>
    <row r="782" spans="2:14" x14ac:dyDescent="0.2">
      <c r="B782" s="3">
        <v>21006</v>
      </c>
      <c r="C782" s="3" t="s">
        <v>1</v>
      </c>
      <c r="D782" s="3" t="s">
        <v>422</v>
      </c>
      <c r="E782" s="3">
        <v>0.25</v>
      </c>
      <c r="F782" s="3">
        <v>12202320</v>
      </c>
      <c r="G782" s="3">
        <v>1860480</v>
      </c>
      <c r="H782" s="3">
        <v>20</v>
      </c>
      <c r="I782" s="3">
        <v>85</v>
      </c>
      <c r="J782" s="11">
        <v>44810</v>
      </c>
      <c r="K782" s="11">
        <v>44848</v>
      </c>
      <c r="M782" s="3">
        <v>0.25</v>
      </c>
      <c r="N782" s="3">
        <v>0</v>
      </c>
    </row>
    <row r="783" spans="2:14" x14ac:dyDescent="0.2">
      <c r="B783" s="3">
        <v>21006</v>
      </c>
      <c r="C783" s="3" t="s">
        <v>1</v>
      </c>
      <c r="D783" s="3" t="s">
        <v>422</v>
      </c>
      <c r="E783" s="3">
        <v>0.25</v>
      </c>
      <c r="F783" s="3">
        <v>6109576</v>
      </c>
      <c r="G783" s="3">
        <v>2224440</v>
      </c>
      <c r="H783" s="3">
        <v>20</v>
      </c>
      <c r="I783" s="3">
        <v>85</v>
      </c>
      <c r="J783" s="11">
        <v>44897</v>
      </c>
      <c r="K783" s="11">
        <v>44935</v>
      </c>
      <c r="M783" s="3">
        <v>0.25</v>
      </c>
      <c r="N783" s="3">
        <v>0</v>
      </c>
    </row>
    <row r="784" spans="2:14" x14ac:dyDescent="0.2">
      <c r="B784" s="3">
        <v>21006</v>
      </c>
      <c r="C784" s="3" t="s">
        <v>1</v>
      </c>
      <c r="D784" s="3" t="s">
        <v>315</v>
      </c>
      <c r="E784" s="3">
        <v>0.17199999999999999</v>
      </c>
      <c r="F784" s="3">
        <v>3040959</v>
      </c>
      <c r="G784" s="3">
        <v>2011133</v>
      </c>
      <c r="H784" s="3">
        <v>20</v>
      </c>
      <c r="I784" s="3">
        <v>50</v>
      </c>
      <c r="J784" s="11">
        <v>44753</v>
      </c>
      <c r="K784" s="11">
        <v>44771</v>
      </c>
      <c r="M784" s="3">
        <v>0.17199999999999999</v>
      </c>
      <c r="N784" s="3">
        <v>0</v>
      </c>
    </row>
    <row r="785" spans="2:14" x14ac:dyDescent="0.2">
      <c r="B785" s="3">
        <v>21006</v>
      </c>
      <c r="C785" s="3" t="s">
        <v>1</v>
      </c>
      <c r="D785" s="3" t="s">
        <v>159</v>
      </c>
      <c r="E785" s="3">
        <v>1.1299999999999999</v>
      </c>
      <c r="F785" s="3">
        <v>5110027</v>
      </c>
      <c r="G785" s="3">
        <v>1295676</v>
      </c>
      <c r="H785" s="3">
        <v>15</v>
      </c>
      <c r="I785" s="3">
        <v>49</v>
      </c>
      <c r="J785" s="11">
        <v>44575</v>
      </c>
      <c r="K785" s="11">
        <v>44599</v>
      </c>
      <c r="L785" s="3" t="s">
        <v>1766</v>
      </c>
      <c r="M785" s="3">
        <v>0.15</v>
      </c>
      <c r="N785" s="3">
        <v>0.98</v>
      </c>
    </row>
    <row r="786" spans="2:14" x14ac:dyDescent="0.2">
      <c r="B786" s="3">
        <v>21006</v>
      </c>
      <c r="C786" s="3" t="s">
        <v>1</v>
      </c>
      <c r="D786" s="3" t="s">
        <v>159</v>
      </c>
      <c r="E786" s="3">
        <v>0.95</v>
      </c>
      <c r="F786" s="3">
        <v>6256278</v>
      </c>
      <c r="G786" s="3">
        <v>1383513</v>
      </c>
      <c r="H786" s="3">
        <v>15</v>
      </c>
      <c r="I786" s="3">
        <v>40</v>
      </c>
      <c r="J786" s="11">
        <v>44600</v>
      </c>
      <c r="K786" s="11">
        <v>44622</v>
      </c>
      <c r="M786" s="3">
        <v>0.15</v>
      </c>
      <c r="N786" s="3">
        <v>0.8</v>
      </c>
    </row>
    <row r="787" spans="2:14" x14ac:dyDescent="0.2">
      <c r="B787" s="3">
        <v>21006</v>
      </c>
      <c r="C787" s="3" t="s">
        <v>1</v>
      </c>
      <c r="D787" s="3" t="s">
        <v>159</v>
      </c>
      <c r="E787" s="3">
        <v>0.95</v>
      </c>
      <c r="F787" s="3">
        <v>11122990</v>
      </c>
      <c r="G787" s="3">
        <v>1770493</v>
      </c>
      <c r="H787" s="3">
        <v>15</v>
      </c>
      <c r="I787" s="3">
        <v>40</v>
      </c>
      <c r="J787" s="11">
        <v>44631</v>
      </c>
      <c r="K787" s="11">
        <v>44655</v>
      </c>
      <c r="M787" s="3">
        <v>0.15</v>
      </c>
      <c r="N787" s="3">
        <v>0.8</v>
      </c>
    </row>
    <row r="788" spans="2:14" x14ac:dyDescent="0.2">
      <c r="B788" s="3">
        <v>21006</v>
      </c>
      <c r="C788" s="3" t="s">
        <v>1</v>
      </c>
      <c r="D788" s="3" t="s">
        <v>159</v>
      </c>
      <c r="E788" s="3">
        <v>0.95</v>
      </c>
      <c r="F788" s="3">
        <v>11122992</v>
      </c>
      <c r="G788" s="3">
        <v>1770494</v>
      </c>
      <c r="H788" s="3">
        <v>15</v>
      </c>
      <c r="I788" s="3">
        <v>40</v>
      </c>
      <c r="J788" s="11">
        <v>44656</v>
      </c>
      <c r="K788" s="11">
        <v>44680</v>
      </c>
      <c r="M788" s="3">
        <v>0.15</v>
      </c>
      <c r="N788" s="3">
        <v>0.8</v>
      </c>
    </row>
    <row r="789" spans="2:14" x14ac:dyDescent="0.2">
      <c r="B789" s="3">
        <v>21006</v>
      </c>
      <c r="C789" s="3" t="s">
        <v>1</v>
      </c>
      <c r="D789" s="3" t="s">
        <v>159</v>
      </c>
      <c r="E789" s="3">
        <v>0.95</v>
      </c>
      <c r="F789" s="3">
        <v>11122993</v>
      </c>
      <c r="G789" s="3">
        <v>1770495</v>
      </c>
      <c r="H789" s="3">
        <v>15</v>
      </c>
      <c r="I789" s="3">
        <v>40</v>
      </c>
      <c r="J789" s="11">
        <v>44678</v>
      </c>
      <c r="K789" s="11">
        <v>44701</v>
      </c>
      <c r="M789" s="3">
        <v>0.15</v>
      </c>
      <c r="N789" s="3">
        <v>0.8</v>
      </c>
    </row>
    <row r="790" spans="2:14" x14ac:dyDescent="0.2">
      <c r="B790" s="3">
        <v>21006</v>
      </c>
      <c r="C790" s="3" t="s">
        <v>1</v>
      </c>
      <c r="D790" s="3" t="s">
        <v>159</v>
      </c>
      <c r="E790" s="3">
        <v>0.95</v>
      </c>
      <c r="F790" s="3">
        <v>11122994</v>
      </c>
      <c r="G790" s="3">
        <v>1770496</v>
      </c>
      <c r="H790" s="3">
        <v>15</v>
      </c>
      <c r="I790" s="3">
        <v>40</v>
      </c>
      <c r="J790" s="11">
        <v>44712</v>
      </c>
      <c r="K790" s="11">
        <v>44735</v>
      </c>
      <c r="M790" s="3">
        <v>0.15</v>
      </c>
      <c r="N790" s="3">
        <v>0.8</v>
      </c>
    </row>
    <row r="791" spans="2:14" x14ac:dyDescent="0.2">
      <c r="B791" s="3">
        <v>21006</v>
      </c>
      <c r="C791" s="3" t="s">
        <v>1</v>
      </c>
      <c r="D791" s="3" t="s">
        <v>159</v>
      </c>
      <c r="E791" s="3">
        <v>0.95</v>
      </c>
      <c r="F791" s="3">
        <v>5272898</v>
      </c>
      <c r="G791" s="3">
        <v>2163282</v>
      </c>
      <c r="H791" s="3">
        <v>15</v>
      </c>
      <c r="I791" s="3">
        <v>40</v>
      </c>
      <c r="J791" s="11">
        <v>44742</v>
      </c>
      <c r="K791" s="11">
        <v>44767</v>
      </c>
      <c r="M791" s="3">
        <v>0.15</v>
      </c>
      <c r="N791" s="3">
        <v>0.8</v>
      </c>
    </row>
    <row r="792" spans="2:14" x14ac:dyDescent="0.2">
      <c r="B792" s="3">
        <v>21006</v>
      </c>
      <c r="C792" s="3" t="s">
        <v>1</v>
      </c>
      <c r="D792" s="3" t="s">
        <v>159</v>
      </c>
      <c r="E792" s="3">
        <v>0.95</v>
      </c>
      <c r="F792" s="3">
        <v>5272901</v>
      </c>
      <c r="G792" s="3">
        <v>2163283</v>
      </c>
      <c r="H792" s="3">
        <v>15</v>
      </c>
      <c r="I792" s="3">
        <v>40</v>
      </c>
      <c r="J792" s="11">
        <v>44792</v>
      </c>
      <c r="K792" s="11">
        <v>44817</v>
      </c>
      <c r="M792" s="3">
        <v>0.15</v>
      </c>
      <c r="N792" s="3">
        <v>0.8</v>
      </c>
    </row>
    <row r="793" spans="2:14" x14ac:dyDescent="0.2">
      <c r="B793" s="3">
        <v>21006</v>
      </c>
      <c r="C793" s="3" t="s">
        <v>1</v>
      </c>
      <c r="D793" s="3" t="s">
        <v>159</v>
      </c>
      <c r="E793" s="3">
        <v>0.95</v>
      </c>
      <c r="F793" s="3">
        <v>5272902</v>
      </c>
      <c r="G793" s="3">
        <v>2163284</v>
      </c>
      <c r="H793" s="3">
        <v>15</v>
      </c>
      <c r="I793" s="3">
        <v>40</v>
      </c>
      <c r="J793" s="11">
        <v>44825</v>
      </c>
      <c r="K793" s="11">
        <v>44848</v>
      </c>
      <c r="M793" s="3">
        <v>0.15</v>
      </c>
      <c r="N793" s="3">
        <v>0.8</v>
      </c>
    </row>
    <row r="794" spans="2:14" x14ac:dyDescent="0.2">
      <c r="B794" s="3">
        <v>21006</v>
      </c>
      <c r="C794" s="3" t="s">
        <v>1</v>
      </c>
      <c r="D794" s="3" t="s">
        <v>159</v>
      </c>
      <c r="E794" s="3">
        <v>0.95</v>
      </c>
      <c r="F794" s="3">
        <v>5272903</v>
      </c>
      <c r="G794" s="3">
        <v>2163285</v>
      </c>
      <c r="H794" s="3">
        <v>15</v>
      </c>
      <c r="I794" s="3">
        <v>40</v>
      </c>
      <c r="J794" s="11">
        <v>44869</v>
      </c>
      <c r="K794" s="11">
        <v>44901</v>
      </c>
      <c r="M794" s="3">
        <v>0.15</v>
      </c>
      <c r="N794" s="3">
        <v>0.8</v>
      </c>
    </row>
    <row r="795" spans="2:14" x14ac:dyDescent="0.2">
      <c r="B795" s="3">
        <v>21006</v>
      </c>
      <c r="C795" s="3" t="s">
        <v>1</v>
      </c>
      <c r="D795" s="3" t="s">
        <v>159</v>
      </c>
      <c r="E795" s="3">
        <v>0.95</v>
      </c>
      <c r="F795" s="3">
        <v>7043456</v>
      </c>
      <c r="G795" s="3">
        <v>2286396</v>
      </c>
      <c r="H795" s="3">
        <v>15</v>
      </c>
      <c r="I795" s="3">
        <v>40</v>
      </c>
      <c r="J795" s="11">
        <v>44904</v>
      </c>
      <c r="K795" s="11">
        <v>44936</v>
      </c>
      <c r="M795" s="3">
        <v>0.15</v>
      </c>
      <c r="N795" s="3">
        <v>0.8</v>
      </c>
    </row>
    <row r="796" spans="2:14" x14ac:dyDescent="0.2">
      <c r="B796" s="3">
        <v>21006</v>
      </c>
      <c r="C796" s="3" t="s">
        <v>1</v>
      </c>
      <c r="D796" s="3" t="s">
        <v>78</v>
      </c>
      <c r="E796" s="3">
        <v>0.115</v>
      </c>
      <c r="F796" s="3">
        <v>11089563</v>
      </c>
      <c r="G796" s="3">
        <v>1760898</v>
      </c>
      <c r="H796" s="3">
        <v>20</v>
      </c>
      <c r="I796" s="3">
        <v>11</v>
      </c>
      <c r="J796" s="11">
        <v>44580</v>
      </c>
      <c r="K796" s="11">
        <v>44614</v>
      </c>
      <c r="M796" s="3">
        <v>0.115</v>
      </c>
      <c r="N796" s="3">
        <v>0</v>
      </c>
    </row>
    <row r="797" spans="2:14" x14ac:dyDescent="0.2">
      <c r="B797" s="3">
        <v>21006</v>
      </c>
      <c r="C797" s="3" t="s">
        <v>1</v>
      </c>
      <c r="D797" s="3" t="s">
        <v>78</v>
      </c>
      <c r="E797" s="3">
        <v>0.115</v>
      </c>
      <c r="F797" s="3">
        <v>11089564</v>
      </c>
      <c r="G797" s="3">
        <v>1760899</v>
      </c>
      <c r="H797" s="3">
        <v>20</v>
      </c>
      <c r="I797" s="3">
        <v>11</v>
      </c>
      <c r="J797" s="11">
        <v>44662</v>
      </c>
      <c r="K797" s="11">
        <v>44698</v>
      </c>
      <c r="M797" s="3">
        <v>0.115</v>
      </c>
      <c r="N797" s="3">
        <v>0</v>
      </c>
    </row>
    <row r="798" spans="2:14" x14ac:dyDescent="0.2">
      <c r="B798" s="3">
        <v>21006</v>
      </c>
      <c r="C798" s="3" t="s">
        <v>1</v>
      </c>
      <c r="D798" s="3" t="s">
        <v>78</v>
      </c>
      <c r="E798" s="3">
        <v>0.115</v>
      </c>
      <c r="F798" s="3">
        <v>6064500</v>
      </c>
      <c r="G798" s="3">
        <v>2199694</v>
      </c>
      <c r="H798" s="3">
        <v>20</v>
      </c>
      <c r="I798" s="3">
        <v>11</v>
      </c>
      <c r="J798" s="11">
        <v>44748</v>
      </c>
      <c r="K798" s="11">
        <v>44799</v>
      </c>
      <c r="M798" s="3">
        <v>0.115</v>
      </c>
      <c r="N798" s="3">
        <v>0</v>
      </c>
    </row>
    <row r="799" spans="2:14" x14ac:dyDescent="0.2">
      <c r="B799" s="3">
        <v>21006</v>
      </c>
      <c r="C799" s="3" t="s">
        <v>1</v>
      </c>
      <c r="D799" s="3" t="s">
        <v>78</v>
      </c>
      <c r="E799" s="3">
        <v>0.115</v>
      </c>
      <c r="F799" s="3">
        <v>6064501</v>
      </c>
      <c r="G799" s="3">
        <v>2199695</v>
      </c>
      <c r="H799" s="3">
        <v>20</v>
      </c>
      <c r="I799" s="3">
        <v>11</v>
      </c>
      <c r="J799" s="11">
        <v>44837</v>
      </c>
      <c r="K799" s="11">
        <v>44875</v>
      </c>
      <c r="M799" s="3">
        <v>0.115</v>
      </c>
      <c r="N799" s="3">
        <v>0</v>
      </c>
    </row>
    <row r="800" spans="2:14" x14ac:dyDescent="0.2">
      <c r="B800" s="3">
        <v>21006</v>
      </c>
      <c r="C800" s="3" t="s">
        <v>1</v>
      </c>
      <c r="D800" s="3" t="s">
        <v>78</v>
      </c>
      <c r="E800" s="3">
        <v>0.115</v>
      </c>
      <c r="F800" s="3">
        <v>8011770</v>
      </c>
      <c r="G800" s="3">
        <v>2354005</v>
      </c>
      <c r="H800" s="3">
        <v>20</v>
      </c>
      <c r="I800" s="3">
        <v>11</v>
      </c>
      <c r="J800" s="11">
        <v>44895</v>
      </c>
      <c r="K800" s="11">
        <v>44936</v>
      </c>
      <c r="M800" s="3">
        <v>0.115</v>
      </c>
      <c r="N800" s="3">
        <v>0</v>
      </c>
    </row>
    <row r="801" spans="2:14" x14ac:dyDescent="0.2">
      <c r="B801" s="3">
        <v>21006</v>
      </c>
      <c r="C801" s="3" t="s">
        <v>1</v>
      </c>
      <c r="D801" s="3" t="s">
        <v>385</v>
      </c>
      <c r="E801" s="3">
        <v>0.17199999999999999</v>
      </c>
      <c r="F801" s="3">
        <v>11122997</v>
      </c>
      <c r="G801" s="3">
        <v>1770498</v>
      </c>
      <c r="H801" s="3">
        <v>20</v>
      </c>
      <c r="I801" s="3">
        <v>29</v>
      </c>
      <c r="J801" s="11">
        <v>44627</v>
      </c>
      <c r="K801" s="11">
        <v>44638</v>
      </c>
      <c r="M801" s="3">
        <v>0.17199999999999999</v>
      </c>
      <c r="N801" s="3">
        <v>0</v>
      </c>
    </row>
    <row r="802" spans="2:14" x14ac:dyDescent="0.2">
      <c r="B802" s="3">
        <v>21006</v>
      </c>
      <c r="C802" s="3" t="s">
        <v>1</v>
      </c>
      <c r="D802" s="3" t="s">
        <v>385</v>
      </c>
      <c r="E802" s="3">
        <v>0.17199999999999999</v>
      </c>
      <c r="F802" s="3">
        <v>11122998</v>
      </c>
      <c r="G802" s="3">
        <v>1770499</v>
      </c>
      <c r="H802" s="3">
        <v>20</v>
      </c>
      <c r="I802" s="3">
        <v>29</v>
      </c>
      <c r="J802" s="11">
        <v>44719</v>
      </c>
      <c r="K802" s="11">
        <v>44732</v>
      </c>
      <c r="M802" s="3">
        <v>0.17199999999999999</v>
      </c>
      <c r="N802" s="3">
        <v>0</v>
      </c>
    </row>
    <row r="803" spans="2:14" x14ac:dyDescent="0.2">
      <c r="B803" s="3">
        <v>21006</v>
      </c>
      <c r="C803" s="3" t="s">
        <v>1</v>
      </c>
      <c r="D803" s="3" t="s">
        <v>385</v>
      </c>
      <c r="E803" s="3">
        <v>0.17199999999999999</v>
      </c>
      <c r="F803" s="3">
        <v>5272913</v>
      </c>
      <c r="G803" s="3">
        <v>2163289</v>
      </c>
      <c r="H803" s="3">
        <v>20</v>
      </c>
      <c r="I803" s="3">
        <v>29</v>
      </c>
      <c r="J803" s="11">
        <v>44858</v>
      </c>
      <c r="K803" s="11">
        <v>44872</v>
      </c>
      <c r="M803" s="3">
        <v>0.17199999999999999</v>
      </c>
      <c r="N803" s="3">
        <v>0</v>
      </c>
    </row>
    <row r="804" spans="2:14" x14ac:dyDescent="0.2">
      <c r="B804" s="3">
        <v>21006</v>
      </c>
      <c r="C804" s="3" t="s">
        <v>1</v>
      </c>
      <c r="D804" s="3" t="s">
        <v>304</v>
      </c>
      <c r="E804" s="3">
        <v>0.17199999999999999</v>
      </c>
      <c r="F804" s="3">
        <v>4054599</v>
      </c>
      <c r="G804" s="3">
        <v>2350545</v>
      </c>
      <c r="H804" s="3">
        <v>20</v>
      </c>
      <c r="I804" s="3">
        <v>30</v>
      </c>
      <c r="J804" s="11">
        <v>44566</v>
      </c>
      <c r="K804" s="11">
        <v>44579</v>
      </c>
      <c r="L804" s="3" t="s">
        <v>1766</v>
      </c>
      <c r="M804" s="3">
        <v>0.17199999999999999</v>
      </c>
      <c r="N804" s="3">
        <v>0</v>
      </c>
    </row>
    <row r="805" spans="2:14" x14ac:dyDescent="0.2">
      <c r="B805" s="3">
        <v>21006</v>
      </c>
      <c r="C805" s="3" t="s">
        <v>1</v>
      </c>
      <c r="D805" s="3" t="s">
        <v>304</v>
      </c>
      <c r="E805" s="3">
        <v>0.17199999999999999</v>
      </c>
      <c r="F805" s="3">
        <v>4146580</v>
      </c>
      <c r="G805" s="3">
        <v>2394168</v>
      </c>
      <c r="H805" s="3">
        <v>20</v>
      </c>
      <c r="I805" s="3">
        <v>40</v>
      </c>
      <c r="J805" s="11">
        <v>44621</v>
      </c>
      <c r="K805" s="11">
        <v>44634</v>
      </c>
      <c r="M805" s="3">
        <v>0.17199999999999999</v>
      </c>
      <c r="N805" s="3">
        <v>0</v>
      </c>
    </row>
    <row r="806" spans="2:14" x14ac:dyDescent="0.2">
      <c r="B806" s="3">
        <v>21006</v>
      </c>
      <c r="C806" s="3" t="s">
        <v>1</v>
      </c>
      <c r="D806" s="3" t="s">
        <v>304</v>
      </c>
      <c r="E806" s="3">
        <v>0.17199999999999999</v>
      </c>
      <c r="F806" s="3">
        <v>11082183</v>
      </c>
      <c r="G806" s="3">
        <v>1744188</v>
      </c>
      <c r="H806" s="3">
        <v>20</v>
      </c>
      <c r="I806" s="3">
        <v>40</v>
      </c>
      <c r="J806" s="11">
        <v>44743</v>
      </c>
      <c r="K806" s="11">
        <v>44755</v>
      </c>
      <c r="M806" s="3">
        <v>0.17199999999999999</v>
      </c>
      <c r="N806" s="3">
        <v>0</v>
      </c>
    </row>
    <row r="807" spans="2:14" x14ac:dyDescent="0.2">
      <c r="B807" s="3">
        <v>21006</v>
      </c>
      <c r="C807" s="3" t="s">
        <v>1</v>
      </c>
      <c r="D807" s="3" t="s">
        <v>304</v>
      </c>
      <c r="E807" s="3">
        <v>0.17199999999999999</v>
      </c>
      <c r="F807" s="3">
        <v>12171383</v>
      </c>
      <c r="G807" s="3">
        <v>1850281</v>
      </c>
      <c r="H807" s="3">
        <v>20</v>
      </c>
      <c r="I807" s="3">
        <v>40</v>
      </c>
      <c r="J807" s="11">
        <v>44837</v>
      </c>
      <c r="K807" s="11">
        <v>44848</v>
      </c>
      <c r="M807" s="3">
        <v>0.17199999999999999</v>
      </c>
      <c r="N807" s="3">
        <v>0</v>
      </c>
    </row>
    <row r="808" spans="2:14" x14ac:dyDescent="0.2">
      <c r="B808" s="3">
        <v>21006</v>
      </c>
      <c r="C808" s="3" t="s">
        <v>1</v>
      </c>
      <c r="D808" s="3" t="s">
        <v>244</v>
      </c>
      <c r="E808" s="3">
        <v>0.17199999999999999</v>
      </c>
      <c r="F808" s="3">
        <v>8092944</v>
      </c>
      <c r="G808" s="3">
        <v>1505422</v>
      </c>
      <c r="H808" s="3">
        <v>20</v>
      </c>
      <c r="I808" s="3">
        <v>82</v>
      </c>
      <c r="J808" s="11">
        <v>44665</v>
      </c>
      <c r="K808" s="11">
        <v>44680</v>
      </c>
      <c r="M808" s="3">
        <v>0.17199999999999999</v>
      </c>
      <c r="N808" s="3">
        <v>0</v>
      </c>
    </row>
    <row r="809" spans="2:14" x14ac:dyDescent="0.2">
      <c r="B809" s="3">
        <v>21006</v>
      </c>
      <c r="C809" s="3" t="s">
        <v>1</v>
      </c>
      <c r="D809" s="3" t="s">
        <v>244</v>
      </c>
      <c r="E809" s="3">
        <v>0.17199999999999999</v>
      </c>
      <c r="F809" s="3">
        <v>12032271</v>
      </c>
      <c r="G809" s="3">
        <v>1815097</v>
      </c>
      <c r="H809" s="3">
        <v>20</v>
      </c>
      <c r="I809" s="3">
        <v>82</v>
      </c>
      <c r="J809" s="11">
        <v>44764</v>
      </c>
      <c r="K809" s="11">
        <v>44795</v>
      </c>
      <c r="M809" s="3">
        <v>0.17199999999999999</v>
      </c>
      <c r="N809" s="3">
        <v>0</v>
      </c>
    </row>
    <row r="810" spans="2:14" x14ac:dyDescent="0.2">
      <c r="B810" s="3">
        <v>21006</v>
      </c>
      <c r="C810" s="3" t="s">
        <v>1</v>
      </c>
      <c r="D810" s="3" t="s">
        <v>244</v>
      </c>
      <c r="E810" s="3">
        <v>0.17199999999999999</v>
      </c>
      <c r="F810" s="3">
        <v>1311949</v>
      </c>
      <c r="G810" s="3">
        <v>1942312</v>
      </c>
      <c r="H810" s="3">
        <v>20</v>
      </c>
      <c r="I810" s="3">
        <v>82</v>
      </c>
      <c r="J810" s="11">
        <v>44880</v>
      </c>
      <c r="K810" s="11">
        <v>44894</v>
      </c>
      <c r="M810" s="3">
        <v>0.17199999999999999</v>
      </c>
      <c r="N810" s="3">
        <v>0</v>
      </c>
    </row>
    <row r="811" spans="2:14" x14ac:dyDescent="0.2">
      <c r="B811" s="3">
        <v>21006</v>
      </c>
      <c r="C811" s="3" t="s">
        <v>1</v>
      </c>
      <c r="D811" s="3" t="s">
        <v>126</v>
      </c>
      <c r="E811" s="3">
        <v>0.17199999999999999</v>
      </c>
      <c r="F811" s="3">
        <v>11123001</v>
      </c>
      <c r="G811" s="3">
        <v>1770505</v>
      </c>
      <c r="H811" s="3">
        <v>20</v>
      </c>
      <c r="I811" s="3">
        <v>90</v>
      </c>
      <c r="J811" s="11">
        <v>44641</v>
      </c>
      <c r="K811" s="11">
        <v>44655</v>
      </c>
      <c r="M811" s="3">
        <v>0.17199999999999999</v>
      </c>
      <c r="N811" s="3">
        <v>0</v>
      </c>
    </row>
    <row r="812" spans="2:14" x14ac:dyDescent="0.2">
      <c r="B812" s="3">
        <v>21006</v>
      </c>
      <c r="C812" s="3" t="s">
        <v>1</v>
      </c>
      <c r="D812" s="3" t="s">
        <v>126</v>
      </c>
      <c r="E812" s="3">
        <v>0.17199999999999999</v>
      </c>
      <c r="F812" s="3">
        <v>11123002</v>
      </c>
      <c r="G812" s="3">
        <v>1770507</v>
      </c>
      <c r="H812" s="3">
        <v>20</v>
      </c>
      <c r="I812" s="3">
        <v>90</v>
      </c>
      <c r="J812" s="11">
        <v>44729</v>
      </c>
      <c r="K812" s="11">
        <v>44743</v>
      </c>
      <c r="M812" s="3">
        <v>0.17199999999999999</v>
      </c>
      <c r="N812" s="3">
        <v>0</v>
      </c>
    </row>
    <row r="813" spans="2:14" x14ac:dyDescent="0.2">
      <c r="B813" s="3">
        <v>21006</v>
      </c>
      <c r="C813" s="3" t="s">
        <v>1</v>
      </c>
      <c r="D813" s="3" t="s">
        <v>126</v>
      </c>
      <c r="E813" s="3">
        <v>0.17199999999999999</v>
      </c>
      <c r="F813" s="3">
        <v>11123003</v>
      </c>
      <c r="G813" s="3">
        <v>1770508</v>
      </c>
      <c r="H813" s="3">
        <v>20</v>
      </c>
      <c r="I813" s="3">
        <v>90</v>
      </c>
      <c r="J813" s="11">
        <v>44855</v>
      </c>
      <c r="K813" s="11">
        <v>44872</v>
      </c>
      <c r="M813" s="3">
        <v>0.17199999999999999</v>
      </c>
      <c r="N813" s="3">
        <v>0</v>
      </c>
    </row>
    <row r="814" spans="2:14" x14ac:dyDescent="0.2">
      <c r="B814" s="3">
        <v>21006</v>
      </c>
      <c r="C814" s="3" t="s">
        <v>1</v>
      </c>
      <c r="D814" s="3" t="s">
        <v>68</v>
      </c>
      <c r="E814" s="3">
        <v>0.37</v>
      </c>
      <c r="F814" s="3">
        <v>11123018</v>
      </c>
      <c r="G814" s="3">
        <v>1770532</v>
      </c>
      <c r="H814" s="3">
        <v>15</v>
      </c>
      <c r="I814" s="3">
        <v>11</v>
      </c>
      <c r="J814" s="11">
        <v>44575</v>
      </c>
      <c r="K814" s="11">
        <v>44600</v>
      </c>
      <c r="L814" s="3" t="s">
        <v>1766</v>
      </c>
      <c r="M814" s="3">
        <v>0.15</v>
      </c>
      <c r="N814" s="3">
        <v>0.22</v>
      </c>
    </row>
    <row r="815" spans="2:14" x14ac:dyDescent="0.2">
      <c r="B815" s="3">
        <v>21006</v>
      </c>
      <c r="C815" s="3" t="s">
        <v>1</v>
      </c>
      <c r="D815" s="3" t="s">
        <v>68</v>
      </c>
      <c r="E815" s="3">
        <v>1.35</v>
      </c>
      <c r="F815" s="3">
        <v>11123019</v>
      </c>
      <c r="G815" s="3">
        <v>1770533</v>
      </c>
      <c r="H815" s="3">
        <v>15</v>
      </c>
      <c r="I815" s="3">
        <v>60</v>
      </c>
      <c r="J815" s="11">
        <v>44593</v>
      </c>
      <c r="K815" s="11">
        <v>44615</v>
      </c>
      <c r="M815" s="3">
        <v>0.15</v>
      </c>
      <c r="N815" s="3">
        <v>1.2</v>
      </c>
    </row>
    <row r="816" spans="2:14" x14ac:dyDescent="0.2">
      <c r="B816" s="3">
        <v>21006</v>
      </c>
      <c r="C816" s="3" t="s">
        <v>1</v>
      </c>
      <c r="D816" s="3" t="s">
        <v>68</v>
      </c>
      <c r="E816" s="3">
        <v>1.35</v>
      </c>
      <c r="F816" s="3">
        <v>11123020</v>
      </c>
      <c r="G816" s="3">
        <v>1770534</v>
      </c>
      <c r="H816" s="3">
        <v>15</v>
      </c>
      <c r="I816" s="3">
        <v>60</v>
      </c>
      <c r="J816" s="11">
        <v>44651</v>
      </c>
      <c r="K816" s="11">
        <v>44676</v>
      </c>
      <c r="M816" s="3">
        <v>0.15</v>
      </c>
      <c r="N816" s="3">
        <v>1.2</v>
      </c>
    </row>
    <row r="817" spans="2:14" x14ac:dyDescent="0.2">
      <c r="B817" s="3">
        <v>21006</v>
      </c>
      <c r="C817" s="3" t="s">
        <v>1</v>
      </c>
      <c r="D817" s="3" t="s">
        <v>68</v>
      </c>
      <c r="E817" s="3">
        <v>1.35</v>
      </c>
      <c r="F817" s="3">
        <v>11123021</v>
      </c>
      <c r="G817" s="3">
        <v>1770535</v>
      </c>
      <c r="H817" s="3">
        <v>15</v>
      </c>
      <c r="I817" s="3">
        <v>60</v>
      </c>
      <c r="J817" s="11">
        <v>44742</v>
      </c>
      <c r="K817" s="11">
        <v>44767</v>
      </c>
      <c r="M817" s="3">
        <v>0.15</v>
      </c>
      <c r="N817" s="3">
        <v>1.2</v>
      </c>
    </row>
    <row r="818" spans="2:14" x14ac:dyDescent="0.2">
      <c r="B818" s="3">
        <v>21006</v>
      </c>
      <c r="C818" s="3" t="s">
        <v>1</v>
      </c>
      <c r="D818" s="3" t="s">
        <v>68</v>
      </c>
      <c r="E818" s="3">
        <v>1.35</v>
      </c>
      <c r="F818" s="3">
        <v>11123022</v>
      </c>
      <c r="G818" s="3">
        <v>1770537</v>
      </c>
      <c r="H818" s="3">
        <v>15</v>
      </c>
      <c r="I818" s="3">
        <v>60</v>
      </c>
      <c r="J818" s="11">
        <v>44846</v>
      </c>
      <c r="K818" s="11">
        <v>44875</v>
      </c>
      <c r="M818" s="3">
        <v>0.15</v>
      </c>
      <c r="N818" s="3">
        <v>1.2</v>
      </c>
    </row>
    <row r="819" spans="2:14" x14ac:dyDescent="0.2">
      <c r="B819" s="3">
        <v>21006</v>
      </c>
      <c r="C819" s="3" t="s">
        <v>1</v>
      </c>
      <c r="D819" s="3" t="s">
        <v>68</v>
      </c>
      <c r="E819" s="3">
        <v>1.35</v>
      </c>
      <c r="F819" s="3">
        <v>11123023</v>
      </c>
      <c r="G819" s="3">
        <v>1770544</v>
      </c>
      <c r="H819" s="3">
        <v>15</v>
      </c>
      <c r="I819" s="3">
        <v>60</v>
      </c>
      <c r="J819" s="11">
        <v>44916</v>
      </c>
      <c r="K819" s="11">
        <v>44946</v>
      </c>
      <c r="M819" s="3">
        <v>0.15</v>
      </c>
      <c r="N819" s="3">
        <v>1.2</v>
      </c>
    </row>
    <row r="820" spans="2:14" x14ac:dyDescent="0.2">
      <c r="B820" s="3">
        <v>21006</v>
      </c>
      <c r="C820" s="3" t="s">
        <v>1</v>
      </c>
      <c r="D820" s="3" t="s">
        <v>33</v>
      </c>
      <c r="E820" s="3">
        <v>0.5</v>
      </c>
      <c r="F820" s="3">
        <v>6256292</v>
      </c>
      <c r="G820" s="3">
        <v>1383527</v>
      </c>
      <c r="H820" s="3">
        <v>30</v>
      </c>
      <c r="I820" s="3">
        <v>16</v>
      </c>
      <c r="J820" s="11">
        <v>44601</v>
      </c>
      <c r="K820" s="11">
        <v>44623</v>
      </c>
      <c r="M820" s="3">
        <v>0.5</v>
      </c>
      <c r="N820" s="3">
        <v>0</v>
      </c>
    </row>
    <row r="821" spans="2:14" x14ac:dyDescent="0.2">
      <c r="B821" s="3">
        <v>21006</v>
      </c>
      <c r="C821" s="3" t="s">
        <v>1</v>
      </c>
      <c r="D821" s="3" t="s">
        <v>33</v>
      </c>
      <c r="E821" s="3">
        <v>0.5</v>
      </c>
      <c r="F821" s="3">
        <v>6256293</v>
      </c>
      <c r="G821" s="3">
        <v>1383528</v>
      </c>
      <c r="H821" s="3">
        <v>30</v>
      </c>
      <c r="I821" s="3">
        <v>16</v>
      </c>
      <c r="J821" s="11">
        <v>44629</v>
      </c>
      <c r="K821" s="11">
        <v>44652</v>
      </c>
      <c r="M821" s="3">
        <v>0.5</v>
      </c>
      <c r="N821" s="3">
        <v>0</v>
      </c>
    </row>
    <row r="822" spans="2:14" x14ac:dyDescent="0.2">
      <c r="B822" s="3">
        <v>21006</v>
      </c>
      <c r="C822" s="3" t="s">
        <v>1</v>
      </c>
      <c r="D822" s="3" t="s">
        <v>33</v>
      </c>
      <c r="E822" s="3">
        <v>0.5</v>
      </c>
      <c r="F822" s="3">
        <v>6256294</v>
      </c>
      <c r="G822" s="3">
        <v>1383529</v>
      </c>
      <c r="H822" s="3">
        <v>30</v>
      </c>
      <c r="I822" s="3">
        <v>16</v>
      </c>
      <c r="J822" s="11">
        <v>44656</v>
      </c>
      <c r="K822" s="11">
        <v>44679</v>
      </c>
      <c r="M822" s="3">
        <v>0.5</v>
      </c>
      <c r="N822" s="3">
        <v>0</v>
      </c>
    </row>
    <row r="823" spans="2:14" x14ac:dyDescent="0.2">
      <c r="B823" s="3">
        <v>21006</v>
      </c>
      <c r="C823" s="3" t="s">
        <v>1</v>
      </c>
      <c r="D823" s="3" t="s">
        <v>33</v>
      </c>
      <c r="E823" s="3">
        <v>0.5</v>
      </c>
      <c r="F823" s="3">
        <v>6256295</v>
      </c>
      <c r="G823" s="3">
        <v>1383530</v>
      </c>
      <c r="H823" s="3">
        <v>30</v>
      </c>
      <c r="I823" s="3">
        <v>16</v>
      </c>
      <c r="J823" s="11">
        <v>44685</v>
      </c>
      <c r="K823" s="11">
        <v>44712</v>
      </c>
      <c r="M823" s="3">
        <v>0.5</v>
      </c>
      <c r="N823" s="3">
        <v>0</v>
      </c>
    </row>
    <row r="824" spans="2:14" x14ac:dyDescent="0.2">
      <c r="B824" s="3">
        <v>21006</v>
      </c>
      <c r="C824" s="3" t="s">
        <v>1</v>
      </c>
      <c r="D824" s="3" t="s">
        <v>33</v>
      </c>
      <c r="E824" s="3">
        <v>0.5</v>
      </c>
      <c r="F824" s="3">
        <v>7052323</v>
      </c>
      <c r="G824" s="3">
        <v>1427099</v>
      </c>
      <c r="H824" s="3">
        <v>30</v>
      </c>
      <c r="I824" s="3">
        <v>16</v>
      </c>
      <c r="J824" s="11">
        <v>44698</v>
      </c>
      <c r="K824" s="11">
        <v>44728</v>
      </c>
      <c r="M824" s="3">
        <v>0.5</v>
      </c>
      <c r="N824" s="3">
        <v>0</v>
      </c>
    </row>
    <row r="825" spans="2:14" x14ac:dyDescent="0.2">
      <c r="B825" s="3">
        <v>21006</v>
      </c>
      <c r="C825" s="3" t="s">
        <v>1</v>
      </c>
      <c r="D825" s="3" t="s">
        <v>33</v>
      </c>
      <c r="E825" s="3">
        <v>0.5</v>
      </c>
      <c r="F825" s="3">
        <v>8092946</v>
      </c>
      <c r="G825" s="3">
        <v>1505424</v>
      </c>
      <c r="H825" s="3">
        <v>30</v>
      </c>
      <c r="I825" s="3">
        <v>16</v>
      </c>
      <c r="J825" s="11">
        <v>44726</v>
      </c>
      <c r="K825" s="11">
        <v>44748</v>
      </c>
      <c r="M825" s="3">
        <v>0.5</v>
      </c>
      <c r="N825" s="3">
        <v>0</v>
      </c>
    </row>
    <row r="826" spans="2:14" x14ac:dyDescent="0.2">
      <c r="B826" s="3">
        <v>21006</v>
      </c>
      <c r="C826" s="3" t="s">
        <v>1</v>
      </c>
      <c r="D826" s="3" t="s">
        <v>33</v>
      </c>
      <c r="E826" s="3">
        <v>0.5</v>
      </c>
      <c r="F826" s="3">
        <v>9201939</v>
      </c>
      <c r="G826" s="3">
        <v>1608440</v>
      </c>
      <c r="H826" s="3">
        <v>30</v>
      </c>
      <c r="I826" s="3">
        <v>16</v>
      </c>
      <c r="J826" s="11">
        <v>44743</v>
      </c>
      <c r="K826" s="11">
        <v>44769</v>
      </c>
      <c r="M826" s="3">
        <v>0.5</v>
      </c>
      <c r="N826" s="3">
        <v>0</v>
      </c>
    </row>
    <row r="827" spans="2:14" x14ac:dyDescent="0.2">
      <c r="B827" s="3">
        <v>21006</v>
      </c>
      <c r="C827" s="3" t="s">
        <v>1</v>
      </c>
      <c r="D827" s="3" t="s">
        <v>33</v>
      </c>
      <c r="E827" s="3">
        <v>0.5</v>
      </c>
      <c r="F827" s="3">
        <v>11011924</v>
      </c>
      <c r="G827" s="3">
        <v>1714401</v>
      </c>
      <c r="H827" s="3">
        <v>30</v>
      </c>
      <c r="I827" s="3">
        <v>16</v>
      </c>
      <c r="J827" s="11">
        <v>44790</v>
      </c>
      <c r="K827" s="11">
        <v>44812</v>
      </c>
      <c r="M827" s="3">
        <v>0.5</v>
      </c>
      <c r="N827" s="3">
        <v>0</v>
      </c>
    </row>
    <row r="828" spans="2:14" x14ac:dyDescent="0.2">
      <c r="B828" s="3">
        <v>21006</v>
      </c>
      <c r="C828" s="3" t="s">
        <v>1</v>
      </c>
      <c r="D828" s="3" t="s">
        <v>33</v>
      </c>
      <c r="E828" s="3">
        <v>0.5</v>
      </c>
      <c r="F828" s="3">
        <v>11011925</v>
      </c>
      <c r="G828" s="3">
        <v>1714402</v>
      </c>
      <c r="H828" s="3">
        <v>30</v>
      </c>
      <c r="I828" s="3">
        <v>16</v>
      </c>
      <c r="J828" s="11">
        <v>44817</v>
      </c>
      <c r="K828" s="11">
        <v>44839</v>
      </c>
      <c r="M828" s="3">
        <v>0.5</v>
      </c>
      <c r="N828" s="3">
        <v>0</v>
      </c>
    </row>
    <row r="829" spans="2:14" x14ac:dyDescent="0.2">
      <c r="B829" s="3">
        <v>21006</v>
      </c>
      <c r="C829" s="3" t="s">
        <v>1</v>
      </c>
      <c r="D829" s="3" t="s">
        <v>33</v>
      </c>
      <c r="E829" s="3">
        <v>0.5</v>
      </c>
      <c r="F829" s="3">
        <v>11082184</v>
      </c>
      <c r="G829" s="3">
        <v>1744189</v>
      </c>
      <c r="H829" s="3">
        <v>30</v>
      </c>
      <c r="I829" s="3">
        <v>16</v>
      </c>
      <c r="J829" s="11">
        <v>44838</v>
      </c>
      <c r="K829" s="11">
        <v>44860</v>
      </c>
      <c r="M829" s="3">
        <v>0.5</v>
      </c>
      <c r="N829" s="3">
        <v>0</v>
      </c>
    </row>
    <row r="830" spans="2:14" x14ac:dyDescent="0.2">
      <c r="B830" s="3">
        <v>21006</v>
      </c>
      <c r="C830" s="3" t="s">
        <v>1</v>
      </c>
      <c r="D830" s="3" t="s">
        <v>33</v>
      </c>
      <c r="E830" s="3">
        <v>0.5</v>
      </c>
      <c r="F830" s="3">
        <v>1241776</v>
      </c>
      <c r="G830" s="3">
        <v>1929472</v>
      </c>
      <c r="H830" s="3">
        <v>30</v>
      </c>
      <c r="I830" s="3">
        <v>16</v>
      </c>
      <c r="J830" s="11">
        <v>44855</v>
      </c>
      <c r="K830" s="11">
        <v>44888</v>
      </c>
      <c r="M830" s="3">
        <v>0.5</v>
      </c>
      <c r="N830" s="3">
        <v>0</v>
      </c>
    </row>
    <row r="831" spans="2:14" x14ac:dyDescent="0.2">
      <c r="B831" s="3">
        <v>21006</v>
      </c>
      <c r="C831" s="3" t="s">
        <v>1</v>
      </c>
      <c r="D831" s="3" t="s">
        <v>33</v>
      </c>
      <c r="E831" s="3">
        <v>0.5</v>
      </c>
      <c r="F831" s="3">
        <v>2143174</v>
      </c>
      <c r="G831" s="3">
        <v>1971367</v>
      </c>
      <c r="H831" s="3">
        <v>30</v>
      </c>
      <c r="I831" s="3">
        <v>16</v>
      </c>
      <c r="J831" s="11">
        <v>44867</v>
      </c>
      <c r="K831" s="11">
        <v>44897</v>
      </c>
      <c r="M831" s="3">
        <v>0.5</v>
      </c>
      <c r="N831" s="3">
        <v>0</v>
      </c>
    </row>
    <row r="832" spans="2:14" x14ac:dyDescent="0.2">
      <c r="B832" s="3">
        <v>21006</v>
      </c>
      <c r="C832" s="3" t="s">
        <v>1</v>
      </c>
      <c r="D832" s="3" t="s">
        <v>33</v>
      </c>
      <c r="E832" s="3">
        <v>0.5</v>
      </c>
      <c r="F832" s="3">
        <v>8082083</v>
      </c>
      <c r="G832" s="3">
        <v>2365748</v>
      </c>
      <c r="H832" s="3">
        <v>30</v>
      </c>
      <c r="I832" s="3">
        <v>16</v>
      </c>
      <c r="J832" s="11">
        <v>44909</v>
      </c>
      <c r="K832" s="11">
        <v>44938</v>
      </c>
      <c r="M832" s="3">
        <v>0.5</v>
      </c>
      <c r="N832" s="3">
        <v>0</v>
      </c>
    </row>
    <row r="833" spans="2:14" x14ac:dyDescent="0.2">
      <c r="B833" s="3">
        <v>21006</v>
      </c>
      <c r="C833" s="3" t="s">
        <v>1</v>
      </c>
      <c r="D833" s="3" t="s">
        <v>42</v>
      </c>
      <c r="E833" s="3">
        <v>0.17199999999999999</v>
      </c>
      <c r="F833" s="3">
        <v>6256297</v>
      </c>
      <c r="G833" s="3">
        <v>1383532</v>
      </c>
      <c r="H833" s="3">
        <v>20</v>
      </c>
      <c r="I833" s="3">
        <v>60</v>
      </c>
      <c r="J833" s="11">
        <v>44642</v>
      </c>
      <c r="K833" s="11">
        <v>44657</v>
      </c>
      <c r="M833" s="3">
        <v>0.17199999999999999</v>
      </c>
      <c r="N833" s="3">
        <v>0</v>
      </c>
    </row>
    <row r="834" spans="2:14" x14ac:dyDescent="0.2">
      <c r="B834" s="3">
        <v>21006</v>
      </c>
      <c r="C834" s="3" t="s">
        <v>1</v>
      </c>
      <c r="D834" s="3" t="s">
        <v>42</v>
      </c>
      <c r="E834" s="3">
        <v>0.17199999999999999</v>
      </c>
      <c r="F834" s="3">
        <v>6256298</v>
      </c>
      <c r="G834" s="3">
        <v>1383533</v>
      </c>
      <c r="H834" s="3">
        <v>20</v>
      </c>
      <c r="I834" s="3">
        <v>60</v>
      </c>
      <c r="J834" s="11">
        <v>44729</v>
      </c>
      <c r="K834" s="11">
        <v>44746</v>
      </c>
      <c r="M834" s="3">
        <v>0.17199999999999999</v>
      </c>
      <c r="N834" s="3">
        <v>0</v>
      </c>
    </row>
    <row r="835" spans="2:14" x14ac:dyDescent="0.2">
      <c r="B835" s="3">
        <v>21006</v>
      </c>
      <c r="C835" s="3" t="s">
        <v>1</v>
      </c>
      <c r="D835" s="3" t="s">
        <v>42</v>
      </c>
      <c r="E835" s="3">
        <v>0.17199999999999999</v>
      </c>
      <c r="F835" s="3">
        <v>6256299</v>
      </c>
      <c r="G835" s="3">
        <v>1383534</v>
      </c>
      <c r="H835" s="3">
        <v>20</v>
      </c>
      <c r="I835" s="3">
        <v>60</v>
      </c>
      <c r="J835" s="11">
        <v>44830</v>
      </c>
      <c r="K835" s="11">
        <v>44845</v>
      </c>
      <c r="M835" s="3">
        <v>0.17199999999999999</v>
      </c>
      <c r="N835" s="3">
        <v>0</v>
      </c>
    </row>
    <row r="836" spans="2:14" x14ac:dyDescent="0.2">
      <c r="B836" s="3">
        <v>21006</v>
      </c>
      <c r="C836" s="3" t="s">
        <v>1</v>
      </c>
      <c r="D836" s="3" t="s">
        <v>446</v>
      </c>
      <c r="E836" s="3">
        <v>0.2</v>
      </c>
      <c r="F836" s="3">
        <v>10171430</v>
      </c>
      <c r="G836" s="3">
        <v>2532062</v>
      </c>
      <c r="H836" s="3">
        <v>20</v>
      </c>
      <c r="I836" s="3">
        <v>2</v>
      </c>
      <c r="J836" s="11">
        <v>44685</v>
      </c>
      <c r="K836" s="11">
        <v>44698</v>
      </c>
      <c r="M836" s="3">
        <v>0.2</v>
      </c>
      <c r="N836" s="3">
        <v>0</v>
      </c>
    </row>
    <row r="837" spans="2:14" x14ac:dyDescent="0.2">
      <c r="B837" s="3">
        <v>21006</v>
      </c>
      <c r="C837" s="3" t="s">
        <v>1</v>
      </c>
      <c r="D837" s="3" t="s">
        <v>446</v>
      </c>
      <c r="E837" s="3">
        <v>0.2</v>
      </c>
      <c r="F837" s="3">
        <v>10213199</v>
      </c>
      <c r="G837" s="3">
        <v>2541149</v>
      </c>
      <c r="H837" s="3">
        <v>20</v>
      </c>
      <c r="I837" s="3">
        <v>2</v>
      </c>
      <c r="J837" s="11">
        <v>44694</v>
      </c>
      <c r="K837" s="11">
        <v>44713</v>
      </c>
      <c r="M837" s="3">
        <v>0.2</v>
      </c>
      <c r="N837" s="3">
        <v>0</v>
      </c>
    </row>
    <row r="838" spans="2:14" x14ac:dyDescent="0.2">
      <c r="B838" s="3">
        <v>21006</v>
      </c>
      <c r="C838" s="3" t="s">
        <v>1</v>
      </c>
      <c r="D838" s="3" t="s">
        <v>446</v>
      </c>
      <c r="E838" s="3">
        <v>0.2</v>
      </c>
      <c r="F838" s="3">
        <v>12161314</v>
      </c>
      <c r="G838" s="3">
        <v>2657548</v>
      </c>
      <c r="H838" s="3">
        <v>20</v>
      </c>
      <c r="I838" s="3">
        <v>2</v>
      </c>
      <c r="J838" s="11">
        <v>44868</v>
      </c>
      <c r="K838" s="11">
        <v>44889</v>
      </c>
      <c r="M838" s="3">
        <v>0.2</v>
      </c>
      <c r="N838" s="3">
        <v>0</v>
      </c>
    </row>
    <row r="839" spans="2:14" x14ac:dyDescent="0.2">
      <c r="B839" s="3">
        <v>21006</v>
      </c>
      <c r="C839" s="3" t="s">
        <v>1</v>
      </c>
      <c r="D839" s="3" t="s">
        <v>446</v>
      </c>
      <c r="E839" s="3">
        <v>0.2</v>
      </c>
      <c r="F839" s="3">
        <v>12161315</v>
      </c>
      <c r="G839" s="3">
        <v>2657550</v>
      </c>
      <c r="H839" s="3">
        <v>20</v>
      </c>
      <c r="I839" s="3">
        <v>2</v>
      </c>
      <c r="J839" s="11">
        <v>44868</v>
      </c>
      <c r="K839" s="11">
        <v>44889</v>
      </c>
      <c r="M839" s="3">
        <v>0.2</v>
      </c>
      <c r="N839" s="3">
        <v>0</v>
      </c>
    </row>
    <row r="840" spans="2:14" x14ac:dyDescent="0.2">
      <c r="B840" s="3">
        <v>21006</v>
      </c>
      <c r="C840" s="3" t="s">
        <v>1</v>
      </c>
      <c r="D840" s="3" t="s">
        <v>404</v>
      </c>
      <c r="E840" s="3">
        <v>0.2</v>
      </c>
      <c r="F840" s="3">
        <v>10213209</v>
      </c>
      <c r="G840" s="3">
        <v>2541151</v>
      </c>
      <c r="H840" s="3">
        <v>20</v>
      </c>
      <c r="I840" s="3">
        <v>2</v>
      </c>
      <c r="J840" s="11">
        <v>44624</v>
      </c>
      <c r="K840" s="11">
        <v>44643</v>
      </c>
      <c r="M840" s="3">
        <v>0.2</v>
      </c>
      <c r="N840" s="3">
        <v>0</v>
      </c>
    </row>
    <row r="841" spans="2:14" x14ac:dyDescent="0.2">
      <c r="B841" s="3">
        <v>21006</v>
      </c>
      <c r="C841" s="3" t="s">
        <v>1</v>
      </c>
      <c r="D841" s="3" t="s">
        <v>404</v>
      </c>
      <c r="E841" s="3">
        <v>0.2</v>
      </c>
      <c r="F841" s="3">
        <v>10213210</v>
      </c>
      <c r="G841" s="3">
        <v>2541152</v>
      </c>
      <c r="H841" s="3">
        <v>20</v>
      </c>
      <c r="I841" s="3">
        <v>2</v>
      </c>
      <c r="J841" s="11">
        <v>44680</v>
      </c>
      <c r="K841" s="11">
        <v>44705</v>
      </c>
      <c r="M841" s="3">
        <v>0.2</v>
      </c>
      <c r="N841" s="3">
        <v>0</v>
      </c>
    </row>
    <row r="842" spans="2:14" x14ac:dyDescent="0.2">
      <c r="B842" s="3">
        <v>21006</v>
      </c>
      <c r="C842" s="3" t="s">
        <v>1</v>
      </c>
      <c r="D842" s="3" t="s">
        <v>404</v>
      </c>
      <c r="E842" s="3">
        <v>0.2</v>
      </c>
      <c r="F842" s="3">
        <v>10213211</v>
      </c>
      <c r="G842" s="3">
        <v>2541153</v>
      </c>
      <c r="H842" s="3">
        <v>20</v>
      </c>
      <c r="I842" s="3">
        <v>2</v>
      </c>
      <c r="J842" s="11">
        <v>44694</v>
      </c>
      <c r="K842" s="11">
        <v>44721</v>
      </c>
      <c r="M842" s="3">
        <v>0.2</v>
      </c>
      <c r="N842" s="3">
        <v>0</v>
      </c>
    </row>
    <row r="843" spans="2:14" x14ac:dyDescent="0.2">
      <c r="B843" s="3">
        <v>21006</v>
      </c>
      <c r="C843" s="3" t="s">
        <v>1</v>
      </c>
      <c r="D843" s="3" t="s">
        <v>404</v>
      </c>
      <c r="E843" s="3">
        <v>0.2</v>
      </c>
      <c r="F843" s="3">
        <v>12161316</v>
      </c>
      <c r="G843" s="3">
        <v>2657551</v>
      </c>
      <c r="H843" s="3">
        <v>20</v>
      </c>
      <c r="I843" s="3">
        <v>2</v>
      </c>
      <c r="J843" s="11">
        <v>44861</v>
      </c>
      <c r="K843" s="11">
        <v>44889</v>
      </c>
      <c r="M843" s="3">
        <v>0.2</v>
      </c>
      <c r="N843" s="3">
        <v>0</v>
      </c>
    </row>
    <row r="844" spans="2:14" x14ac:dyDescent="0.2">
      <c r="B844" s="3">
        <v>21006</v>
      </c>
      <c r="C844" s="3" t="s">
        <v>1</v>
      </c>
      <c r="D844" s="3" t="s">
        <v>404</v>
      </c>
      <c r="E844" s="3">
        <v>0.2</v>
      </c>
      <c r="F844" s="3">
        <v>12161317</v>
      </c>
      <c r="G844" s="3">
        <v>2657552</v>
      </c>
      <c r="H844" s="3">
        <v>20</v>
      </c>
      <c r="I844" s="3">
        <v>2</v>
      </c>
      <c r="J844" s="11">
        <v>44861</v>
      </c>
      <c r="K844" s="11">
        <v>44889</v>
      </c>
      <c r="M844" s="3">
        <v>0.2</v>
      </c>
      <c r="N844" s="3">
        <v>0</v>
      </c>
    </row>
    <row r="845" spans="2:14" x14ac:dyDescent="0.2">
      <c r="B845" s="3">
        <v>21006</v>
      </c>
      <c r="C845" s="3" t="s">
        <v>1</v>
      </c>
      <c r="D845" s="3" t="s">
        <v>1747</v>
      </c>
      <c r="E845" s="3">
        <v>0.248</v>
      </c>
      <c r="F845" s="3">
        <v>7222449</v>
      </c>
      <c r="G845" s="3">
        <v>2333908</v>
      </c>
      <c r="H845" s="3">
        <v>30</v>
      </c>
      <c r="I845" s="3">
        <v>5</v>
      </c>
      <c r="J845" s="11">
        <v>44623</v>
      </c>
      <c r="K845" s="11">
        <v>44635</v>
      </c>
      <c r="M845" s="3">
        <v>8.3000000000000004E-2</v>
      </c>
      <c r="N845" s="3">
        <v>0.16500000000000001</v>
      </c>
    </row>
    <row r="846" spans="2:14" x14ac:dyDescent="0.2">
      <c r="B846" s="3">
        <v>21006</v>
      </c>
      <c r="C846" s="3" t="s">
        <v>1</v>
      </c>
      <c r="D846" s="3" t="s">
        <v>1748</v>
      </c>
      <c r="E846" s="3">
        <v>0.25</v>
      </c>
      <c r="F846" s="3">
        <v>7222450</v>
      </c>
      <c r="G846" s="3">
        <v>2333909</v>
      </c>
      <c r="H846" s="3">
        <v>20</v>
      </c>
      <c r="I846" s="3">
        <v>5</v>
      </c>
      <c r="J846" s="11">
        <v>44622</v>
      </c>
      <c r="K846" s="11">
        <v>44635</v>
      </c>
      <c r="M846" s="3">
        <v>0.25</v>
      </c>
      <c r="N846" s="3">
        <v>0</v>
      </c>
    </row>
    <row r="847" spans="2:14" x14ac:dyDescent="0.2">
      <c r="B847" s="3">
        <v>21006</v>
      </c>
      <c r="C847" s="3" t="s">
        <v>1</v>
      </c>
      <c r="D847" s="3" t="s">
        <v>1750</v>
      </c>
      <c r="E847" s="3">
        <v>0.248</v>
      </c>
      <c r="F847" s="3">
        <v>7222451</v>
      </c>
      <c r="G847" s="3">
        <v>2333910</v>
      </c>
      <c r="H847" s="3">
        <v>30</v>
      </c>
      <c r="I847" s="3">
        <v>5</v>
      </c>
      <c r="J847" s="11">
        <v>44616</v>
      </c>
      <c r="K847" s="11">
        <v>44628</v>
      </c>
      <c r="M847" s="3">
        <v>8.3000000000000004E-2</v>
      </c>
      <c r="N847" s="3">
        <v>0.16500000000000001</v>
      </c>
    </row>
    <row r="848" spans="2:14" x14ac:dyDescent="0.2">
      <c r="B848" s="3">
        <v>21006</v>
      </c>
      <c r="C848" s="3" t="s">
        <v>1</v>
      </c>
      <c r="D848" s="3" t="s">
        <v>1751</v>
      </c>
      <c r="E848" s="3">
        <v>0.248</v>
      </c>
      <c r="F848" s="3">
        <v>7222481</v>
      </c>
      <c r="G848" s="3">
        <v>2333912</v>
      </c>
      <c r="H848" s="3">
        <v>30</v>
      </c>
      <c r="I848" s="3">
        <v>5</v>
      </c>
      <c r="J848" s="11">
        <v>44616</v>
      </c>
      <c r="K848" s="11">
        <v>44628</v>
      </c>
      <c r="M848" s="3">
        <v>8.3000000000000004E-2</v>
      </c>
      <c r="N848" s="3">
        <v>0.16500000000000001</v>
      </c>
    </row>
    <row r="849" spans="2:14" x14ac:dyDescent="0.2">
      <c r="B849" s="3">
        <v>21006</v>
      </c>
      <c r="C849" s="3" t="s">
        <v>1</v>
      </c>
      <c r="D849" s="3" t="s">
        <v>1714</v>
      </c>
      <c r="E849" s="3">
        <v>0.17199999999999999</v>
      </c>
      <c r="F849" s="3">
        <v>2281118</v>
      </c>
      <c r="G849" s="3">
        <v>2002848</v>
      </c>
      <c r="H849" s="3">
        <v>20</v>
      </c>
      <c r="I849" s="3">
        <v>5</v>
      </c>
      <c r="J849" s="11">
        <v>44768</v>
      </c>
      <c r="K849" s="11">
        <v>44809</v>
      </c>
      <c r="M849" s="3">
        <v>0.17199999999999999</v>
      </c>
      <c r="N849" s="3">
        <v>0</v>
      </c>
    </row>
    <row r="850" spans="2:14" x14ac:dyDescent="0.2">
      <c r="B850" s="3">
        <v>21006</v>
      </c>
      <c r="C850" s="3" t="s">
        <v>1</v>
      </c>
      <c r="D850" s="3" t="s">
        <v>1690</v>
      </c>
      <c r="E850" s="3">
        <v>0.17199999999999999</v>
      </c>
      <c r="F850" s="3">
        <v>2281420</v>
      </c>
      <c r="G850" s="3">
        <v>2003378</v>
      </c>
      <c r="H850" s="3">
        <v>20</v>
      </c>
      <c r="I850" s="3">
        <v>23</v>
      </c>
      <c r="J850" s="11">
        <v>44860</v>
      </c>
      <c r="K850" s="11">
        <v>44867</v>
      </c>
      <c r="M850" s="3">
        <v>0.17199999999999999</v>
      </c>
      <c r="N850" s="3">
        <v>0</v>
      </c>
    </row>
    <row r="851" spans="2:14" x14ac:dyDescent="0.2">
      <c r="B851" s="3">
        <v>21006</v>
      </c>
      <c r="C851" s="3" t="s">
        <v>1</v>
      </c>
      <c r="D851" s="3" t="s">
        <v>17</v>
      </c>
      <c r="E851" s="3">
        <v>0.25</v>
      </c>
      <c r="F851" s="3">
        <v>11122426</v>
      </c>
      <c r="G851" s="3">
        <v>1770022</v>
      </c>
      <c r="H851" s="3">
        <v>15</v>
      </c>
      <c r="I851" s="3">
        <v>8</v>
      </c>
      <c r="J851" s="11">
        <v>44627</v>
      </c>
      <c r="K851" s="11">
        <v>44655</v>
      </c>
      <c r="M851" s="3">
        <v>0.25</v>
      </c>
      <c r="N851" s="3">
        <v>0</v>
      </c>
    </row>
    <row r="852" spans="2:14" x14ac:dyDescent="0.2">
      <c r="B852" s="3">
        <v>21006</v>
      </c>
      <c r="C852" s="3" t="s">
        <v>1</v>
      </c>
      <c r="D852" s="3" t="s">
        <v>17</v>
      </c>
      <c r="E852" s="3">
        <v>0.25</v>
      </c>
      <c r="F852" s="3">
        <v>5093284</v>
      </c>
      <c r="G852" s="3">
        <v>2133475</v>
      </c>
      <c r="H852" s="3">
        <v>15</v>
      </c>
      <c r="I852" s="3">
        <v>8</v>
      </c>
      <c r="J852" s="11">
        <v>44795</v>
      </c>
      <c r="K852" s="11">
        <v>44824</v>
      </c>
      <c r="M852" s="3">
        <v>0.25</v>
      </c>
      <c r="N852" s="3">
        <v>0</v>
      </c>
    </row>
    <row r="853" spans="2:14" x14ac:dyDescent="0.2">
      <c r="B853" s="3">
        <v>21006</v>
      </c>
      <c r="C853" s="3" t="s">
        <v>1</v>
      </c>
      <c r="D853" s="3" t="s">
        <v>17</v>
      </c>
      <c r="E853" s="3">
        <v>0.25</v>
      </c>
      <c r="F853" s="3">
        <v>6108612</v>
      </c>
      <c r="G853" s="3">
        <v>2222874</v>
      </c>
      <c r="H853" s="3">
        <v>15</v>
      </c>
      <c r="I853" s="3">
        <v>8</v>
      </c>
      <c r="J853" s="11">
        <v>44861</v>
      </c>
      <c r="K853" s="11">
        <v>44901</v>
      </c>
      <c r="M853" s="3">
        <v>0.25</v>
      </c>
      <c r="N853" s="3">
        <v>0</v>
      </c>
    </row>
    <row r="854" spans="2:14" x14ac:dyDescent="0.2">
      <c r="B854" s="3">
        <v>21006</v>
      </c>
      <c r="C854" s="3" t="s">
        <v>1</v>
      </c>
      <c r="D854" s="3" t="s">
        <v>210</v>
      </c>
      <c r="E854" s="3">
        <v>0.17199999999999999</v>
      </c>
      <c r="F854" s="3">
        <v>5098540</v>
      </c>
      <c r="G854" s="3">
        <v>2142026</v>
      </c>
      <c r="H854" s="3">
        <v>7</v>
      </c>
      <c r="I854" s="3">
        <v>10</v>
      </c>
      <c r="J854" s="11">
        <v>44690</v>
      </c>
      <c r="K854" s="11">
        <v>44741</v>
      </c>
      <c r="M854" s="3">
        <v>0.17199999999999999</v>
      </c>
      <c r="N854" s="3">
        <v>0</v>
      </c>
    </row>
    <row r="855" spans="2:14" x14ac:dyDescent="0.2">
      <c r="B855" s="3">
        <v>21006</v>
      </c>
      <c r="C855" s="3" t="s">
        <v>1</v>
      </c>
      <c r="D855" s="3" t="s">
        <v>210</v>
      </c>
      <c r="E855" s="3">
        <v>0.17199999999999999</v>
      </c>
      <c r="F855" s="3">
        <v>6152640</v>
      </c>
      <c r="G855" s="3">
        <v>2242500</v>
      </c>
      <c r="H855" s="3">
        <v>7</v>
      </c>
      <c r="I855" s="3">
        <v>10</v>
      </c>
      <c r="J855" s="11">
        <v>44812</v>
      </c>
      <c r="K855" s="11">
        <v>44860</v>
      </c>
      <c r="M855" s="3">
        <v>0.17199999999999999</v>
      </c>
      <c r="N855" s="3">
        <v>0</v>
      </c>
    </row>
    <row r="856" spans="2:14" x14ac:dyDescent="0.2">
      <c r="B856" s="3">
        <v>21006</v>
      </c>
      <c r="C856" s="3" t="s">
        <v>1</v>
      </c>
      <c r="D856" s="3" t="s">
        <v>210</v>
      </c>
      <c r="E856" s="3">
        <v>0.17199999999999999</v>
      </c>
      <c r="F856" s="3">
        <v>9054905</v>
      </c>
      <c r="G856" s="3">
        <v>2430078</v>
      </c>
      <c r="H856" s="3">
        <v>7</v>
      </c>
      <c r="I856" s="3">
        <v>10</v>
      </c>
      <c r="J856" s="11">
        <v>44903</v>
      </c>
      <c r="K856" s="11">
        <v>44956</v>
      </c>
      <c r="M856" s="3">
        <v>0.17199999999999999</v>
      </c>
      <c r="N856" s="3">
        <v>0</v>
      </c>
    </row>
    <row r="857" spans="2:14" x14ac:dyDescent="0.2">
      <c r="B857" s="3">
        <v>21006</v>
      </c>
      <c r="C857" s="3" t="s">
        <v>1</v>
      </c>
      <c r="D857" s="3" t="s">
        <v>132</v>
      </c>
      <c r="E857" s="3">
        <v>0.25</v>
      </c>
      <c r="F857" s="3">
        <v>11122427</v>
      </c>
      <c r="G857" s="3">
        <v>1770024</v>
      </c>
      <c r="H857" s="3">
        <v>15</v>
      </c>
      <c r="I857" s="3">
        <v>4</v>
      </c>
      <c r="J857" s="11">
        <v>44607</v>
      </c>
      <c r="K857" s="11">
        <v>44636</v>
      </c>
      <c r="M857" s="3">
        <v>0.25</v>
      </c>
      <c r="N857" s="3">
        <v>0</v>
      </c>
    </row>
    <row r="858" spans="2:14" x14ac:dyDescent="0.2">
      <c r="B858" s="3">
        <v>21006</v>
      </c>
      <c r="C858" s="3" t="s">
        <v>1</v>
      </c>
      <c r="D858" s="3" t="s">
        <v>132</v>
      </c>
      <c r="E858" s="3">
        <v>0.25</v>
      </c>
      <c r="F858" s="3">
        <v>1311563</v>
      </c>
      <c r="G858" s="3">
        <v>1942044</v>
      </c>
      <c r="H858" s="3">
        <v>15</v>
      </c>
      <c r="I858" s="3">
        <v>4</v>
      </c>
      <c r="J858" s="11">
        <v>44665</v>
      </c>
      <c r="K858" s="11">
        <v>44698</v>
      </c>
      <c r="M858" s="3">
        <v>0.25</v>
      </c>
      <c r="N858" s="3">
        <v>0</v>
      </c>
    </row>
    <row r="859" spans="2:14" x14ac:dyDescent="0.2">
      <c r="B859" s="3">
        <v>21006</v>
      </c>
      <c r="C859" s="3" t="s">
        <v>1</v>
      </c>
      <c r="D859" s="3" t="s">
        <v>132</v>
      </c>
      <c r="E859" s="3">
        <v>0.25</v>
      </c>
      <c r="F859" s="3">
        <v>6108613</v>
      </c>
      <c r="G859" s="3">
        <v>2222875</v>
      </c>
      <c r="H859" s="3">
        <v>15</v>
      </c>
      <c r="I859" s="3">
        <v>4</v>
      </c>
      <c r="J859" s="11">
        <v>44789</v>
      </c>
      <c r="K859" s="11">
        <v>44818</v>
      </c>
      <c r="M859" s="3">
        <v>0.25</v>
      </c>
      <c r="N859" s="3">
        <v>0</v>
      </c>
    </row>
    <row r="860" spans="2:14" x14ac:dyDescent="0.2">
      <c r="B860" s="3">
        <v>21006</v>
      </c>
      <c r="C860" s="3" t="s">
        <v>1</v>
      </c>
      <c r="D860" s="3" t="s">
        <v>132</v>
      </c>
      <c r="E860" s="3">
        <v>0.25</v>
      </c>
      <c r="F860" s="3">
        <v>9051914</v>
      </c>
      <c r="G860" s="3">
        <v>2425285</v>
      </c>
      <c r="H860" s="3">
        <v>15</v>
      </c>
      <c r="I860" s="3">
        <v>4</v>
      </c>
      <c r="J860" s="11">
        <v>44865</v>
      </c>
      <c r="K860" s="11">
        <v>44902</v>
      </c>
      <c r="M860" s="3">
        <v>0.25</v>
      </c>
      <c r="N860" s="3">
        <v>0</v>
      </c>
    </row>
    <row r="861" spans="2:14" x14ac:dyDescent="0.2">
      <c r="B861" s="3">
        <v>21006</v>
      </c>
      <c r="C861" s="3" t="s">
        <v>1</v>
      </c>
      <c r="D861" s="3" t="s">
        <v>9</v>
      </c>
      <c r="E861" s="3">
        <v>0.25</v>
      </c>
      <c r="F861" s="3">
        <v>12131354</v>
      </c>
      <c r="G861" s="3">
        <v>1839050</v>
      </c>
      <c r="H861" s="3">
        <v>15</v>
      </c>
      <c r="I861" s="3">
        <v>6</v>
      </c>
      <c r="J861" s="11">
        <v>44665</v>
      </c>
      <c r="K861" s="11">
        <v>44698</v>
      </c>
      <c r="M861" s="3">
        <v>0.25</v>
      </c>
      <c r="N861" s="3">
        <v>0</v>
      </c>
    </row>
    <row r="862" spans="2:14" x14ac:dyDescent="0.2">
      <c r="B862" s="3">
        <v>21006</v>
      </c>
      <c r="C862" s="3" t="s">
        <v>1</v>
      </c>
      <c r="D862" s="3" t="s">
        <v>9</v>
      </c>
      <c r="E862" s="3">
        <v>0.25</v>
      </c>
      <c r="F862" s="3">
        <v>12131354</v>
      </c>
      <c r="G862" s="3">
        <v>1839050</v>
      </c>
      <c r="H862" s="3">
        <v>36</v>
      </c>
      <c r="I862" s="3">
        <v>6</v>
      </c>
      <c r="J862" s="11">
        <v>44672</v>
      </c>
      <c r="K862" s="11">
        <v>44698</v>
      </c>
      <c r="M862" s="3">
        <v>0.25</v>
      </c>
      <c r="N862" s="3">
        <v>0</v>
      </c>
    </row>
    <row r="863" spans="2:14" x14ac:dyDescent="0.2">
      <c r="B863" s="3">
        <v>21006</v>
      </c>
      <c r="C863" s="3" t="s">
        <v>1</v>
      </c>
      <c r="D863" s="3" t="s">
        <v>9</v>
      </c>
      <c r="E863" s="3">
        <v>0.25</v>
      </c>
      <c r="F863" s="3">
        <v>6108614</v>
      </c>
      <c r="G863" s="3">
        <v>2222876</v>
      </c>
      <c r="H863" s="3">
        <v>15</v>
      </c>
      <c r="I863" s="3">
        <v>6</v>
      </c>
      <c r="J863" s="11">
        <v>44831</v>
      </c>
      <c r="K863" s="11">
        <v>44861</v>
      </c>
      <c r="M863" s="3">
        <v>0.25</v>
      </c>
      <c r="N863" s="3">
        <v>0</v>
      </c>
    </row>
    <row r="864" spans="2:14" x14ac:dyDescent="0.2">
      <c r="B864" s="3">
        <v>21006</v>
      </c>
      <c r="C864" s="3" t="s">
        <v>1</v>
      </c>
      <c r="D864" s="3" t="s">
        <v>9</v>
      </c>
      <c r="E864" s="3">
        <v>0.25</v>
      </c>
      <c r="F864" s="3">
        <v>6108614</v>
      </c>
      <c r="G864" s="3">
        <v>2222876</v>
      </c>
      <c r="H864" s="3">
        <v>36</v>
      </c>
      <c r="I864" s="3">
        <v>6</v>
      </c>
      <c r="J864" s="11">
        <v>44837</v>
      </c>
      <c r="K864" s="11">
        <v>44861</v>
      </c>
      <c r="M864" s="3">
        <v>0.25</v>
      </c>
      <c r="N864" s="3">
        <v>0</v>
      </c>
    </row>
    <row r="865" spans="2:14" x14ac:dyDescent="0.2">
      <c r="B865" s="3">
        <v>21006</v>
      </c>
      <c r="C865" s="3" t="s">
        <v>1</v>
      </c>
      <c r="D865" s="3" t="s">
        <v>299</v>
      </c>
      <c r="E865" s="3">
        <v>0.22703999999999999</v>
      </c>
      <c r="F865" s="3">
        <v>5093691</v>
      </c>
      <c r="G865" s="3">
        <v>2133882</v>
      </c>
      <c r="H865" s="3">
        <v>20</v>
      </c>
      <c r="I865" s="3">
        <v>6</v>
      </c>
      <c r="J865" s="11">
        <v>44644</v>
      </c>
      <c r="K865" s="11">
        <v>44656</v>
      </c>
      <c r="M865" s="3">
        <v>0.22703999999999999</v>
      </c>
      <c r="N865" s="3">
        <v>0</v>
      </c>
    </row>
    <row r="866" spans="2:14" x14ac:dyDescent="0.2">
      <c r="B866" s="3">
        <v>21006</v>
      </c>
      <c r="C866" s="3" t="s">
        <v>1</v>
      </c>
      <c r="D866" s="3" t="s">
        <v>299</v>
      </c>
      <c r="E866" s="3">
        <v>0.22703999999999999</v>
      </c>
      <c r="F866" s="3">
        <v>10214203</v>
      </c>
      <c r="G866" s="3">
        <v>2542027</v>
      </c>
      <c r="H866" s="3">
        <v>20</v>
      </c>
      <c r="I866" s="3">
        <v>6</v>
      </c>
      <c r="J866" s="11">
        <v>44852</v>
      </c>
      <c r="K866" s="11">
        <v>44861</v>
      </c>
      <c r="M866" s="3">
        <v>0.22703999999999999</v>
      </c>
      <c r="N866" s="3">
        <v>0</v>
      </c>
    </row>
    <row r="867" spans="2:14" x14ac:dyDescent="0.2">
      <c r="B867" s="3">
        <v>21006</v>
      </c>
      <c r="C867" s="3" t="s">
        <v>1</v>
      </c>
      <c r="D867" s="3" t="s">
        <v>215</v>
      </c>
      <c r="E867" s="3">
        <v>0.17199999999999999</v>
      </c>
      <c r="F867" s="3">
        <v>11152476</v>
      </c>
      <c r="G867" s="3">
        <v>1777189</v>
      </c>
      <c r="H867" s="3">
        <v>7</v>
      </c>
      <c r="I867" s="3">
        <v>10</v>
      </c>
      <c r="J867" s="11">
        <v>44739</v>
      </c>
      <c r="K867" s="11">
        <v>44768</v>
      </c>
      <c r="M867" s="3">
        <v>0.17199999999999999</v>
      </c>
      <c r="N867" s="3">
        <v>0</v>
      </c>
    </row>
    <row r="868" spans="2:14" x14ac:dyDescent="0.2">
      <c r="B868" s="3">
        <v>21006</v>
      </c>
      <c r="C868" s="3" t="s">
        <v>1</v>
      </c>
      <c r="D868" s="3" t="s">
        <v>215</v>
      </c>
      <c r="E868" s="3">
        <v>0.17199999999999999</v>
      </c>
      <c r="F868" s="3">
        <v>6152642</v>
      </c>
      <c r="G868" s="3">
        <v>2242502</v>
      </c>
      <c r="H868" s="3">
        <v>7</v>
      </c>
      <c r="I868" s="3">
        <v>10</v>
      </c>
      <c r="J868" s="11">
        <v>44900</v>
      </c>
      <c r="K868" s="11">
        <v>44929</v>
      </c>
      <c r="M868" s="3">
        <v>0.17199999999999999</v>
      </c>
      <c r="N868" s="3">
        <v>0</v>
      </c>
    </row>
    <row r="869" spans="2:14" x14ac:dyDescent="0.2">
      <c r="B869" s="3">
        <v>21006</v>
      </c>
      <c r="C869" s="3" t="s">
        <v>1</v>
      </c>
      <c r="D869" s="3" t="s">
        <v>141</v>
      </c>
      <c r="E869" s="3">
        <v>0.17199999999999999</v>
      </c>
      <c r="F869" s="3">
        <v>4110859</v>
      </c>
      <c r="G869" s="3">
        <v>2080484</v>
      </c>
      <c r="H869" s="3">
        <v>20</v>
      </c>
      <c r="I869" s="3">
        <v>8</v>
      </c>
      <c r="J869" s="11">
        <v>44670</v>
      </c>
      <c r="K869" s="11">
        <v>44711</v>
      </c>
      <c r="M869" s="3">
        <v>0.17199999999999999</v>
      </c>
      <c r="N869" s="3">
        <v>0</v>
      </c>
    </row>
    <row r="870" spans="2:14" x14ac:dyDescent="0.2">
      <c r="B870" s="3">
        <v>21006</v>
      </c>
      <c r="C870" s="3" t="s">
        <v>1</v>
      </c>
      <c r="D870" s="3" t="s">
        <v>141</v>
      </c>
      <c r="E870" s="3">
        <v>0.17199999999999999</v>
      </c>
      <c r="F870" s="3">
        <v>6152648</v>
      </c>
      <c r="G870" s="3">
        <v>2242512</v>
      </c>
      <c r="H870" s="3">
        <v>20</v>
      </c>
      <c r="I870" s="3">
        <v>8</v>
      </c>
      <c r="J870" s="11">
        <v>44789</v>
      </c>
      <c r="K870" s="11">
        <v>44831</v>
      </c>
      <c r="M870" s="3">
        <v>0.17199999999999999</v>
      </c>
      <c r="N870" s="3">
        <v>0</v>
      </c>
    </row>
    <row r="871" spans="2:14" x14ac:dyDescent="0.2">
      <c r="B871" s="3">
        <v>21006</v>
      </c>
      <c r="C871" s="3" t="s">
        <v>1</v>
      </c>
      <c r="D871" s="3" t="s">
        <v>141</v>
      </c>
      <c r="E871" s="3">
        <v>0.17199999999999999</v>
      </c>
      <c r="F871" s="3">
        <v>8082092</v>
      </c>
      <c r="G871" s="3">
        <v>2365757</v>
      </c>
      <c r="H871" s="3">
        <v>20</v>
      </c>
      <c r="I871" s="3">
        <v>8</v>
      </c>
      <c r="J871" s="11">
        <v>44868</v>
      </c>
      <c r="K871" s="11">
        <v>44917</v>
      </c>
      <c r="M871" s="3">
        <v>0.17199999999999999</v>
      </c>
      <c r="N871" s="3">
        <v>0</v>
      </c>
    </row>
    <row r="872" spans="2:14" x14ac:dyDescent="0.2">
      <c r="B872" s="3">
        <v>21006</v>
      </c>
      <c r="C872" s="3" t="s">
        <v>1</v>
      </c>
      <c r="D872" s="3" t="s">
        <v>141</v>
      </c>
      <c r="E872" s="3">
        <v>0.17199999999999999</v>
      </c>
      <c r="F872" s="3">
        <v>10103408</v>
      </c>
      <c r="G872" s="3">
        <v>2515097</v>
      </c>
      <c r="H872" s="3">
        <v>20</v>
      </c>
      <c r="I872" s="3">
        <v>8</v>
      </c>
      <c r="J872" s="11">
        <v>44917</v>
      </c>
      <c r="K872" s="11">
        <v>44966</v>
      </c>
      <c r="M872" s="3">
        <v>0.17199999999999999</v>
      </c>
      <c r="N872" s="3">
        <v>0</v>
      </c>
    </row>
    <row r="873" spans="2:14" x14ac:dyDescent="0.2">
      <c r="B873" s="3">
        <v>21006</v>
      </c>
      <c r="C873" s="3" t="s">
        <v>1</v>
      </c>
      <c r="D873" s="3" t="s">
        <v>331</v>
      </c>
      <c r="E873" s="3">
        <v>0.17199999999999999</v>
      </c>
      <c r="F873" s="3">
        <v>10291458</v>
      </c>
      <c r="G873" s="3">
        <v>1701452</v>
      </c>
      <c r="H873" s="3">
        <v>20</v>
      </c>
      <c r="I873" s="3">
        <v>8</v>
      </c>
      <c r="J873" s="11">
        <v>44635</v>
      </c>
      <c r="K873" s="11">
        <v>44673</v>
      </c>
      <c r="M873" s="3">
        <v>0.17199999999999999</v>
      </c>
      <c r="N873" s="3">
        <v>0</v>
      </c>
    </row>
    <row r="874" spans="2:14" x14ac:dyDescent="0.2">
      <c r="B874" s="3">
        <v>21006</v>
      </c>
      <c r="C874" s="3" t="s">
        <v>1</v>
      </c>
      <c r="D874" s="3" t="s">
        <v>331</v>
      </c>
      <c r="E874" s="3">
        <v>0.17199999999999999</v>
      </c>
      <c r="F874" s="3">
        <v>4110860</v>
      </c>
      <c r="G874" s="3">
        <v>2080485</v>
      </c>
      <c r="H874" s="3">
        <v>20</v>
      </c>
      <c r="I874" s="3">
        <v>8</v>
      </c>
      <c r="J874" s="11">
        <v>44672</v>
      </c>
      <c r="K874" s="11">
        <v>44711</v>
      </c>
      <c r="M874" s="3">
        <v>0.17199999999999999</v>
      </c>
      <c r="N874" s="3">
        <v>0</v>
      </c>
    </row>
    <row r="875" spans="2:14" x14ac:dyDescent="0.2">
      <c r="B875" s="3">
        <v>21006</v>
      </c>
      <c r="C875" s="3" t="s">
        <v>1</v>
      </c>
      <c r="D875" s="3" t="s">
        <v>331</v>
      </c>
      <c r="E875" s="3">
        <v>0.17199999999999999</v>
      </c>
      <c r="F875" s="3">
        <v>7012277</v>
      </c>
      <c r="G875" s="3">
        <v>2278550</v>
      </c>
      <c r="H875" s="3">
        <v>20</v>
      </c>
      <c r="I875" s="3">
        <v>8</v>
      </c>
      <c r="J875" s="11">
        <v>44833</v>
      </c>
      <c r="K875" s="11">
        <v>44874</v>
      </c>
      <c r="M875" s="3">
        <v>0.17199999999999999</v>
      </c>
      <c r="N875" s="3">
        <v>0</v>
      </c>
    </row>
    <row r="876" spans="2:14" x14ac:dyDescent="0.2">
      <c r="B876" s="3">
        <v>21006</v>
      </c>
      <c r="C876" s="3" t="s">
        <v>1</v>
      </c>
      <c r="D876" s="3" t="s">
        <v>331</v>
      </c>
      <c r="E876" s="3">
        <v>0.17199999999999999</v>
      </c>
      <c r="F876" s="3">
        <v>9122091</v>
      </c>
      <c r="G876" s="3">
        <v>2438984</v>
      </c>
      <c r="H876" s="3">
        <v>20</v>
      </c>
      <c r="I876" s="3">
        <v>8</v>
      </c>
      <c r="J876" s="11">
        <v>44880</v>
      </c>
      <c r="K876" s="11">
        <v>44917</v>
      </c>
      <c r="M876" s="3">
        <v>0.17199999999999999</v>
      </c>
      <c r="N876" s="3">
        <v>0</v>
      </c>
    </row>
    <row r="877" spans="2:14" x14ac:dyDescent="0.2">
      <c r="B877" s="3">
        <v>21006</v>
      </c>
      <c r="C877" s="3" t="s">
        <v>1</v>
      </c>
      <c r="D877" s="3" t="s">
        <v>324</v>
      </c>
      <c r="E877" s="3">
        <v>0.1376</v>
      </c>
      <c r="F877" s="3">
        <v>4290184</v>
      </c>
      <c r="G877" s="3">
        <v>1279538</v>
      </c>
      <c r="H877" s="3">
        <v>20</v>
      </c>
      <c r="I877" s="3">
        <v>10</v>
      </c>
      <c r="J877" s="11">
        <v>44627</v>
      </c>
      <c r="K877" s="11">
        <v>44631</v>
      </c>
      <c r="M877" s="3">
        <v>0.1376</v>
      </c>
      <c r="N877" s="3">
        <v>0</v>
      </c>
    </row>
    <row r="878" spans="2:14" x14ac:dyDescent="0.2">
      <c r="B878" s="3">
        <v>21006</v>
      </c>
      <c r="C878" s="3" t="s">
        <v>1</v>
      </c>
      <c r="D878" s="3" t="s">
        <v>324</v>
      </c>
      <c r="E878" s="3">
        <v>0.1376</v>
      </c>
      <c r="F878" s="3">
        <v>8303728</v>
      </c>
      <c r="G878" s="3">
        <v>1558392</v>
      </c>
      <c r="H878" s="3">
        <v>20</v>
      </c>
      <c r="I878" s="3">
        <v>10</v>
      </c>
      <c r="J878" s="11">
        <v>44818</v>
      </c>
      <c r="K878" s="11">
        <v>44823</v>
      </c>
      <c r="M878" s="3">
        <v>0.1376</v>
      </c>
      <c r="N878" s="3">
        <v>0</v>
      </c>
    </row>
    <row r="879" spans="2:14" x14ac:dyDescent="0.2">
      <c r="B879" s="3">
        <v>21006</v>
      </c>
      <c r="C879" s="3" t="s">
        <v>1</v>
      </c>
      <c r="D879" s="3" t="s">
        <v>462</v>
      </c>
      <c r="E879" s="3">
        <v>0.17199999999999999</v>
      </c>
      <c r="F879" s="3">
        <v>6109585</v>
      </c>
      <c r="G879" s="3">
        <v>2224456</v>
      </c>
      <c r="H879" s="3">
        <v>20</v>
      </c>
      <c r="I879" s="3">
        <v>20</v>
      </c>
      <c r="J879" s="11">
        <v>44726</v>
      </c>
      <c r="K879" s="11">
        <v>44733</v>
      </c>
      <c r="M879" s="3">
        <v>0.17199999999999999</v>
      </c>
      <c r="N879" s="3">
        <v>0</v>
      </c>
    </row>
    <row r="880" spans="2:14" x14ac:dyDescent="0.2">
      <c r="B880" s="3">
        <v>21006</v>
      </c>
      <c r="C880" s="3" t="s">
        <v>1</v>
      </c>
      <c r="D880" s="3" t="s">
        <v>457</v>
      </c>
      <c r="E880" s="3">
        <v>0.17199999999999999</v>
      </c>
      <c r="F880" s="3">
        <v>8303731</v>
      </c>
      <c r="G880" s="3">
        <v>1558395</v>
      </c>
      <c r="H880" s="3">
        <v>20</v>
      </c>
      <c r="I880" s="3">
        <v>10</v>
      </c>
      <c r="J880" s="11">
        <v>44629</v>
      </c>
      <c r="K880" s="11">
        <v>44634</v>
      </c>
      <c r="M880" s="3">
        <v>0.17199999999999999</v>
      </c>
      <c r="N880" s="3">
        <v>0</v>
      </c>
    </row>
    <row r="881" spans="2:14" x14ac:dyDescent="0.2">
      <c r="B881" s="3">
        <v>21006</v>
      </c>
      <c r="C881" s="3" t="s">
        <v>1</v>
      </c>
      <c r="D881" s="3" t="s">
        <v>457</v>
      </c>
      <c r="E881" s="3">
        <v>0.17199999999999999</v>
      </c>
      <c r="F881" s="3">
        <v>8303732</v>
      </c>
      <c r="G881" s="3">
        <v>1558396</v>
      </c>
      <c r="H881" s="3">
        <v>20</v>
      </c>
      <c r="I881" s="3">
        <v>10</v>
      </c>
      <c r="J881" s="11">
        <v>44868</v>
      </c>
      <c r="K881" s="11">
        <v>44882</v>
      </c>
      <c r="M881" s="3">
        <v>0.17199999999999999</v>
      </c>
      <c r="N881" s="3">
        <v>0</v>
      </c>
    </row>
    <row r="882" spans="2:14" x14ac:dyDescent="0.2">
      <c r="B882" s="3">
        <v>21006</v>
      </c>
      <c r="C882" s="3" t="s">
        <v>1</v>
      </c>
      <c r="D882" s="3" t="s">
        <v>398</v>
      </c>
      <c r="E882" s="3">
        <v>0.17199999999999999</v>
      </c>
      <c r="F882" s="3">
        <v>8201331</v>
      </c>
      <c r="G882" s="3">
        <v>1534430</v>
      </c>
      <c r="H882" s="3">
        <v>20</v>
      </c>
      <c r="I882" s="3">
        <v>10</v>
      </c>
      <c r="J882" s="11">
        <v>44614</v>
      </c>
      <c r="K882" s="11">
        <v>44620</v>
      </c>
      <c r="M882" s="3">
        <v>0.17199999999999999</v>
      </c>
      <c r="N882" s="3">
        <v>0</v>
      </c>
    </row>
    <row r="883" spans="2:14" x14ac:dyDescent="0.2">
      <c r="B883" s="3">
        <v>21006</v>
      </c>
      <c r="C883" s="3" t="s">
        <v>1</v>
      </c>
      <c r="D883" s="3" t="s">
        <v>398</v>
      </c>
      <c r="E883" s="3">
        <v>0.17199999999999999</v>
      </c>
      <c r="F883" s="3">
        <v>8303733</v>
      </c>
      <c r="G883" s="3">
        <v>1558397</v>
      </c>
      <c r="H883" s="3">
        <v>20</v>
      </c>
      <c r="I883" s="3">
        <v>10</v>
      </c>
      <c r="J883" s="11">
        <v>44831</v>
      </c>
      <c r="K883" s="11">
        <v>44839</v>
      </c>
      <c r="M883" s="3">
        <v>0.17199999999999999</v>
      </c>
      <c r="N883" s="3">
        <v>0</v>
      </c>
    </row>
    <row r="884" spans="2:14" x14ac:dyDescent="0.2">
      <c r="B884" s="3">
        <v>21006</v>
      </c>
      <c r="C884" s="3" t="s">
        <v>1</v>
      </c>
      <c r="D884" s="3" t="s">
        <v>186</v>
      </c>
      <c r="E884" s="3">
        <v>0.25</v>
      </c>
      <c r="F884" s="3">
        <v>8303734</v>
      </c>
      <c r="G884" s="3">
        <v>1558398</v>
      </c>
      <c r="H884" s="3">
        <v>20</v>
      </c>
      <c r="I884" s="3">
        <v>10</v>
      </c>
      <c r="J884" s="11">
        <v>44636</v>
      </c>
      <c r="K884" s="11">
        <v>44641</v>
      </c>
      <c r="M884" s="3">
        <v>0.25</v>
      </c>
      <c r="N884" s="3">
        <v>0</v>
      </c>
    </row>
    <row r="885" spans="2:14" x14ac:dyDescent="0.2">
      <c r="B885" s="3">
        <v>21006</v>
      </c>
      <c r="C885" s="3" t="s">
        <v>1</v>
      </c>
      <c r="D885" s="3" t="s">
        <v>186</v>
      </c>
      <c r="E885" s="3">
        <v>0.25</v>
      </c>
      <c r="F885" s="3">
        <v>8303735</v>
      </c>
      <c r="G885" s="3">
        <v>1558399</v>
      </c>
      <c r="H885" s="3">
        <v>20</v>
      </c>
      <c r="I885" s="3">
        <v>10</v>
      </c>
      <c r="J885" s="11">
        <v>44887</v>
      </c>
      <c r="K885" s="11">
        <v>44889</v>
      </c>
      <c r="M885" s="3">
        <v>0.25</v>
      </c>
      <c r="N885" s="3">
        <v>0</v>
      </c>
    </row>
    <row r="886" spans="2:14" x14ac:dyDescent="0.2">
      <c r="B886" s="3">
        <v>21006</v>
      </c>
      <c r="C886" s="3" t="s">
        <v>1</v>
      </c>
      <c r="D886" s="3" t="s">
        <v>245</v>
      </c>
      <c r="E886" s="3">
        <v>0.17199999999999999</v>
      </c>
      <c r="F886" s="3">
        <v>8303736</v>
      </c>
      <c r="G886" s="3">
        <v>1558400</v>
      </c>
      <c r="H886" s="3">
        <v>20</v>
      </c>
      <c r="I886" s="3">
        <v>10</v>
      </c>
      <c r="J886" s="11">
        <v>44635</v>
      </c>
      <c r="K886" s="11">
        <v>44641</v>
      </c>
      <c r="M886" s="3">
        <v>0.17199999999999999</v>
      </c>
      <c r="N886" s="3">
        <v>0</v>
      </c>
    </row>
    <row r="887" spans="2:14" x14ac:dyDescent="0.2">
      <c r="B887" s="3">
        <v>21006</v>
      </c>
      <c r="C887" s="3" t="s">
        <v>1</v>
      </c>
      <c r="D887" s="3" t="s">
        <v>245</v>
      </c>
      <c r="E887" s="3">
        <v>0.17199999999999999</v>
      </c>
      <c r="F887" s="3">
        <v>8303737</v>
      </c>
      <c r="G887" s="3">
        <v>1558401</v>
      </c>
      <c r="H887" s="3">
        <v>20</v>
      </c>
      <c r="I887" s="3">
        <v>10</v>
      </c>
      <c r="J887" s="11">
        <v>44908</v>
      </c>
      <c r="K887" s="11">
        <v>44914</v>
      </c>
      <c r="M887" s="3">
        <v>0.17199999999999999</v>
      </c>
      <c r="N887" s="3">
        <v>0</v>
      </c>
    </row>
    <row r="888" spans="2:14" x14ac:dyDescent="0.2">
      <c r="B888" s="3">
        <v>21006</v>
      </c>
      <c r="C888" s="3" t="s">
        <v>1</v>
      </c>
      <c r="D888" s="3" t="s">
        <v>319</v>
      </c>
      <c r="E888" s="3">
        <v>0.17199999999999999</v>
      </c>
      <c r="F888" s="3">
        <v>8303738</v>
      </c>
      <c r="G888" s="3">
        <v>1558402</v>
      </c>
      <c r="H888" s="3">
        <v>20</v>
      </c>
      <c r="I888" s="3">
        <v>10</v>
      </c>
      <c r="J888" s="11">
        <v>44684</v>
      </c>
      <c r="K888" s="11">
        <v>44690</v>
      </c>
      <c r="M888" s="3">
        <v>0.17199999999999999</v>
      </c>
      <c r="N888" s="3">
        <v>0</v>
      </c>
    </row>
    <row r="889" spans="2:14" x14ac:dyDescent="0.2">
      <c r="B889" s="3">
        <v>21006</v>
      </c>
      <c r="C889" s="3" t="s">
        <v>1</v>
      </c>
      <c r="D889" s="3" t="s">
        <v>325</v>
      </c>
      <c r="E889" s="3">
        <v>0.17199999999999999</v>
      </c>
      <c r="F889" s="3">
        <v>8303740</v>
      </c>
      <c r="G889" s="3">
        <v>1558404</v>
      </c>
      <c r="H889" s="3">
        <v>20</v>
      </c>
      <c r="I889" s="3">
        <v>10</v>
      </c>
      <c r="J889" s="11">
        <v>44683</v>
      </c>
      <c r="K889" s="11">
        <v>44687</v>
      </c>
      <c r="M889" s="3">
        <v>0.17199999999999999</v>
      </c>
      <c r="N889" s="3">
        <v>0</v>
      </c>
    </row>
    <row r="890" spans="2:14" x14ac:dyDescent="0.2">
      <c r="B890" s="3">
        <v>21006</v>
      </c>
      <c r="C890" s="3" t="s">
        <v>1</v>
      </c>
      <c r="D890" s="3" t="s">
        <v>260</v>
      </c>
      <c r="E890" s="3">
        <v>0.17199999999999999</v>
      </c>
      <c r="F890" s="3">
        <v>8303742</v>
      </c>
      <c r="G890" s="3">
        <v>1558406</v>
      </c>
      <c r="H890" s="3">
        <v>20</v>
      </c>
      <c r="I890" s="3">
        <v>9</v>
      </c>
      <c r="J890" s="11">
        <v>44684</v>
      </c>
      <c r="K890" s="11">
        <v>44690</v>
      </c>
      <c r="M890" s="3">
        <v>0.17199999999999999</v>
      </c>
      <c r="N890" s="3">
        <v>0</v>
      </c>
    </row>
    <row r="891" spans="2:14" x14ac:dyDescent="0.2">
      <c r="B891" s="3">
        <v>21006</v>
      </c>
      <c r="C891" s="3" t="s">
        <v>1</v>
      </c>
      <c r="D891" s="3" t="s">
        <v>246</v>
      </c>
      <c r="E891" s="3">
        <v>0.17199999999999999</v>
      </c>
      <c r="F891" s="3">
        <v>8303743</v>
      </c>
      <c r="G891" s="3">
        <v>1558407</v>
      </c>
      <c r="H891" s="3">
        <v>20</v>
      </c>
      <c r="I891" s="3">
        <v>20</v>
      </c>
      <c r="J891" s="11">
        <v>44645</v>
      </c>
      <c r="K891" s="11">
        <v>44652</v>
      </c>
      <c r="M891" s="3">
        <v>0.17199999999999999</v>
      </c>
      <c r="N891" s="3">
        <v>0</v>
      </c>
    </row>
    <row r="892" spans="2:14" x14ac:dyDescent="0.2">
      <c r="B892" s="3">
        <v>21006</v>
      </c>
      <c r="C892" s="3" t="s">
        <v>1</v>
      </c>
      <c r="D892" s="3" t="s">
        <v>246</v>
      </c>
      <c r="E892" s="3">
        <v>0.17199999999999999</v>
      </c>
      <c r="F892" s="3">
        <v>6109593</v>
      </c>
      <c r="G892" s="3">
        <v>2224468</v>
      </c>
      <c r="H892" s="3">
        <v>20</v>
      </c>
      <c r="I892" s="3">
        <v>20</v>
      </c>
      <c r="J892" s="11">
        <v>44915</v>
      </c>
      <c r="K892" s="11">
        <v>44929</v>
      </c>
      <c r="M892" s="3">
        <v>0.17199999999999999</v>
      </c>
      <c r="N892" s="3">
        <v>0</v>
      </c>
    </row>
    <row r="893" spans="2:14" x14ac:dyDescent="0.2">
      <c r="B893" s="3">
        <v>21006</v>
      </c>
      <c r="C893" s="3" t="s">
        <v>1</v>
      </c>
      <c r="D893" s="3" t="s">
        <v>311</v>
      </c>
      <c r="E893" s="3">
        <v>0.17199999999999999</v>
      </c>
      <c r="F893" s="3">
        <v>8303745</v>
      </c>
      <c r="G893" s="3">
        <v>1558409</v>
      </c>
      <c r="H893" s="3">
        <v>20</v>
      </c>
      <c r="I893" s="3">
        <v>7</v>
      </c>
      <c r="J893" s="11">
        <v>44645</v>
      </c>
      <c r="K893" s="11">
        <v>44652</v>
      </c>
      <c r="M893" s="3">
        <v>0.17199999999999999</v>
      </c>
      <c r="N893" s="3">
        <v>0</v>
      </c>
    </row>
    <row r="894" spans="2:14" x14ac:dyDescent="0.2">
      <c r="B894" s="3">
        <v>21006</v>
      </c>
      <c r="C894" s="3" t="s">
        <v>1</v>
      </c>
      <c r="D894" s="3" t="s">
        <v>311</v>
      </c>
      <c r="E894" s="3">
        <v>0.17199999999999999</v>
      </c>
      <c r="F894" s="3">
        <v>5061899</v>
      </c>
      <c r="G894" s="3">
        <v>2125961</v>
      </c>
      <c r="H894" s="3">
        <v>20</v>
      </c>
      <c r="I894" s="3">
        <v>7</v>
      </c>
      <c r="J894" s="11">
        <v>44915</v>
      </c>
      <c r="K894" s="11">
        <v>44929</v>
      </c>
      <c r="M894" s="3">
        <v>0.17199999999999999</v>
      </c>
      <c r="N894" s="3">
        <v>0</v>
      </c>
    </row>
    <row r="895" spans="2:14" x14ac:dyDescent="0.2">
      <c r="B895" s="3">
        <v>21006</v>
      </c>
      <c r="C895" s="3" t="s">
        <v>1</v>
      </c>
      <c r="D895" s="3" t="s">
        <v>23</v>
      </c>
      <c r="E895" s="3">
        <v>0.17199999999999999</v>
      </c>
      <c r="F895" s="3">
        <v>8303746</v>
      </c>
      <c r="G895" s="3">
        <v>1558410</v>
      </c>
      <c r="H895" s="3">
        <v>20</v>
      </c>
      <c r="I895" s="3">
        <v>10</v>
      </c>
      <c r="J895" s="11">
        <v>44672</v>
      </c>
      <c r="K895" s="11">
        <v>44678</v>
      </c>
      <c r="M895" s="3">
        <v>0.17199999999999999</v>
      </c>
      <c r="N895" s="3">
        <v>0</v>
      </c>
    </row>
    <row r="896" spans="2:14" x14ac:dyDescent="0.2">
      <c r="B896" s="3">
        <v>21006</v>
      </c>
      <c r="C896" s="3" t="s">
        <v>1</v>
      </c>
      <c r="D896" s="3" t="s">
        <v>121</v>
      </c>
      <c r="E896" s="3">
        <v>0.17199999999999999</v>
      </c>
      <c r="F896" s="3">
        <v>8303747</v>
      </c>
      <c r="G896" s="3">
        <v>1558411</v>
      </c>
      <c r="H896" s="3">
        <v>20</v>
      </c>
      <c r="I896" s="3">
        <v>10</v>
      </c>
      <c r="J896" s="11">
        <v>44671</v>
      </c>
      <c r="K896" s="11">
        <v>44673</v>
      </c>
      <c r="M896" s="3">
        <v>0.17199999999999999</v>
      </c>
      <c r="N896" s="3">
        <v>0</v>
      </c>
    </row>
    <row r="897" spans="2:14" x14ac:dyDescent="0.2">
      <c r="B897" s="3">
        <v>21006</v>
      </c>
      <c r="C897" s="3" t="s">
        <v>1</v>
      </c>
      <c r="D897" s="3" t="s">
        <v>271</v>
      </c>
      <c r="E897" s="3">
        <v>0.17199999999999999</v>
      </c>
      <c r="F897" s="3">
        <v>8303749</v>
      </c>
      <c r="G897" s="3">
        <v>1558413</v>
      </c>
      <c r="H897" s="3">
        <v>20</v>
      </c>
      <c r="I897" s="3">
        <v>10</v>
      </c>
      <c r="J897" s="11">
        <v>44641</v>
      </c>
      <c r="K897" s="11">
        <v>44645</v>
      </c>
      <c r="M897" s="3">
        <v>0.17199999999999999</v>
      </c>
      <c r="N897" s="3">
        <v>0</v>
      </c>
    </row>
    <row r="898" spans="2:14" x14ac:dyDescent="0.2">
      <c r="B898" s="3">
        <v>21006</v>
      </c>
      <c r="C898" s="3" t="s">
        <v>1</v>
      </c>
      <c r="D898" s="3" t="s">
        <v>271</v>
      </c>
      <c r="E898" s="3">
        <v>0.17199999999999999</v>
      </c>
      <c r="F898" s="3">
        <v>5021523</v>
      </c>
      <c r="G898" s="3">
        <v>2118323</v>
      </c>
      <c r="H898" s="3">
        <v>20</v>
      </c>
      <c r="I898" s="3">
        <v>10</v>
      </c>
      <c r="J898" s="11">
        <v>44881</v>
      </c>
      <c r="K898" s="11">
        <v>44888</v>
      </c>
      <c r="M898" s="3">
        <v>0.17199999999999999</v>
      </c>
      <c r="N898" s="3">
        <v>0</v>
      </c>
    </row>
    <row r="899" spans="2:14" x14ac:dyDescent="0.2">
      <c r="B899" s="3">
        <v>21006</v>
      </c>
      <c r="C899" s="3" t="s">
        <v>1</v>
      </c>
      <c r="D899" s="3" t="s">
        <v>165</v>
      </c>
      <c r="E899" s="3">
        <v>0.1376</v>
      </c>
      <c r="F899" s="3">
        <v>8303751</v>
      </c>
      <c r="G899" s="3">
        <v>1558415</v>
      </c>
      <c r="H899" s="3">
        <v>20</v>
      </c>
      <c r="I899" s="3">
        <v>10</v>
      </c>
      <c r="J899" s="11">
        <v>44607</v>
      </c>
      <c r="K899" s="11">
        <v>44613</v>
      </c>
      <c r="M899" s="3">
        <v>0.1376</v>
      </c>
      <c r="N899" s="3">
        <v>0</v>
      </c>
    </row>
    <row r="900" spans="2:14" x14ac:dyDescent="0.2">
      <c r="B900" s="3">
        <v>21006</v>
      </c>
      <c r="C900" s="3" t="s">
        <v>1</v>
      </c>
      <c r="D900" s="3" t="s">
        <v>165</v>
      </c>
      <c r="E900" s="3">
        <v>0.1376</v>
      </c>
      <c r="F900" s="3">
        <v>6109600</v>
      </c>
      <c r="G900" s="3">
        <v>2224475</v>
      </c>
      <c r="H900" s="3">
        <v>20</v>
      </c>
      <c r="I900" s="3">
        <v>10</v>
      </c>
      <c r="J900" s="11">
        <v>44820</v>
      </c>
      <c r="K900" s="11">
        <v>44827</v>
      </c>
      <c r="M900" s="3">
        <v>0.1376</v>
      </c>
      <c r="N900" s="3">
        <v>0</v>
      </c>
    </row>
    <row r="901" spans="2:14" x14ac:dyDescent="0.2">
      <c r="B901" s="3">
        <v>21006</v>
      </c>
      <c r="C901" s="3" t="s">
        <v>1</v>
      </c>
      <c r="D901" s="3" t="s">
        <v>155</v>
      </c>
      <c r="E901" s="3">
        <v>0.17199999999999999</v>
      </c>
      <c r="F901" s="3">
        <v>6272869</v>
      </c>
      <c r="G901" s="3">
        <v>2270773</v>
      </c>
      <c r="H901" s="3">
        <v>20</v>
      </c>
      <c r="I901" s="3">
        <v>5</v>
      </c>
      <c r="J901" s="11">
        <v>44881</v>
      </c>
      <c r="K901" s="11">
        <v>44887</v>
      </c>
      <c r="M901" s="3">
        <v>0.17199999999999999</v>
      </c>
      <c r="N901" s="3">
        <v>0</v>
      </c>
    </row>
    <row r="902" spans="2:14" x14ac:dyDescent="0.2">
      <c r="B902" s="3">
        <v>21006</v>
      </c>
      <c r="C902" s="3" t="s">
        <v>1</v>
      </c>
      <c r="D902" s="3" t="s">
        <v>533</v>
      </c>
      <c r="E902" s="3">
        <v>0.17199999999999999</v>
      </c>
      <c r="F902" s="3">
        <v>10214226</v>
      </c>
      <c r="G902" s="3">
        <v>2542045</v>
      </c>
      <c r="H902" s="3">
        <v>20</v>
      </c>
      <c r="I902" s="3">
        <v>8</v>
      </c>
      <c r="J902" s="11">
        <v>44802</v>
      </c>
      <c r="K902" s="11">
        <v>44809</v>
      </c>
      <c r="M902" s="3">
        <v>0.17199999999999999</v>
      </c>
      <c r="N902" s="3">
        <v>0</v>
      </c>
    </row>
    <row r="903" spans="2:14" x14ac:dyDescent="0.2">
      <c r="B903" s="3">
        <v>21006</v>
      </c>
      <c r="C903" s="3" t="s">
        <v>1</v>
      </c>
      <c r="D903" s="3" t="s">
        <v>1767</v>
      </c>
      <c r="E903" s="3">
        <v>0.17199999999999999</v>
      </c>
      <c r="F903" s="3">
        <v>3211031</v>
      </c>
      <c r="G903" s="3">
        <v>2042467</v>
      </c>
      <c r="H903" s="3">
        <v>20</v>
      </c>
      <c r="I903" s="3">
        <v>12</v>
      </c>
      <c r="J903" s="11">
        <v>44565</v>
      </c>
      <c r="K903" s="11">
        <v>44602</v>
      </c>
      <c r="L903" s="3" t="s">
        <v>1766</v>
      </c>
      <c r="M903" s="3">
        <v>0.17199999999999999</v>
      </c>
      <c r="N903" s="3">
        <v>0</v>
      </c>
    </row>
    <row r="904" spans="2:14" x14ac:dyDescent="0.2">
      <c r="B904" s="3">
        <v>21006</v>
      </c>
      <c r="C904" s="3" t="s">
        <v>1</v>
      </c>
      <c r="D904" s="3" t="s">
        <v>180</v>
      </c>
      <c r="E904" s="3">
        <v>0.17199999999999999</v>
      </c>
      <c r="F904" s="3">
        <v>1031176</v>
      </c>
      <c r="G904" s="3">
        <v>1872575</v>
      </c>
      <c r="H904" s="3">
        <v>20</v>
      </c>
      <c r="I904" s="3">
        <v>18</v>
      </c>
      <c r="J904" s="11">
        <v>44802</v>
      </c>
      <c r="K904" s="11">
        <v>44838</v>
      </c>
      <c r="M904" s="3">
        <v>0.17199999999999999</v>
      </c>
      <c r="N904" s="3">
        <v>0</v>
      </c>
    </row>
    <row r="905" spans="2:14" x14ac:dyDescent="0.2">
      <c r="B905" s="3">
        <v>21006</v>
      </c>
      <c r="C905" s="3" t="s">
        <v>1</v>
      </c>
      <c r="D905" s="3" t="s">
        <v>79</v>
      </c>
      <c r="E905" s="3">
        <v>0.17199999999999999</v>
      </c>
      <c r="F905" s="3">
        <v>10011176</v>
      </c>
      <c r="G905" s="3">
        <v>1632395</v>
      </c>
      <c r="H905" s="3">
        <v>20</v>
      </c>
      <c r="I905" s="3">
        <v>80</v>
      </c>
      <c r="J905" s="11">
        <v>44684</v>
      </c>
      <c r="K905" s="11">
        <v>44708</v>
      </c>
      <c r="M905" s="3">
        <v>0.17199999999999999</v>
      </c>
      <c r="N905" s="3">
        <v>0</v>
      </c>
    </row>
    <row r="906" spans="2:14" x14ac:dyDescent="0.2">
      <c r="B906" s="3">
        <v>21006</v>
      </c>
      <c r="C906" s="3" t="s">
        <v>1</v>
      </c>
      <c r="D906" s="3" t="s">
        <v>522</v>
      </c>
      <c r="E906" s="3">
        <v>0.17199999999999999</v>
      </c>
      <c r="F906" s="3">
        <v>9171784</v>
      </c>
      <c r="G906" s="3">
        <v>1603671</v>
      </c>
      <c r="H906" s="3">
        <v>20</v>
      </c>
      <c r="I906" s="3">
        <v>3</v>
      </c>
      <c r="J906" s="11">
        <v>44601</v>
      </c>
      <c r="K906" s="11">
        <v>44614</v>
      </c>
      <c r="M906" s="3">
        <v>0.17199999999999999</v>
      </c>
      <c r="N906" s="3">
        <v>0</v>
      </c>
    </row>
    <row r="907" spans="2:14" x14ac:dyDescent="0.2">
      <c r="B907" s="3">
        <v>21006</v>
      </c>
      <c r="C907" s="3" t="s">
        <v>1</v>
      </c>
      <c r="D907" s="3" t="s">
        <v>522</v>
      </c>
      <c r="E907" s="3">
        <v>0.17199999999999999</v>
      </c>
      <c r="F907" s="3">
        <v>6272872</v>
      </c>
      <c r="G907" s="3">
        <v>2270776</v>
      </c>
      <c r="H907" s="3">
        <v>20</v>
      </c>
      <c r="I907" s="3">
        <v>3</v>
      </c>
      <c r="J907" s="11">
        <v>44896</v>
      </c>
      <c r="K907" s="11">
        <v>44909</v>
      </c>
      <c r="M907" s="3">
        <v>0.17199999999999999</v>
      </c>
      <c r="N907" s="3">
        <v>0</v>
      </c>
    </row>
    <row r="908" spans="2:14" x14ac:dyDescent="0.2">
      <c r="B908" s="3">
        <v>21006</v>
      </c>
      <c r="C908" s="3" t="s">
        <v>1</v>
      </c>
      <c r="D908" s="3" t="s">
        <v>80</v>
      </c>
      <c r="E908" s="3">
        <v>0.17199999999999999</v>
      </c>
      <c r="F908" s="3">
        <v>4089643</v>
      </c>
      <c r="G908" s="3">
        <v>305072</v>
      </c>
      <c r="H908" s="3">
        <v>15</v>
      </c>
      <c r="I908" s="3">
        <v>53</v>
      </c>
      <c r="J908" s="11">
        <v>44574</v>
      </c>
      <c r="K908" s="11">
        <v>44580</v>
      </c>
      <c r="L908" s="3" t="s">
        <v>1766</v>
      </c>
      <c r="M908" s="3">
        <v>0.17199999999999999</v>
      </c>
      <c r="N908" s="3">
        <v>0</v>
      </c>
    </row>
    <row r="909" spans="2:14" x14ac:dyDescent="0.2">
      <c r="B909" s="3">
        <v>21006</v>
      </c>
      <c r="C909" s="3" t="s">
        <v>1</v>
      </c>
      <c r="D909" s="3" t="s">
        <v>80</v>
      </c>
      <c r="E909" s="3">
        <v>0.17199999999999999</v>
      </c>
      <c r="F909" s="3">
        <v>6256445</v>
      </c>
      <c r="G909" s="3">
        <v>1383707</v>
      </c>
      <c r="H909" s="3">
        <v>15</v>
      </c>
      <c r="I909" s="3">
        <v>53</v>
      </c>
      <c r="J909" s="11">
        <v>44720</v>
      </c>
      <c r="K909" s="11">
        <v>44726</v>
      </c>
      <c r="M909" s="3">
        <v>0.17199999999999999</v>
      </c>
      <c r="N909" s="3">
        <v>0</v>
      </c>
    </row>
    <row r="910" spans="2:14" x14ac:dyDescent="0.2">
      <c r="B910" s="3">
        <v>21006</v>
      </c>
      <c r="C910" s="3" t="s">
        <v>1</v>
      </c>
      <c r="D910" s="3" t="s">
        <v>80</v>
      </c>
      <c r="E910" s="3">
        <v>0.17199999999999999</v>
      </c>
      <c r="F910" s="3">
        <v>8023111</v>
      </c>
      <c r="G910" s="3">
        <v>1490614</v>
      </c>
      <c r="H910" s="3">
        <v>15</v>
      </c>
      <c r="I910" s="3">
        <v>53</v>
      </c>
      <c r="J910" s="11">
        <v>44748</v>
      </c>
      <c r="K910" s="11">
        <v>44754</v>
      </c>
      <c r="M910" s="3">
        <v>0.17199999999999999</v>
      </c>
      <c r="N910" s="3">
        <v>0</v>
      </c>
    </row>
    <row r="911" spans="2:14" x14ac:dyDescent="0.2">
      <c r="B911" s="3">
        <v>21006</v>
      </c>
      <c r="C911" s="3" t="s">
        <v>1</v>
      </c>
      <c r="D911" s="3" t="s">
        <v>80</v>
      </c>
      <c r="E911" s="3">
        <v>0.17199999999999999</v>
      </c>
      <c r="F911" s="3">
        <v>2182900</v>
      </c>
      <c r="G911" s="3">
        <v>1980743</v>
      </c>
      <c r="H911" s="3">
        <v>15</v>
      </c>
      <c r="I911" s="3">
        <v>53</v>
      </c>
      <c r="J911" s="11">
        <v>44855</v>
      </c>
      <c r="K911" s="11">
        <v>44861</v>
      </c>
      <c r="M911" s="3">
        <v>0.17199999999999999</v>
      </c>
      <c r="N911" s="3">
        <v>0</v>
      </c>
    </row>
    <row r="912" spans="2:14" x14ac:dyDescent="0.2">
      <c r="B912" s="3">
        <v>21006</v>
      </c>
      <c r="C912" s="3" t="s">
        <v>1</v>
      </c>
      <c r="D912" s="3" t="s">
        <v>48</v>
      </c>
      <c r="E912" s="3">
        <v>0.34399999999999997</v>
      </c>
      <c r="F912" s="3">
        <v>11101717</v>
      </c>
      <c r="G912" s="3">
        <v>1761516</v>
      </c>
      <c r="H912" s="3">
        <v>20</v>
      </c>
      <c r="I912" s="3">
        <v>84</v>
      </c>
      <c r="J912" s="11">
        <v>44566</v>
      </c>
      <c r="K912" s="11">
        <v>44600</v>
      </c>
      <c r="L912" s="3" t="s">
        <v>1766</v>
      </c>
      <c r="M912" s="3">
        <v>0.34399999999999997</v>
      </c>
      <c r="N912" s="3">
        <v>0</v>
      </c>
    </row>
    <row r="913" spans="2:14" x14ac:dyDescent="0.2">
      <c r="B913" s="3">
        <v>21006</v>
      </c>
      <c r="C913" s="3" t="s">
        <v>1</v>
      </c>
      <c r="D913" s="3" t="s">
        <v>48</v>
      </c>
      <c r="E913" s="3">
        <v>0.34399999999999997</v>
      </c>
      <c r="F913" s="3">
        <v>6065536</v>
      </c>
      <c r="G913" s="3">
        <v>2200571</v>
      </c>
      <c r="H913" s="3">
        <v>20</v>
      </c>
      <c r="I913" s="3">
        <v>84</v>
      </c>
      <c r="J913" s="11">
        <v>44713</v>
      </c>
      <c r="K913" s="11">
        <v>44750</v>
      </c>
      <c r="M913" s="3">
        <v>0.34399999999999997</v>
      </c>
      <c r="N913" s="3">
        <v>0</v>
      </c>
    </row>
    <row r="914" spans="2:14" x14ac:dyDescent="0.2">
      <c r="B914" s="3">
        <v>21006</v>
      </c>
      <c r="C914" s="3" t="s">
        <v>1</v>
      </c>
      <c r="D914" s="3" t="s">
        <v>48</v>
      </c>
      <c r="E914" s="3">
        <v>0.34399999999999997</v>
      </c>
      <c r="F914" s="3">
        <v>10173365</v>
      </c>
      <c r="G914" s="3">
        <v>2536424</v>
      </c>
      <c r="H914" s="3">
        <v>20</v>
      </c>
      <c r="I914" s="3">
        <v>84</v>
      </c>
      <c r="J914" s="11">
        <v>44853</v>
      </c>
      <c r="K914" s="11">
        <v>44887</v>
      </c>
      <c r="M914" s="3">
        <v>0.34399999999999997</v>
      </c>
      <c r="N914" s="3">
        <v>0</v>
      </c>
    </row>
    <row r="915" spans="2:14" x14ac:dyDescent="0.2">
      <c r="B915" s="3">
        <v>21006</v>
      </c>
      <c r="C915" s="3" t="s">
        <v>1</v>
      </c>
      <c r="D915" s="3" t="s">
        <v>48</v>
      </c>
      <c r="E915" s="3">
        <v>0.34399999999999997</v>
      </c>
      <c r="F915" s="3">
        <v>10214233</v>
      </c>
      <c r="G915" s="3">
        <v>2542052</v>
      </c>
      <c r="H915" s="3">
        <v>20</v>
      </c>
      <c r="I915" s="3">
        <v>84</v>
      </c>
      <c r="J915" s="11">
        <v>44909</v>
      </c>
      <c r="K915" s="11">
        <v>44946</v>
      </c>
      <c r="M915" s="3">
        <v>0.34399999999999997</v>
      </c>
      <c r="N915" s="3">
        <v>0</v>
      </c>
    </row>
    <row r="916" spans="2:14" x14ac:dyDescent="0.2">
      <c r="B916" s="3">
        <v>21006</v>
      </c>
      <c r="C916" s="3" t="s">
        <v>1</v>
      </c>
      <c r="D916" s="3" t="s">
        <v>115</v>
      </c>
      <c r="E916" s="3">
        <v>0.17199999999999999</v>
      </c>
      <c r="F916" s="3">
        <v>6256448</v>
      </c>
      <c r="G916" s="3">
        <v>1383710</v>
      </c>
      <c r="H916" s="3">
        <v>15</v>
      </c>
      <c r="I916" s="3">
        <v>13</v>
      </c>
      <c r="J916" s="11">
        <v>44657</v>
      </c>
      <c r="K916" s="11">
        <v>44662</v>
      </c>
      <c r="M916" s="3">
        <v>0.17199999999999999</v>
      </c>
      <c r="N916" s="3">
        <v>0</v>
      </c>
    </row>
    <row r="917" spans="2:14" x14ac:dyDescent="0.2">
      <c r="B917" s="3">
        <v>21006</v>
      </c>
      <c r="C917" s="3" t="s">
        <v>1</v>
      </c>
      <c r="D917" s="3" t="s">
        <v>115</v>
      </c>
      <c r="E917" s="3">
        <v>0.17199999999999999</v>
      </c>
      <c r="F917" s="3">
        <v>8023112</v>
      </c>
      <c r="G917" s="3">
        <v>1490615</v>
      </c>
      <c r="H917" s="3">
        <v>15</v>
      </c>
      <c r="I917" s="3">
        <v>13</v>
      </c>
      <c r="J917" s="11">
        <v>44755</v>
      </c>
      <c r="K917" s="11">
        <v>44762</v>
      </c>
      <c r="M917" s="3">
        <v>0.17199999999999999</v>
      </c>
      <c r="N917" s="3">
        <v>0</v>
      </c>
    </row>
    <row r="918" spans="2:14" x14ac:dyDescent="0.2">
      <c r="B918" s="3">
        <v>21006</v>
      </c>
      <c r="C918" s="3" t="s">
        <v>1</v>
      </c>
      <c r="D918" s="3" t="s">
        <v>115</v>
      </c>
      <c r="E918" s="3">
        <v>0.17199999999999999</v>
      </c>
      <c r="F918" s="3">
        <v>9262026</v>
      </c>
      <c r="G918" s="3">
        <v>2465165</v>
      </c>
      <c r="H918" s="3">
        <v>15</v>
      </c>
      <c r="I918" s="3">
        <v>13</v>
      </c>
      <c r="J918" s="11">
        <v>44861</v>
      </c>
      <c r="K918" s="11">
        <v>44869</v>
      </c>
      <c r="M918" s="3">
        <v>0.17199999999999999</v>
      </c>
      <c r="N918" s="3">
        <v>0</v>
      </c>
    </row>
    <row r="919" spans="2:14" x14ac:dyDescent="0.2">
      <c r="B919" s="3">
        <v>21006</v>
      </c>
      <c r="C919" s="3" t="s">
        <v>1</v>
      </c>
      <c r="D919" s="3" t="s">
        <v>30</v>
      </c>
      <c r="E919" s="3">
        <v>0.17199999999999999</v>
      </c>
      <c r="F919" s="3">
        <v>8303756</v>
      </c>
      <c r="G919" s="3">
        <v>1558420</v>
      </c>
      <c r="H919" s="3">
        <v>20</v>
      </c>
      <c r="I919" s="3">
        <v>10</v>
      </c>
      <c r="J919" s="11">
        <v>44648</v>
      </c>
      <c r="K919" s="11">
        <v>44652</v>
      </c>
      <c r="M919" s="3">
        <v>0.17199999999999999</v>
      </c>
      <c r="N919" s="3">
        <v>0</v>
      </c>
    </row>
    <row r="920" spans="2:14" x14ac:dyDescent="0.2">
      <c r="B920" s="3">
        <v>21006</v>
      </c>
      <c r="C920" s="3" t="s">
        <v>1</v>
      </c>
      <c r="D920" s="3" t="s">
        <v>30</v>
      </c>
      <c r="E920" s="3">
        <v>0.17199999999999999</v>
      </c>
      <c r="F920" s="3">
        <v>11292983</v>
      </c>
      <c r="G920" s="3">
        <v>1805035</v>
      </c>
      <c r="H920" s="3">
        <v>20</v>
      </c>
      <c r="I920" s="3">
        <v>10</v>
      </c>
      <c r="J920" s="11">
        <v>44720</v>
      </c>
      <c r="K920" s="11">
        <v>44726</v>
      </c>
      <c r="M920" s="3">
        <v>0.17199999999999999</v>
      </c>
      <c r="N920" s="3">
        <v>0</v>
      </c>
    </row>
    <row r="921" spans="2:14" x14ac:dyDescent="0.2">
      <c r="B921" s="3">
        <v>21006</v>
      </c>
      <c r="C921" s="3" t="s">
        <v>1</v>
      </c>
      <c r="D921" s="3" t="s">
        <v>30</v>
      </c>
      <c r="E921" s="3">
        <v>0.17199999999999999</v>
      </c>
      <c r="F921" s="3">
        <v>6035003</v>
      </c>
      <c r="G921" s="3">
        <v>2188450</v>
      </c>
      <c r="H921" s="3">
        <v>20</v>
      </c>
      <c r="I921" s="3">
        <v>10</v>
      </c>
      <c r="J921" s="11">
        <v>44804</v>
      </c>
      <c r="K921" s="11">
        <v>44810</v>
      </c>
      <c r="M921" s="3">
        <v>0.17199999999999999</v>
      </c>
      <c r="N921" s="3">
        <v>0</v>
      </c>
    </row>
    <row r="922" spans="2:14" x14ac:dyDescent="0.2">
      <c r="B922" s="3">
        <v>21006</v>
      </c>
      <c r="C922" s="3" t="s">
        <v>1</v>
      </c>
      <c r="D922" s="3" t="s">
        <v>30</v>
      </c>
      <c r="E922" s="3">
        <v>0.17199999999999999</v>
      </c>
      <c r="F922" s="3">
        <v>6035004</v>
      </c>
      <c r="G922" s="3">
        <v>2188451</v>
      </c>
      <c r="H922" s="3">
        <v>20</v>
      </c>
      <c r="I922" s="3">
        <v>10</v>
      </c>
      <c r="J922" s="11">
        <v>44861</v>
      </c>
      <c r="K922" s="11">
        <v>44867</v>
      </c>
      <c r="M922" s="3">
        <v>0.17199999999999999</v>
      </c>
      <c r="N922" s="3">
        <v>0</v>
      </c>
    </row>
    <row r="923" spans="2:14" x14ac:dyDescent="0.2">
      <c r="B923" s="3">
        <v>21006</v>
      </c>
      <c r="C923" s="3" t="s">
        <v>1</v>
      </c>
      <c r="D923" s="3" t="s">
        <v>30</v>
      </c>
      <c r="E923" s="3">
        <v>0.17199999999999999</v>
      </c>
      <c r="F923" s="3">
        <v>8292456</v>
      </c>
      <c r="G923" s="3">
        <v>2413062</v>
      </c>
      <c r="H923" s="3">
        <v>20</v>
      </c>
      <c r="I923" s="3">
        <v>10</v>
      </c>
      <c r="J923" s="11">
        <v>44918</v>
      </c>
      <c r="K923" s="11">
        <v>44931</v>
      </c>
      <c r="M923" s="3">
        <v>0.17199999999999999</v>
      </c>
      <c r="N923" s="3">
        <v>0</v>
      </c>
    </row>
    <row r="924" spans="2:14" x14ac:dyDescent="0.2">
      <c r="B924" s="3">
        <v>21006</v>
      </c>
      <c r="C924" s="3" t="s">
        <v>1</v>
      </c>
      <c r="D924" s="3" t="s">
        <v>24</v>
      </c>
      <c r="E924" s="3">
        <v>0.25</v>
      </c>
      <c r="F924" s="3">
        <v>10221928</v>
      </c>
      <c r="G924" s="3">
        <v>1682186</v>
      </c>
      <c r="H924" s="3">
        <v>20</v>
      </c>
      <c r="I924" s="3">
        <v>24</v>
      </c>
      <c r="J924" s="11">
        <v>44634</v>
      </c>
      <c r="K924" s="11">
        <v>44638</v>
      </c>
      <c r="M924" s="3">
        <v>0.25</v>
      </c>
      <c r="N924" s="3">
        <v>0</v>
      </c>
    </row>
    <row r="925" spans="2:14" x14ac:dyDescent="0.2">
      <c r="B925" s="3">
        <v>21006</v>
      </c>
      <c r="C925" s="3" t="s">
        <v>1</v>
      </c>
      <c r="D925" s="3" t="s">
        <v>24</v>
      </c>
      <c r="E925" s="3">
        <v>0.25</v>
      </c>
      <c r="F925" s="3">
        <v>9262034</v>
      </c>
      <c r="G925" s="3">
        <v>2465171</v>
      </c>
      <c r="H925" s="3">
        <v>20</v>
      </c>
      <c r="I925" s="3">
        <v>24</v>
      </c>
      <c r="J925" s="11">
        <v>44734</v>
      </c>
      <c r="K925" s="11">
        <v>44739</v>
      </c>
      <c r="M925" s="3">
        <v>0.25</v>
      </c>
      <c r="N925" s="3">
        <v>0</v>
      </c>
    </row>
    <row r="926" spans="2:14" x14ac:dyDescent="0.2">
      <c r="B926" s="3">
        <v>21006</v>
      </c>
      <c r="C926" s="3" t="s">
        <v>1</v>
      </c>
      <c r="D926" s="3" t="s">
        <v>25</v>
      </c>
      <c r="E926" s="3">
        <v>0.17199999999999999</v>
      </c>
      <c r="F926" s="3">
        <v>10221929</v>
      </c>
      <c r="G926" s="3">
        <v>1682187</v>
      </c>
      <c r="H926" s="3">
        <v>20</v>
      </c>
      <c r="I926" s="3">
        <v>24</v>
      </c>
      <c r="J926" s="11">
        <v>44634</v>
      </c>
      <c r="K926" s="11">
        <v>44638</v>
      </c>
      <c r="M926" s="3">
        <v>0.17199999999999999</v>
      </c>
      <c r="N926" s="3">
        <v>0</v>
      </c>
    </row>
    <row r="927" spans="2:14" x14ac:dyDescent="0.2">
      <c r="B927" s="3">
        <v>21006</v>
      </c>
      <c r="C927" s="3" t="s">
        <v>1</v>
      </c>
      <c r="D927" s="3" t="s">
        <v>25</v>
      </c>
      <c r="E927" s="3">
        <v>0.17199999999999999</v>
      </c>
      <c r="F927" s="3">
        <v>9262035</v>
      </c>
      <c r="G927" s="3">
        <v>2465172</v>
      </c>
      <c r="H927" s="3">
        <v>20</v>
      </c>
      <c r="I927" s="3">
        <v>24</v>
      </c>
      <c r="J927" s="11">
        <v>44734</v>
      </c>
      <c r="K927" s="11">
        <v>44739</v>
      </c>
      <c r="M927" s="3">
        <v>0.17199999999999999</v>
      </c>
      <c r="N927" s="3">
        <v>0</v>
      </c>
    </row>
    <row r="928" spans="2:14" x14ac:dyDescent="0.2">
      <c r="B928" s="3">
        <v>21006</v>
      </c>
      <c r="C928" s="3" t="s">
        <v>1</v>
      </c>
      <c r="D928" s="3" t="s">
        <v>326</v>
      </c>
      <c r="E928" s="3">
        <v>0.17199999999999999</v>
      </c>
      <c r="F928" s="3">
        <v>6035053</v>
      </c>
      <c r="G928" s="3">
        <v>2188498</v>
      </c>
      <c r="H928" s="3">
        <v>20</v>
      </c>
      <c r="I928" s="3">
        <v>24</v>
      </c>
      <c r="J928" s="11">
        <v>44736</v>
      </c>
      <c r="K928" s="11">
        <v>44742</v>
      </c>
      <c r="M928" s="3">
        <v>0.17199999999999999</v>
      </c>
      <c r="N928" s="3">
        <v>0</v>
      </c>
    </row>
    <row r="929" spans="2:14" x14ac:dyDescent="0.2">
      <c r="B929" s="3">
        <v>21006</v>
      </c>
      <c r="C929" s="3" t="s">
        <v>1</v>
      </c>
      <c r="D929" s="3" t="s">
        <v>326</v>
      </c>
      <c r="E929" s="3">
        <v>0.17199999999999999</v>
      </c>
      <c r="F929" s="3">
        <v>10141150</v>
      </c>
      <c r="G929" s="3">
        <v>2527193</v>
      </c>
      <c r="H929" s="3">
        <v>20</v>
      </c>
      <c r="I929" s="3">
        <v>24</v>
      </c>
      <c r="J929" s="11">
        <v>44846</v>
      </c>
      <c r="K929" s="11">
        <v>44851</v>
      </c>
      <c r="M929" s="3">
        <v>0.17199999999999999</v>
      </c>
      <c r="N929" s="3">
        <v>0</v>
      </c>
    </row>
    <row r="930" spans="2:14" x14ac:dyDescent="0.2">
      <c r="B930" s="3">
        <v>21006</v>
      </c>
      <c r="C930" s="3" t="s">
        <v>1</v>
      </c>
      <c r="D930" s="3" t="s">
        <v>523</v>
      </c>
      <c r="E930" s="3">
        <v>0.17199999999999999</v>
      </c>
      <c r="F930" s="3">
        <v>6035054</v>
      </c>
      <c r="G930" s="3">
        <v>2188499</v>
      </c>
      <c r="H930" s="3">
        <v>20</v>
      </c>
      <c r="I930" s="3">
        <v>24</v>
      </c>
      <c r="J930" s="11">
        <v>44734</v>
      </c>
      <c r="K930" s="11">
        <v>44739</v>
      </c>
      <c r="M930" s="3">
        <v>0.17199999999999999</v>
      </c>
      <c r="N930" s="3">
        <v>0</v>
      </c>
    </row>
    <row r="931" spans="2:14" x14ac:dyDescent="0.2">
      <c r="B931" s="3">
        <v>21006</v>
      </c>
      <c r="C931" s="3" t="s">
        <v>1</v>
      </c>
      <c r="D931" s="3" t="s">
        <v>523</v>
      </c>
      <c r="E931" s="3">
        <v>0.17199999999999999</v>
      </c>
      <c r="F931" s="3">
        <v>10214245</v>
      </c>
      <c r="G931" s="3">
        <v>2542062</v>
      </c>
      <c r="H931" s="3">
        <v>20</v>
      </c>
      <c r="I931" s="3">
        <v>24</v>
      </c>
      <c r="J931" s="11">
        <v>44840</v>
      </c>
      <c r="K931" s="11">
        <v>44846</v>
      </c>
      <c r="M931" s="3">
        <v>0.17199999999999999</v>
      </c>
      <c r="N931" s="3">
        <v>0</v>
      </c>
    </row>
    <row r="932" spans="2:14" x14ac:dyDescent="0.2">
      <c r="B932" s="3">
        <v>21006</v>
      </c>
      <c r="C932" s="3" t="s">
        <v>1</v>
      </c>
      <c r="D932" s="3" t="s">
        <v>220</v>
      </c>
      <c r="E932" s="3">
        <v>0.2</v>
      </c>
      <c r="F932" s="3">
        <v>5103327</v>
      </c>
      <c r="G932" s="3">
        <v>6000456</v>
      </c>
      <c r="H932" s="3">
        <v>20</v>
      </c>
      <c r="I932" s="3">
        <v>12</v>
      </c>
      <c r="J932" s="11">
        <v>44642</v>
      </c>
      <c r="K932" s="11">
        <v>44676</v>
      </c>
      <c r="M932" s="3">
        <v>0.2</v>
      </c>
      <c r="N932" s="3">
        <v>0</v>
      </c>
    </row>
    <row r="933" spans="2:14" x14ac:dyDescent="0.2">
      <c r="B933" s="3">
        <v>21006</v>
      </c>
      <c r="C933" s="3" t="s">
        <v>1</v>
      </c>
      <c r="D933" s="3" t="s">
        <v>220</v>
      </c>
      <c r="E933" s="3">
        <v>0.2</v>
      </c>
      <c r="F933" s="3">
        <v>12152772</v>
      </c>
      <c r="G933" s="3">
        <v>8684603</v>
      </c>
      <c r="H933" s="3">
        <v>20</v>
      </c>
      <c r="I933" s="3">
        <v>12</v>
      </c>
      <c r="J933" s="11">
        <v>44720</v>
      </c>
      <c r="K933" s="11">
        <v>44760</v>
      </c>
      <c r="M933" s="3">
        <v>0.2</v>
      </c>
      <c r="N933" s="3">
        <v>0</v>
      </c>
    </row>
    <row r="934" spans="2:14" x14ac:dyDescent="0.2">
      <c r="B934" s="3">
        <v>21006</v>
      </c>
      <c r="C934" s="3" t="s">
        <v>1</v>
      </c>
      <c r="D934" s="3" t="s">
        <v>220</v>
      </c>
      <c r="E934" s="3">
        <v>0.2</v>
      </c>
      <c r="F934" s="3">
        <v>2190004</v>
      </c>
      <c r="G934" s="3">
        <v>2164793</v>
      </c>
      <c r="H934" s="3">
        <v>20</v>
      </c>
      <c r="I934" s="3">
        <v>12</v>
      </c>
      <c r="J934" s="11">
        <v>44817</v>
      </c>
      <c r="K934" s="11">
        <v>44855</v>
      </c>
      <c r="M934" s="3">
        <v>0.2</v>
      </c>
      <c r="N934" s="3">
        <v>0</v>
      </c>
    </row>
    <row r="935" spans="2:14" x14ac:dyDescent="0.2">
      <c r="B935" s="3">
        <v>21006</v>
      </c>
      <c r="C935" s="3" t="s">
        <v>1</v>
      </c>
      <c r="D935" s="3" t="s">
        <v>220</v>
      </c>
      <c r="E935" s="3">
        <v>0.2</v>
      </c>
      <c r="F935" s="3">
        <v>4110861</v>
      </c>
      <c r="G935" s="3">
        <v>2080486</v>
      </c>
      <c r="H935" s="3">
        <v>20</v>
      </c>
      <c r="I935" s="3">
        <v>12</v>
      </c>
      <c r="J935" s="11">
        <v>44901</v>
      </c>
      <c r="K935" s="11">
        <v>44936</v>
      </c>
      <c r="M935" s="3">
        <v>0.2</v>
      </c>
      <c r="N935" s="3">
        <v>0</v>
      </c>
    </row>
    <row r="936" spans="2:14" x14ac:dyDescent="0.2">
      <c r="B936" s="3">
        <v>21006</v>
      </c>
      <c r="C936" s="3" t="s">
        <v>1</v>
      </c>
      <c r="D936" s="3" t="s">
        <v>285</v>
      </c>
      <c r="E936" s="3">
        <v>0.17199999999999999</v>
      </c>
      <c r="F936" s="3">
        <v>11152478</v>
      </c>
      <c r="G936" s="3">
        <v>1777191</v>
      </c>
      <c r="H936" s="3">
        <v>30</v>
      </c>
      <c r="I936" s="3">
        <v>20</v>
      </c>
      <c r="J936" s="11">
        <v>44634</v>
      </c>
      <c r="K936" s="11">
        <v>44634</v>
      </c>
      <c r="M936" s="3">
        <v>0.17199999999999999</v>
      </c>
      <c r="N936" s="3">
        <v>0</v>
      </c>
    </row>
    <row r="937" spans="2:14" x14ac:dyDescent="0.2">
      <c r="B937" s="3">
        <v>21006</v>
      </c>
      <c r="C937" s="3" t="s">
        <v>1</v>
      </c>
      <c r="D937" s="3" t="s">
        <v>285</v>
      </c>
      <c r="E937" s="3">
        <v>0.17199999999999999</v>
      </c>
      <c r="F937" s="3">
        <v>6035067</v>
      </c>
      <c r="G937" s="3">
        <v>2188504</v>
      </c>
      <c r="H937" s="3">
        <v>30</v>
      </c>
      <c r="I937" s="3">
        <v>20</v>
      </c>
      <c r="J937" s="11">
        <v>44804</v>
      </c>
      <c r="K937" s="11">
        <v>44804</v>
      </c>
      <c r="M937" s="3">
        <v>0.17199999999999999</v>
      </c>
      <c r="N937" s="3">
        <v>0</v>
      </c>
    </row>
    <row r="938" spans="2:14" x14ac:dyDescent="0.2">
      <c r="B938" s="3">
        <v>21006</v>
      </c>
      <c r="C938" s="3" t="s">
        <v>1</v>
      </c>
      <c r="D938" s="3" t="s">
        <v>1706</v>
      </c>
      <c r="E938" s="3">
        <v>0.17199999999999999</v>
      </c>
      <c r="F938" s="3">
        <v>6050062</v>
      </c>
      <c r="G938" s="3">
        <v>2195644</v>
      </c>
      <c r="H938" s="3">
        <v>8</v>
      </c>
      <c r="I938" s="3">
        <v>24</v>
      </c>
      <c r="J938" s="11">
        <v>44804</v>
      </c>
      <c r="K938" s="11">
        <v>44841</v>
      </c>
      <c r="M938" s="3">
        <v>0.17199999999999999</v>
      </c>
      <c r="N938" s="3">
        <v>0</v>
      </c>
    </row>
    <row r="939" spans="2:14" x14ac:dyDescent="0.2">
      <c r="B939" s="3">
        <v>21006</v>
      </c>
      <c r="C939" s="3" t="s">
        <v>1</v>
      </c>
      <c r="D939" s="3" t="s">
        <v>107</v>
      </c>
      <c r="E939" s="3">
        <v>0.17199999999999999</v>
      </c>
      <c r="F939" s="3">
        <v>6065628</v>
      </c>
      <c r="G939" s="3">
        <v>2200678</v>
      </c>
      <c r="H939" s="3">
        <v>20</v>
      </c>
      <c r="I939" s="3">
        <v>11</v>
      </c>
      <c r="J939" s="11">
        <v>44734</v>
      </c>
      <c r="K939" s="11">
        <v>44747</v>
      </c>
      <c r="M939" s="3">
        <v>0.17199999999999999</v>
      </c>
      <c r="N939" s="3">
        <v>0</v>
      </c>
    </row>
    <row r="940" spans="2:14" x14ac:dyDescent="0.2">
      <c r="B940" s="3">
        <v>21006</v>
      </c>
      <c r="C940" s="3" t="s">
        <v>1</v>
      </c>
      <c r="D940" s="3" t="s">
        <v>107</v>
      </c>
      <c r="E940" s="3">
        <v>0.17199999999999999</v>
      </c>
      <c r="F940" s="3">
        <v>8011570</v>
      </c>
      <c r="G940" s="3">
        <v>2351041</v>
      </c>
      <c r="H940" s="3">
        <v>20</v>
      </c>
      <c r="I940" s="3">
        <v>11</v>
      </c>
      <c r="J940" s="11">
        <v>44838</v>
      </c>
      <c r="K940" s="11">
        <v>44851</v>
      </c>
      <c r="M940" s="3">
        <v>0.17199999999999999</v>
      </c>
      <c r="N940" s="3">
        <v>0</v>
      </c>
    </row>
    <row r="941" spans="2:14" x14ac:dyDescent="0.2">
      <c r="B941" s="3">
        <v>21006</v>
      </c>
      <c r="C941" s="3" t="s">
        <v>1</v>
      </c>
      <c r="D941" s="3" t="s">
        <v>107</v>
      </c>
      <c r="E941" s="3">
        <v>0.17199999999999999</v>
      </c>
      <c r="F941" s="3">
        <v>8122287</v>
      </c>
      <c r="G941" s="3">
        <v>2373847</v>
      </c>
      <c r="H941" s="3">
        <v>20</v>
      </c>
      <c r="I941" s="3">
        <v>11</v>
      </c>
      <c r="J941" s="11">
        <v>44895</v>
      </c>
      <c r="K941" s="11">
        <v>44908</v>
      </c>
      <c r="M941" s="3">
        <v>0.17199999999999999</v>
      </c>
      <c r="N941" s="3">
        <v>0</v>
      </c>
    </row>
    <row r="942" spans="2:14" x14ac:dyDescent="0.2">
      <c r="B942" s="3">
        <v>21006</v>
      </c>
      <c r="C942" s="3" t="s">
        <v>1</v>
      </c>
      <c r="D942" s="3" t="s">
        <v>342</v>
      </c>
      <c r="E942" s="3">
        <v>0.17199999999999999</v>
      </c>
      <c r="F942" s="3">
        <v>6065629</v>
      </c>
      <c r="G942" s="3">
        <v>2200681</v>
      </c>
      <c r="H942" s="3">
        <v>20</v>
      </c>
      <c r="I942" s="3">
        <v>18</v>
      </c>
      <c r="J942" s="11">
        <v>44742</v>
      </c>
      <c r="K942" s="11">
        <v>44757</v>
      </c>
      <c r="M942" s="3">
        <v>0.17199999999999999</v>
      </c>
      <c r="N942" s="3">
        <v>0</v>
      </c>
    </row>
    <row r="943" spans="2:14" x14ac:dyDescent="0.2">
      <c r="B943" s="3">
        <v>21006</v>
      </c>
      <c r="C943" s="3" t="s">
        <v>1</v>
      </c>
      <c r="D943" s="3" t="s">
        <v>342</v>
      </c>
      <c r="E943" s="3">
        <v>0.17199999999999999</v>
      </c>
      <c r="F943" s="3">
        <v>10171866</v>
      </c>
      <c r="G943" s="3">
        <v>2532490</v>
      </c>
      <c r="H943" s="3">
        <v>20</v>
      </c>
      <c r="I943" s="3">
        <v>18</v>
      </c>
      <c r="J943" s="11">
        <v>44839</v>
      </c>
      <c r="K943" s="11">
        <v>44852</v>
      </c>
      <c r="M943" s="3">
        <v>0.17199999999999999</v>
      </c>
      <c r="N943" s="3">
        <v>0</v>
      </c>
    </row>
    <row r="944" spans="2:14" x14ac:dyDescent="0.2">
      <c r="B944" s="3">
        <v>21006</v>
      </c>
      <c r="C944" s="3" t="s">
        <v>1</v>
      </c>
      <c r="D944" s="3" t="s">
        <v>226</v>
      </c>
      <c r="E944" s="3">
        <v>0.17199999999999999</v>
      </c>
      <c r="F944" s="3">
        <v>11153369</v>
      </c>
      <c r="G944" s="3">
        <v>1781392</v>
      </c>
      <c r="H944" s="3">
        <v>20</v>
      </c>
      <c r="I944" s="3">
        <v>20</v>
      </c>
      <c r="J944" s="11">
        <v>44635</v>
      </c>
      <c r="K944" s="11">
        <v>44648</v>
      </c>
      <c r="M944" s="3">
        <v>0.17199999999999999</v>
      </c>
      <c r="N944" s="3">
        <v>0</v>
      </c>
    </row>
    <row r="945" spans="2:14" x14ac:dyDescent="0.2">
      <c r="B945" s="3">
        <v>21006</v>
      </c>
      <c r="C945" s="3" t="s">
        <v>1</v>
      </c>
      <c r="D945" s="3" t="s">
        <v>226</v>
      </c>
      <c r="E945" s="3">
        <v>0.17199999999999999</v>
      </c>
      <c r="F945" s="3">
        <v>6171214</v>
      </c>
      <c r="G945" s="3">
        <v>2251154</v>
      </c>
      <c r="H945" s="3">
        <v>20</v>
      </c>
      <c r="I945" s="3">
        <v>20</v>
      </c>
      <c r="J945" s="11">
        <v>44860</v>
      </c>
      <c r="K945" s="11">
        <v>44881</v>
      </c>
      <c r="M945" s="3">
        <v>0.17199999999999999</v>
      </c>
      <c r="N945" s="3">
        <v>0</v>
      </c>
    </row>
    <row r="946" spans="2:14" x14ac:dyDescent="0.2">
      <c r="B946" s="3">
        <v>21006</v>
      </c>
      <c r="C946" s="3" t="s">
        <v>1</v>
      </c>
      <c r="D946" s="3" t="s">
        <v>226</v>
      </c>
      <c r="E946" s="3">
        <v>0.17199999999999999</v>
      </c>
      <c r="F946" s="3">
        <v>10214258</v>
      </c>
      <c r="G946" s="3">
        <v>2542076</v>
      </c>
      <c r="H946" s="3">
        <v>20</v>
      </c>
      <c r="I946" s="3">
        <v>20</v>
      </c>
      <c r="J946" s="11">
        <v>44917</v>
      </c>
      <c r="K946" s="11">
        <v>44937</v>
      </c>
      <c r="M946" s="3">
        <v>0.17199999999999999</v>
      </c>
      <c r="N946" s="3">
        <v>0</v>
      </c>
    </row>
    <row r="947" spans="2:14" x14ac:dyDescent="0.2">
      <c r="B947" s="3">
        <v>21006</v>
      </c>
      <c r="C947" s="3" t="s">
        <v>1</v>
      </c>
      <c r="D947" s="3" t="s">
        <v>108</v>
      </c>
      <c r="E947" s="3">
        <v>0.17199999999999999</v>
      </c>
      <c r="F947" s="3">
        <v>6065630</v>
      </c>
      <c r="G947" s="3">
        <v>2200682</v>
      </c>
      <c r="H947" s="3">
        <v>20</v>
      </c>
      <c r="I947" s="3">
        <v>11</v>
      </c>
      <c r="J947" s="11">
        <v>44658</v>
      </c>
      <c r="K947" s="11">
        <v>44673</v>
      </c>
      <c r="M947" s="3">
        <v>0.17199999999999999</v>
      </c>
      <c r="N947" s="3">
        <v>0</v>
      </c>
    </row>
    <row r="948" spans="2:14" x14ac:dyDescent="0.2">
      <c r="B948" s="3">
        <v>21006</v>
      </c>
      <c r="C948" s="3" t="s">
        <v>1</v>
      </c>
      <c r="D948" s="3" t="s">
        <v>108</v>
      </c>
      <c r="E948" s="3">
        <v>0.17199999999999999</v>
      </c>
      <c r="F948" s="3">
        <v>6065631</v>
      </c>
      <c r="G948" s="3">
        <v>2200683</v>
      </c>
      <c r="H948" s="3">
        <v>20</v>
      </c>
      <c r="I948" s="3">
        <v>11</v>
      </c>
      <c r="J948" s="11">
        <v>44755</v>
      </c>
      <c r="K948" s="11">
        <v>44771</v>
      </c>
      <c r="M948" s="3">
        <v>0.17199999999999999</v>
      </c>
      <c r="N948" s="3">
        <v>0</v>
      </c>
    </row>
    <row r="949" spans="2:14" x14ac:dyDescent="0.2">
      <c r="B949" s="3">
        <v>21006</v>
      </c>
      <c r="C949" s="3" t="s">
        <v>1</v>
      </c>
      <c r="D949" s="3" t="s">
        <v>108</v>
      </c>
      <c r="E949" s="3">
        <v>0.17199999999999999</v>
      </c>
      <c r="F949" s="3">
        <v>8011824</v>
      </c>
      <c r="G949" s="3">
        <v>2354057</v>
      </c>
      <c r="H949" s="3">
        <v>20</v>
      </c>
      <c r="I949" s="3">
        <v>11</v>
      </c>
      <c r="J949" s="11">
        <v>44839</v>
      </c>
      <c r="K949" s="11">
        <v>44852</v>
      </c>
      <c r="M949" s="3">
        <v>0.17199999999999999</v>
      </c>
      <c r="N949" s="3">
        <v>0</v>
      </c>
    </row>
    <row r="950" spans="2:14" x14ac:dyDescent="0.2">
      <c r="B950" s="3">
        <v>21006</v>
      </c>
      <c r="C950" s="3" t="s">
        <v>1</v>
      </c>
      <c r="D950" s="3" t="s">
        <v>108</v>
      </c>
      <c r="E950" s="3">
        <v>0.17199999999999999</v>
      </c>
      <c r="F950" s="3">
        <v>10221297</v>
      </c>
      <c r="G950" s="3">
        <v>2548248</v>
      </c>
      <c r="H950" s="3">
        <v>20</v>
      </c>
      <c r="I950" s="3">
        <v>11</v>
      </c>
      <c r="J950" s="11">
        <v>44910</v>
      </c>
      <c r="K950" s="11">
        <v>44930</v>
      </c>
      <c r="M950" s="3">
        <v>0.17199999999999999</v>
      </c>
      <c r="N950" s="3">
        <v>0</v>
      </c>
    </row>
    <row r="951" spans="2:14" x14ac:dyDescent="0.2">
      <c r="B951" s="3">
        <v>21006</v>
      </c>
      <c r="C951" s="3" t="s">
        <v>1</v>
      </c>
      <c r="D951" s="3" t="s">
        <v>108</v>
      </c>
      <c r="E951" s="3">
        <v>0.17199999999999999</v>
      </c>
      <c r="F951" s="3">
        <v>11141387</v>
      </c>
      <c r="G951" s="3">
        <v>2593280</v>
      </c>
      <c r="H951" s="3">
        <v>20</v>
      </c>
      <c r="I951" s="3">
        <v>11</v>
      </c>
      <c r="J951" s="11">
        <v>44910</v>
      </c>
      <c r="K951" s="11">
        <v>44930</v>
      </c>
      <c r="M951" s="3">
        <v>0.17199999999999999</v>
      </c>
      <c r="N951" s="3">
        <v>0</v>
      </c>
    </row>
    <row r="952" spans="2:14" x14ac:dyDescent="0.2">
      <c r="B952" s="3">
        <v>21006</v>
      </c>
      <c r="C952" s="3" t="s">
        <v>1</v>
      </c>
      <c r="D952" s="3" t="s">
        <v>286</v>
      </c>
      <c r="E952" s="3">
        <v>0.17199999999999999</v>
      </c>
      <c r="F952" s="3">
        <v>3085016</v>
      </c>
      <c r="G952" s="3">
        <v>5752066</v>
      </c>
      <c r="H952" s="3">
        <v>20</v>
      </c>
      <c r="I952" s="3">
        <v>40</v>
      </c>
      <c r="J952" s="11">
        <v>44622</v>
      </c>
      <c r="K952" s="11">
        <v>44629</v>
      </c>
      <c r="M952" s="3">
        <v>0.17199999999999999</v>
      </c>
      <c r="N952" s="3">
        <v>0</v>
      </c>
    </row>
    <row r="953" spans="2:14" x14ac:dyDescent="0.2">
      <c r="B953" s="3">
        <v>21006</v>
      </c>
      <c r="C953" s="3" t="s">
        <v>1</v>
      </c>
      <c r="D953" s="3" t="s">
        <v>286</v>
      </c>
      <c r="E953" s="3">
        <v>0.17199999999999999</v>
      </c>
      <c r="F953" s="3">
        <v>11101948</v>
      </c>
      <c r="G953" s="3">
        <v>1761592</v>
      </c>
      <c r="H953" s="3">
        <v>20</v>
      </c>
      <c r="I953" s="3">
        <v>40</v>
      </c>
      <c r="J953" s="11">
        <v>44672</v>
      </c>
      <c r="K953" s="11">
        <v>44680</v>
      </c>
      <c r="M953" s="3">
        <v>0.17199999999999999</v>
      </c>
      <c r="N953" s="3">
        <v>0</v>
      </c>
    </row>
    <row r="954" spans="2:14" x14ac:dyDescent="0.2">
      <c r="B954" s="3">
        <v>21006</v>
      </c>
      <c r="C954" s="3" t="s">
        <v>1</v>
      </c>
      <c r="D954" s="3" t="s">
        <v>286</v>
      </c>
      <c r="E954" s="3">
        <v>0.17199999999999999</v>
      </c>
      <c r="F954" s="3">
        <v>11101960</v>
      </c>
      <c r="G954" s="3">
        <v>1761593</v>
      </c>
      <c r="H954" s="3">
        <v>20</v>
      </c>
      <c r="I954" s="3">
        <v>40</v>
      </c>
      <c r="J954" s="11">
        <v>44805</v>
      </c>
      <c r="K954" s="11">
        <v>44813</v>
      </c>
      <c r="M954" s="3">
        <v>0.17199999999999999</v>
      </c>
      <c r="N954" s="3">
        <v>0</v>
      </c>
    </row>
    <row r="955" spans="2:14" x14ac:dyDescent="0.2">
      <c r="B955" s="3">
        <v>21006</v>
      </c>
      <c r="C955" s="3" t="s">
        <v>1</v>
      </c>
      <c r="D955" s="3" t="s">
        <v>286</v>
      </c>
      <c r="E955" s="3">
        <v>0.17199999999999999</v>
      </c>
      <c r="F955" s="3">
        <v>11101964</v>
      </c>
      <c r="G955" s="3">
        <v>1761594</v>
      </c>
      <c r="H955" s="3">
        <v>20</v>
      </c>
      <c r="I955" s="3">
        <v>40</v>
      </c>
      <c r="J955" s="11">
        <v>44846</v>
      </c>
      <c r="K955" s="11">
        <v>44853</v>
      </c>
      <c r="M955" s="3">
        <v>0.17199999999999999</v>
      </c>
      <c r="N955" s="3">
        <v>0</v>
      </c>
    </row>
    <row r="956" spans="2:14" x14ac:dyDescent="0.2">
      <c r="B956" s="3">
        <v>21006</v>
      </c>
      <c r="C956" s="3" t="s">
        <v>1</v>
      </c>
      <c r="D956" s="3" t="s">
        <v>286</v>
      </c>
      <c r="E956" s="3">
        <v>0.17199999999999999</v>
      </c>
      <c r="F956" s="3">
        <v>6050087</v>
      </c>
      <c r="G956" s="3">
        <v>2195646</v>
      </c>
      <c r="H956" s="3">
        <v>20</v>
      </c>
      <c r="I956" s="3">
        <v>40</v>
      </c>
      <c r="J956" s="11">
        <v>44889</v>
      </c>
      <c r="K956" s="11">
        <v>44897</v>
      </c>
      <c r="M956" s="3">
        <v>0.17199999999999999</v>
      </c>
      <c r="N956" s="3">
        <v>0</v>
      </c>
    </row>
    <row r="957" spans="2:14" x14ac:dyDescent="0.2">
      <c r="B957" s="3">
        <v>21006</v>
      </c>
      <c r="C957" s="3" t="s">
        <v>1</v>
      </c>
      <c r="D957" s="3" t="s">
        <v>52</v>
      </c>
      <c r="E957" s="3">
        <v>0.17199999999999999</v>
      </c>
      <c r="F957" s="3">
        <v>11101966</v>
      </c>
      <c r="G957" s="3">
        <v>1761595</v>
      </c>
      <c r="H957" s="3">
        <v>20</v>
      </c>
      <c r="I957" s="3">
        <v>32</v>
      </c>
      <c r="J957" s="11">
        <v>44600</v>
      </c>
      <c r="K957" s="11">
        <v>44613</v>
      </c>
      <c r="M957" s="3">
        <v>0.17199999999999999</v>
      </c>
      <c r="N957" s="3">
        <v>0</v>
      </c>
    </row>
    <row r="958" spans="2:14" x14ac:dyDescent="0.2">
      <c r="B958" s="3">
        <v>21006</v>
      </c>
      <c r="C958" s="3" t="s">
        <v>1</v>
      </c>
      <c r="D958" s="3" t="s">
        <v>52</v>
      </c>
      <c r="E958" s="3">
        <v>0.17199999999999999</v>
      </c>
      <c r="F958" s="3">
        <v>10173372</v>
      </c>
      <c r="G958" s="3">
        <v>2536429</v>
      </c>
      <c r="H958" s="3">
        <v>20</v>
      </c>
      <c r="I958" s="3">
        <v>32</v>
      </c>
      <c r="J958" s="11">
        <v>44847</v>
      </c>
      <c r="K958" s="11">
        <v>44861</v>
      </c>
      <c r="M958" s="3">
        <v>0.17199999999999999</v>
      </c>
      <c r="N958" s="3">
        <v>0</v>
      </c>
    </row>
    <row r="959" spans="2:14" x14ac:dyDescent="0.2">
      <c r="B959" s="3">
        <v>21006</v>
      </c>
      <c r="C959" s="3" t="s">
        <v>1</v>
      </c>
      <c r="D959" s="3" t="s">
        <v>150</v>
      </c>
      <c r="E959" s="3">
        <v>0.17199999999999999</v>
      </c>
      <c r="F959" s="3">
        <v>6065643</v>
      </c>
      <c r="G959" s="3">
        <v>2200714</v>
      </c>
      <c r="H959" s="3">
        <v>20</v>
      </c>
      <c r="I959" s="3">
        <v>11</v>
      </c>
      <c r="J959" s="11">
        <v>44622</v>
      </c>
      <c r="K959" s="11">
        <v>44638</v>
      </c>
      <c r="M959" s="3">
        <v>0.17199999999999999</v>
      </c>
      <c r="N959" s="3">
        <v>0</v>
      </c>
    </row>
    <row r="960" spans="2:14" x14ac:dyDescent="0.2">
      <c r="B960" s="3">
        <v>21006</v>
      </c>
      <c r="C960" s="3" t="s">
        <v>1</v>
      </c>
      <c r="D960" s="3" t="s">
        <v>150</v>
      </c>
      <c r="E960" s="3">
        <v>0.17199999999999999</v>
      </c>
      <c r="F960" s="3">
        <v>11101967</v>
      </c>
      <c r="G960" s="3">
        <v>1761596</v>
      </c>
      <c r="H960" s="3">
        <v>20</v>
      </c>
      <c r="I960" s="3">
        <v>11</v>
      </c>
      <c r="J960" s="11">
        <v>44699</v>
      </c>
      <c r="K960" s="11">
        <v>44721</v>
      </c>
      <c r="M960" s="3">
        <v>0.17199999999999999</v>
      </c>
      <c r="N960" s="3">
        <v>0</v>
      </c>
    </row>
    <row r="961" spans="2:14" x14ac:dyDescent="0.2">
      <c r="B961" s="3">
        <v>21006</v>
      </c>
      <c r="C961" s="3" t="s">
        <v>1</v>
      </c>
      <c r="D961" s="3" t="s">
        <v>150</v>
      </c>
      <c r="E961" s="3">
        <v>0.17199999999999999</v>
      </c>
      <c r="F961" s="3">
        <v>6065644</v>
      </c>
      <c r="G961" s="3">
        <v>2200722</v>
      </c>
      <c r="H961" s="3">
        <v>20</v>
      </c>
      <c r="I961" s="3">
        <v>11</v>
      </c>
      <c r="J961" s="11">
        <v>44789</v>
      </c>
      <c r="K961" s="11">
        <v>44803</v>
      </c>
      <c r="M961" s="3">
        <v>0.17199999999999999</v>
      </c>
      <c r="N961" s="3">
        <v>0</v>
      </c>
    </row>
    <row r="962" spans="2:14" x14ac:dyDescent="0.2">
      <c r="B962" s="3">
        <v>21006</v>
      </c>
      <c r="C962" s="3" t="s">
        <v>1</v>
      </c>
      <c r="D962" s="3" t="s">
        <v>150</v>
      </c>
      <c r="E962" s="3">
        <v>0.17199999999999999</v>
      </c>
      <c r="F962" s="3">
        <v>10038115</v>
      </c>
      <c r="G962" s="3">
        <v>2497495</v>
      </c>
      <c r="H962" s="3">
        <v>20</v>
      </c>
      <c r="I962" s="3">
        <v>11</v>
      </c>
      <c r="J962" s="11">
        <v>44789</v>
      </c>
      <c r="K962" s="11">
        <v>44803</v>
      </c>
      <c r="M962" s="3">
        <v>0.17199999999999999</v>
      </c>
      <c r="N962" s="3">
        <v>0</v>
      </c>
    </row>
    <row r="963" spans="2:14" x14ac:dyDescent="0.2">
      <c r="B963" s="3">
        <v>21006</v>
      </c>
      <c r="C963" s="3" t="s">
        <v>1</v>
      </c>
      <c r="D963" s="3" t="s">
        <v>150</v>
      </c>
      <c r="E963" s="3">
        <v>0.17199999999999999</v>
      </c>
      <c r="F963" s="3">
        <v>10280971</v>
      </c>
      <c r="G963" s="3">
        <v>2561848</v>
      </c>
      <c r="H963" s="3">
        <v>20</v>
      </c>
      <c r="I963" s="3">
        <v>11</v>
      </c>
      <c r="J963" s="11">
        <v>44853</v>
      </c>
      <c r="K963" s="11">
        <v>44872</v>
      </c>
      <c r="M963" s="3">
        <v>0.17199999999999999</v>
      </c>
      <c r="N963" s="3">
        <v>0</v>
      </c>
    </row>
    <row r="964" spans="2:14" x14ac:dyDescent="0.2">
      <c r="B964" s="3">
        <v>21006</v>
      </c>
      <c r="C964" s="3" t="s">
        <v>1</v>
      </c>
      <c r="D964" s="3" t="s">
        <v>534</v>
      </c>
      <c r="E964" s="3">
        <v>0.17199999999999999</v>
      </c>
      <c r="F964" s="3">
        <v>6079848</v>
      </c>
      <c r="G964" s="3">
        <v>2213257</v>
      </c>
      <c r="H964" s="3">
        <v>20</v>
      </c>
      <c r="I964" s="3">
        <v>32</v>
      </c>
      <c r="J964" s="11">
        <v>44789</v>
      </c>
      <c r="K964" s="11">
        <v>44802</v>
      </c>
      <c r="M964" s="3">
        <v>0.17199999999999999</v>
      </c>
      <c r="N964" s="3">
        <v>0</v>
      </c>
    </row>
    <row r="965" spans="2:14" x14ac:dyDescent="0.2">
      <c r="B965" s="3">
        <v>21006</v>
      </c>
      <c r="C965" s="3" t="s">
        <v>1</v>
      </c>
      <c r="D965" s="3" t="s">
        <v>348</v>
      </c>
      <c r="E965" s="3">
        <v>0.17199999999999999</v>
      </c>
      <c r="F965" s="3">
        <v>4263673</v>
      </c>
      <c r="G965" s="3">
        <v>845465</v>
      </c>
      <c r="H965" s="3">
        <v>20</v>
      </c>
      <c r="I965" s="3">
        <v>11</v>
      </c>
      <c r="J965" s="11">
        <v>44615</v>
      </c>
      <c r="K965" s="11">
        <v>44628</v>
      </c>
      <c r="M965" s="3">
        <v>0.17199999999999999</v>
      </c>
      <c r="N965" s="3">
        <v>0</v>
      </c>
    </row>
    <row r="966" spans="2:14" x14ac:dyDescent="0.2">
      <c r="B966" s="3">
        <v>21006</v>
      </c>
      <c r="C966" s="3" t="s">
        <v>1</v>
      </c>
      <c r="D966" s="3" t="s">
        <v>348</v>
      </c>
      <c r="E966" s="3">
        <v>0.17199999999999999</v>
      </c>
      <c r="F966" s="3">
        <v>11101970</v>
      </c>
      <c r="G966" s="3">
        <v>1761599</v>
      </c>
      <c r="H966" s="3">
        <v>20</v>
      </c>
      <c r="I966" s="3">
        <v>11</v>
      </c>
      <c r="J966" s="11">
        <v>44747</v>
      </c>
      <c r="K966" s="11">
        <v>44761</v>
      </c>
      <c r="M966" s="3">
        <v>0.17199999999999999</v>
      </c>
      <c r="N966" s="3">
        <v>0</v>
      </c>
    </row>
    <row r="967" spans="2:14" x14ac:dyDescent="0.2">
      <c r="B967" s="3">
        <v>21006</v>
      </c>
      <c r="C967" s="3" t="s">
        <v>1</v>
      </c>
      <c r="D967" s="3" t="s">
        <v>348</v>
      </c>
      <c r="E967" s="3">
        <v>0.17199999999999999</v>
      </c>
      <c r="F967" s="3">
        <v>6065645</v>
      </c>
      <c r="G967" s="3">
        <v>2200723</v>
      </c>
      <c r="H967" s="3">
        <v>20</v>
      </c>
      <c r="I967" s="3">
        <v>11</v>
      </c>
      <c r="J967" s="11">
        <v>44812</v>
      </c>
      <c r="K967" s="11">
        <v>44827</v>
      </c>
      <c r="M967" s="3">
        <v>0.17199999999999999</v>
      </c>
      <c r="N967" s="3">
        <v>0</v>
      </c>
    </row>
    <row r="968" spans="2:14" x14ac:dyDescent="0.2">
      <c r="B968" s="3">
        <v>21006</v>
      </c>
      <c r="C968" s="3" t="s">
        <v>1</v>
      </c>
      <c r="D968" s="3" t="s">
        <v>348</v>
      </c>
      <c r="E968" s="3">
        <v>0.17199999999999999</v>
      </c>
      <c r="F968" s="3">
        <v>10241106</v>
      </c>
      <c r="G968" s="3">
        <v>2552557</v>
      </c>
      <c r="H968" s="3">
        <v>20</v>
      </c>
      <c r="I968" s="3">
        <v>11</v>
      </c>
      <c r="J968" s="11">
        <v>44854</v>
      </c>
      <c r="K968" s="11">
        <v>44875</v>
      </c>
      <c r="M968" s="3">
        <v>0.17199999999999999</v>
      </c>
      <c r="N968" s="3">
        <v>0</v>
      </c>
    </row>
    <row r="969" spans="2:14" x14ac:dyDescent="0.2">
      <c r="B969" s="3">
        <v>21006</v>
      </c>
      <c r="C969" s="3" t="s">
        <v>1</v>
      </c>
      <c r="D969" s="3" t="s">
        <v>56</v>
      </c>
      <c r="E969" s="3">
        <v>0.17199999999999999</v>
      </c>
      <c r="F969" s="3">
        <v>3191511</v>
      </c>
      <c r="G969" s="3">
        <v>98969301</v>
      </c>
      <c r="H969" s="3">
        <v>20</v>
      </c>
      <c r="I969" s="3">
        <v>250</v>
      </c>
      <c r="J969" s="11">
        <v>44599</v>
      </c>
      <c r="K969" s="11">
        <v>44630</v>
      </c>
      <c r="M969" s="3">
        <v>0.17199999999999999</v>
      </c>
      <c r="N969" s="3">
        <v>0</v>
      </c>
    </row>
    <row r="970" spans="2:14" x14ac:dyDescent="0.2">
      <c r="B970" s="3">
        <v>21006</v>
      </c>
      <c r="C970" s="3" t="s">
        <v>1</v>
      </c>
      <c r="D970" s="3" t="s">
        <v>56</v>
      </c>
      <c r="E970" s="3">
        <v>0.17199999999999999</v>
      </c>
      <c r="F970" s="3">
        <v>3272495</v>
      </c>
      <c r="G970" s="3">
        <v>99023156</v>
      </c>
      <c r="H970" s="3">
        <v>20</v>
      </c>
      <c r="I970" s="3">
        <v>250</v>
      </c>
      <c r="J970" s="11">
        <v>44683</v>
      </c>
      <c r="K970" s="11">
        <v>44714</v>
      </c>
      <c r="M970" s="3">
        <v>0.17199999999999999</v>
      </c>
      <c r="N970" s="3">
        <v>0</v>
      </c>
    </row>
    <row r="971" spans="2:14" x14ac:dyDescent="0.2">
      <c r="B971" s="3">
        <v>21006</v>
      </c>
      <c r="C971" s="3" t="s">
        <v>1</v>
      </c>
      <c r="D971" s="3" t="s">
        <v>56</v>
      </c>
      <c r="E971" s="3">
        <v>0.17199999999999999</v>
      </c>
      <c r="F971" s="3">
        <v>11101975</v>
      </c>
      <c r="G971" s="3">
        <v>1761601</v>
      </c>
      <c r="H971" s="3">
        <v>20</v>
      </c>
      <c r="I971" s="3">
        <v>250</v>
      </c>
      <c r="J971" s="11">
        <v>44748</v>
      </c>
      <c r="K971" s="11">
        <v>44813</v>
      </c>
      <c r="M971" s="3">
        <v>0.17199999999999999</v>
      </c>
      <c r="N971" s="3">
        <v>0</v>
      </c>
    </row>
    <row r="972" spans="2:14" x14ac:dyDescent="0.2">
      <c r="B972" s="3">
        <v>21006</v>
      </c>
      <c r="C972" s="3" t="s">
        <v>1</v>
      </c>
      <c r="D972" s="3" t="s">
        <v>56</v>
      </c>
      <c r="E972" s="3">
        <v>0.17199999999999999</v>
      </c>
      <c r="F972" s="3">
        <v>8151734</v>
      </c>
      <c r="G972" s="3">
        <v>2381089</v>
      </c>
      <c r="H972" s="3">
        <v>20</v>
      </c>
      <c r="I972" s="3">
        <v>250</v>
      </c>
      <c r="J972" s="11">
        <v>44844</v>
      </c>
      <c r="K972" s="11">
        <v>44875</v>
      </c>
      <c r="M972" s="3">
        <v>0.17199999999999999</v>
      </c>
      <c r="N972" s="3">
        <v>0</v>
      </c>
    </row>
    <row r="973" spans="2:14" x14ac:dyDescent="0.2">
      <c r="B973" s="3">
        <v>21006</v>
      </c>
      <c r="C973" s="3" t="s">
        <v>1</v>
      </c>
      <c r="D973" s="3" t="s">
        <v>56</v>
      </c>
      <c r="E973" s="3">
        <v>0.17199999999999999</v>
      </c>
      <c r="F973" s="3">
        <v>10280974</v>
      </c>
      <c r="G973" s="3">
        <v>2561851</v>
      </c>
      <c r="H973" s="3">
        <v>20</v>
      </c>
      <c r="I973" s="3">
        <v>250</v>
      </c>
      <c r="J973" s="11">
        <v>44907</v>
      </c>
      <c r="K973" s="11">
        <v>44939</v>
      </c>
      <c r="M973" s="3">
        <v>0.17199999999999999</v>
      </c>
      <c r="N973" s="3">
        <v>0</v>
      </c>
    </row>
    <row r="974" spans="2:14" x14ac:dyDescent="0.2">
      <c r="B974" s="3">
        <v>21006</v>
      </c>
      <c r="C974" s="3" t="s">
        <v>1</v>
      </c>
      <c r="D974" s="3" t="s">
        <v>227</v>
      </c>
      <c r="E974" s="3">
        <v>0.17199999999999999</v>
      </c>
      <c r="F974" s="3">
        <v>6065667</v>
      </c>
      <c r="G974" s="3">
        <v>2200746</v>
      </c>
      <c r="H974" s="3">
        <v>20</v>
      </c>
      <c r="I974" s="3">
        <v>72</v>
      </c>
      <c r="J974" s="11">
        <v>44657</v>
      </c>
      <c r="K974" s="11">
        <v>44700</v>
      </c>
      <c r="M974" s="3">
        <v>0.17199999999999999</v>
      </c>
      <c r="N974" s="3">
        <v>0</v>
      </c>
    </row>
    <row r="975" spans="2:14" x14ac:dyDescent="0.2">
      <c r="B975" s="3">
        <v>21006</v>
      </c>
      <c r="C975" s="3" t="s">
        <v>1</v>
      </c>
      <c r="D975" s="3" t="s">
        <v>227</v>
      </c>
      <c r="E975" s="3">
        <v>0.17199999999999999</v>
      </c>
      <c r="F975" s="3">
        <v>10038123</v>
      </c>
      <c r="G975" s="3">
        <v>2497503</v>
      </c>
      <c r="H975" s="3">
        <v>20</v>
      </c>
      <c r="I975" s="3">
        <v>72</v>
      </c>
      <c r="J975" s="11">
        <v>44916</v>
      </c>
      <c r="K975" s="11">
        <v>44967</v>
      </c>
      <c r="M975" s="3">
        <v>0.17199999999999999</v>
      </c>
      <c r="N975" s="3">
        <v>0</v>
      </c>
    </row>
    <row r="976" spans="2:14" x14ac:dyDescent="0.2">
      <c r="B976" s="3">
        <v>21006</v>
      </c>
      <c r="C976" s="3" t="s">
        <v>1</v>
      </c>
      <c r="D976" s="3" t="s">
        <v>1735</v>
      </c>
      <c r="E976" s="3">
        <v>0.17199999999999999</v>
      </c>
      <c r="F976" s="3">
        <v>2212713</v>
      </c>
      <c r="G976" s="3">
        <v>1995095</v>
      </c>
      <c r="H976" s="3">
        <v>20</v>
      </c>
      <c r="I976" s="3">
        <v>60</v>
      </c>
      <c r="J976" s="11">
        <v>44678</v>
      </c>
      <c r="K976" s="11">
        <v>44684</v>
      </c>
      <c r="M976" s="3">
        <v>0.17199999999999999</v>
      </c>
      <c r="N976" s="3">
        <v>0</v>
      </c>
    </row>
    <row r="977" spans="2:14" x14ac:dyDescent="0.2">
      <c r="B977" s="3">
        <v>21006</v>
      </c>
      <c r="C977" s="3" t="s">
        <v>1</v>
      </c>
      <c r="D977" s="3" t="s">
        <v>465</v>
      </c>
      <c r="E977" s="3">
        <v>0.17199999999999999</v>
      </c>
      <c r="F977" s="3">
        <v>10214265</v>
      </c>
      <c r="G977" s="3">
        <v>2542084</v>
      </c>
      <c r="H977" s="3">
        <v>20</v>
      </c>
      <c r="I977" s="3">
        <v>1</v>
      </c>
      <c r="J977" s="11">
        <v>44627</v>
      </c>
      <c r="K977" s="11">
        <v>44671</v>
      </c>
      <c r="M977" s="3">
        <v>0.17199999999999999</v>
      </c>
      <c r="N977" s="3">
        <v>0</v>
      </c>
    </row>
    <row r="978" spans="2:14" x14ac:dyDescent="0.2">
      <c r="B978" s="3">
        <v>21006</v>
      </c>
      <c r="C978" s="3" t="s">
        <v>1</v>
      </c>
      <c r="D978" s="3" t="s">
        <v>465</v>
      </c>
      <c r="E978" s="3">
        <v>0.17199999999999999</v>
      </c>
      <c r="F978" s="3">
        <v>10214266</v>
      </c>
      <c r="G978" s="3">
        <v>2542085</v>
      </c>
      <c r="H978" s="3">
        <v>20</v>
      </c>
      <c r="I978" s="3">
        <v>1</v>
      </c>
      <c r="J978" s="11">
        <v>44699</v>
      </c>
      <c r="K978" s="11">
        <v>44755</v>
      </c>
      <c r="M978" s="3">
        <v>0.17199999999999999</v>
      </c>
      <c r="N978" s="3">
        <v>0</v>
      </c>
    </row>
    <row r="979" spans="2:14" x14ac:dyDescent="0.2">
      <c r="B979" s="3">
        <v>21006</v>
      </c>
      <c r="C979" s="3" t="s">
        <v>1</v>
      </c>
      <c r="D979" s="3" t="s">
        <v>465</v>
      </c>
      <c r="E979" s="3">
        <v>0.17199999999999999</v>
      </c>
      <c r="F979" s="3">
        <v>10214267</v>
      </c>
      <c r="G979" s="3">
        <v>2542086</v>
      </c>
      <c r="H979" s="3">
        <v>20</v>
      </c>
      <c r="I979" s="3">
        <v>1</v>
      </c>
      <c r="J979" s="11">
        <v>44809</v>
      </c>
      <c r="K979" s="11">
        <v>44853</v>
      </c>
      <c r="M979" s="3">
        <v>0.17199999999999999</v>
      </c>
      <c r="N979" s="3">
        <v>0</v>
      </c>
    </row>
    <row r="980" spans="2:14" x14ac:dyDescent="0.2">
      <c r="B980" s="3">
        <v>21006</v>
      </c>
      <c r="C980" s="3" t="s">
        <v>1</v>
      </c>
      <c r="D980" s="3" t="s">
        <v>465</v>
      </c>
      <c r="E980" s="3">
        <v>0.17199999999999999</v>
      </c>
      <c r="F980" s="3">
        <v>10214268</v>
      </c>
      <c r="G980" s="3">
        <v>2542087</v>
      </c>
      <c r="H980" s="3">
        <v>20</v>
      </c>
      <c r="I980" s="3">
        <v>1</v>
      </c>
      <c r="J980" s="11">
        <v>44859</v>
      </c>
      <c r="K980" s="11">
        <v>44911</v>
      </c>
      <c r="M980" s="3">
        <v>0.17199999999999999</v>
      </c>
      <c r="N980" s="3">
        <v>0</v>
      </c>
    </row>
    <row r="981" spans="2:14" x14ac:dyDescent="0.2">
      <c r="B981" s="3">
        <v>21006</v>
      </c>
      <c r="C981" s="3" t="s">
        <v>1</v>
      </c>
      <c r="D981" s="3" t="s">
        <v>1705</v>
      </c>
      <c r="E981" s="3">
        <v>0.17199999999999999</v>
      </c>
      <c r="F981" s="3">
        <v>2281442</v>
      </c>
      <c r="G981" s="3">
        <v>2003394</v>
      </c>
      <c r="H981" s="3">
        <v>20</v>
      </c>
      <c r="I981" s="3">
        <v>10</v>
      </c>
      <c r="J981" s="11">
        <v>44809</v>
      </c>
      <c r="K981" s="11">
        <v>44853</v>
      </c>
      <c r="M981" s="3">
        <v>0.17199999999999999</v>
      </c>
      <c r="N981" s="3">
        <v>0</v>
      </c>
    </row>
    <row r="982" spans="2:14" x14ac:dyDescent="0.2">
      <c r="B982" s="3">
        <v>21006</v>
      </c>
      <c r="C982" s="3" t="s">
        <v>1</v>
      </c>
      <c r="D982" s="3" t="s">
        <v>1712</v>
      </c>
      <c r="E982" s="3">
        <v>0.17199999999999999</v>
      </c>
      <c r="F982" s="3">
        <v>2281445</v>
      </c>
      <c r="G982" s="3">
        <v>2003397</v>
      </c>
      <c r="H982" s="3">
        <v>20</v>
      </c>
      <c r="I982" s="3">
        <v>15</v>
      </c>
      <c r="J982" s="11">
        <v>44790</v>
      </c>
      <c r="K982" s="11">
        <v>44825</v>
      </c>
      <c r="M982" s="3">
        <v>0.17199999999999999</v>
      </c>
      <c r="N982" s="3">
        <v>0</v>
      </c>
    </row>
    <row r="983" spans="2:14" x14ac:dyDescent="0.2">
      <c r="B983" s="3">
        <v>21006</v>
      </c>
      <c r="C983" s="3" t="s">
        <v>1</v>
      </c>
      <c r="D983" s="3" t="s">
        <v>1715</v>
      </c>
      <c r="E983" s="3">
        <v>0.17199999999999999</v>
      </c>
      <c r="F983" s="3">
        <v>2281446</v>
      </c>
      <c r="G983" s="3">
        <v>2003398</v>
      </c>
      <c r="H983" s="3">
        <v>20</v>
      </c>
      <c r="I983" s="3">
        <v>15</v>
      </c>
      <c r="J983" s="11">
        <v>44768</v>
      </c>
      <c r="K983" s="11">
        <v>44809</v>
      </c>
      <c r="M983" s="3">
        <v>0.17199999999999999</v>
      </c>
      <c r="N983" s="3">
        <v>0</v>
      </c>
    </row>
    <row r="984" spans="2:14" x14ac:dyDescent="0.2">
      <c r="B984" s="3">
        <v>21006</v>
      </c>
      <c r="C984" s="3" t="s">
        <v>1</v>
      </c>
      <c r="D984" s="3" t="s">
        <v>273</v>
      </c>
      <c r="E984" s="3">
        <v>0.17199999999999999</v>
      </c>
      <c r="F984" s="3">
        <v>8303760</v>
      </c>
      <c r="G984" s="3">
        <v>1558424</v>
      </c>
      <c r="H984" s="3">
        <v>20</v>
      </c>
      <c r="I984" s="3">
        <v>100</v>
      </c>
      <c r="J984" s="11">
        <v>44907</v>
      </c>
      <c r="K984" s="11">
        <v>44907</v>
      </c>
      <c r="M984" s="3">
        <v>0.17199999999999999</v>
      </c>
      <c r="N984" s="3">
        <v>0</v>
      </c>
    </row>
    <row r="985" spans="2:14" x14ac:dyDescent="0.2">
      <c r="B985" s="3">
        <v>21006</v>
      </c>
      <c r="C985" s="3" t="s">
        <v>1</v>
      </c>
      <c r="D985" s="3" t="s">
        <v>540</v>
      </c>
      <c r="E985" s="3">
        <v>0.14399999999999999</v>
      </c>
      <c r="F985" s="3">
        <v>7052345</v>
      </c>
      <c r="G985" s="3">
        <v>1427127</v>
      </c>
      <c r="H985" s="3">
        <v>20</v>
      </c>
      <c r="I985" s="3">
        <v>2</v>
      </c>
      <c r="J985" s="11">
        <v>44636</v>
      </c>
      <c r="K985" s="11">
        <v>44643</v>
      </c>
      <c r="M985" s="3">
        <v>0.14399999999999999</v>
      </c>
      <c r="N985" s="3">
        <v>0</v>
      </c>
    </row>
    <row r="986" spans="2:14" x14ac:dyDescent="0.2">
      <c r="B986" s="3">
        <v>21006</v>
      </c>
      <c r="C986" s="3" t="s">
        <v>1</v>
      </c>
      <c r="D986" s="3" t="s">
        <v>540</v>
      </c>
      <c r="E986" s="3">
        <v>0.14399999999999999</v>
      </c>
      <c r="F986" s="3">
        <v>10033878</v>
      </c>
      <c r="G986" s="3">
        <v>2490488</v>
      </c>
      <c r="H986" s="3">
        <v>20</v>
      </c>
      <c r="I986" s="3">
        <v>2</v>
      </c>
      <c r="J986" s="11">
        <v>44636</v>
      </c>
      <c r="K986" s="11">
        <v>44643</v>
      </c>
      <c r="M986" s="3">
        <v>0.14399999999999999</v>
      </c>
      <c r="N986" s="3">
        <v>0</v>
      </c>
    </row>
    <row r="987" spans="2:14" x14ac:dyDescent="0.2">
      <c r="B987" s="3">
        <v>21006</v>
      </c>
      <c r="C987" s="3" t="s">
        <v>1</v>
      </c>
      <c r="D987" s="3" t="s">
        <v>540</v>
      </c>
      <c r="E987" s="3">
        <v>0.14399999999999999</v>
      </c>
      <c r="F987" s="3">
        <v>10214271</v>
      </c>
      <c r="G987" s="3">
        <v>2542090</v>
      </c>
      <c r="H987" s="3">
        <v>20</v>
      </c>
      <c r="I987" s="3">
        <v>2</v>
      </c>
      <c r="J987" s="11">
        <v>44636</v>
      </c>
      <c r="K987" s="11">
        <v>44643</v>
      </c>
      <c r="M987" s="3">
        <v>0.14399999999999999</v>
      </c>
      <c r="N987" s="3">
        <v>0</v>
      </c>
    </row>
    <row r="988" spans="2:14" x14ac:dyDescent="0.2">
      <c r="B988" s="3">
        <v>21006</v>
      </c>
      <c r="C988" s="3" t="s">
        <v>1</v>
      </c>
      <c r="D988" s="3" t="s">
        <v>466</v>
      </c>
      <c r="E988" s="3">
        <v>0.17199999999999999</v>
      </c>
      <c r="F988" s="3">
        <v>6272880</v>
      </c>
      <c r="G988" s="3">
        <v>2270784</v>
      </c>
      <c r="H988" s="3">
        <v>20</v>
      </c>
      <c r="I988" s="3">
        <v>6</v>
      </c>
      <c r="J988" s="11">
        <v>44587</v>
      </c>
      <c r="K988" s="11">
        <v>44592</v>
      </c>
      <c r="M988" s="3">
        <v>0.17199999999999999</v>
      </c>
      <c r="N988" s="3">
        <v>0</v>
      </c>
    </row>
    <row r="989" spans="2:14" x14ac:dyDescent="0.2">
      <c r="B989" s="3">
        <v>21006</v>
      </c>
      <c r="C989" s="3" t="s">
        <v>1</v>
      </c>
      <c r="D989" s="3" t="s">
        <v>541</v>
      </c>
      <c r="E989" s="3">
        <v>0.25</v>
      </c>
      <c r="F989" s="3">
        <v>3082088</v>
      </c>
      <c r="G989" s="3">
        <v>243730</v>
      </c>
      <c r="H989" s="3">
        <v>50</v>
      </c>
      <c r="I989" s="3">
        <v>5</v>
      </c>
      <c r="J989" s="11">
        <v>44644</v>
      </c>
      <c r="K989" s="11">
        <v>44648</v>
      </c>
      <c r="M989" s="3">
        <v>0.25</v>
      </c>
      <c r="N989" s="3">
        <v>0</v>
      </c>
    </row>
    <row r="990" spans="2:14" x14ac:dyDescent="0.2">
      <c r="B990" s="3">
        <v>21006</v>
      </c>
      <c r="C990" s="3" t="s">
        <v>1</v>
      </c>
      <c r="D990" s="3" t="s">
        <v>49</v>
      </c>
      <c r="E990" s="3">
        <v>0.17199999999999999</v>
      </c>
      <c r="F990" s="3">
        <v>7052356</v>
      </c>
      <c r="G990" s="3">
        <v>1427131</v>
      </c>
      <c r="H990" s="3">
        <v>20</v>
      </c>
      <c r="I990" s="3">
        <v>3</v>
      </c>
      <c r="J990" s="11">
        <v>44578</v>
      </c>
      <c r="K990" s="11">
        <v>44579</v>
      </c>
      <c r="L990" s="3" t="s">
        <v>1766</v>
      </c>
      <c r="M990" s="3">
        <v>0.17199999999999999</v>
      </c>
      <c r="N990" s="3">
        <v>0</v>
      </c>
    </row>
    <row r="991" spans="2:14" x14ac:dyDescent="0.2">
      <c r="B991" s="3">
        <v>21006</v>
      </c>
      <c r="C991" s="3" t="s">
        <v>1</v>
      </c>
      <c r="D991" s="3" t="s">
        <v>49</v>
      </c>
      <c r="E991" s="3">
        <v>0.17199999999999999</v>
      </c>
      <c r="F991" s="3">
        <v>10033882</v>
      </c>
      <c r="G991" s="3">
        <v>2490492</v>
      </c>
      <c r="H991" s="3">
        <v>20</v>
      </c>
      <c r="I991" s="3">
        <v>3</v>
      </c>
      <c r="J991" s="11">
        <v>44636</v>
      </c>
      <c r="K991" s="11">
        <v>44638</v>
      </c>
      <c r="M991" s="3">
        <v>0.17199999999999999</v>
      </c>
      <c r="N991" s="3">
        <v>0</v>
      </c>
    </row>
    <row r="992" spans="2:14" x14ac:dyDescent="0.2">
      <c r="B992" s="3">
        <v>21006</v>
      </c>
      <c r="C992" s="3" t="s">
        <v>1</v>
      </c>
      <c r="D992" s="3" t="s">
        <v>49</v>
      </c>
      <c r="E992" s="3">
        <v>0.17199999999999999</v>
      </c>
      <c r="F992" s="3">
        <v>10214277</v>
      </c>
      <c r="G992" s="3">
        <v>2542096</v>
      </c>
      <c r="H992" s="3">
        <v>20</v>
      </c>
      <c r="I992" s="3">
        <v>3</v>
      </c>
      <c r="J992" s="11">
        <v>44636</v>
      </c>
      <c r="K992" s="11">
        <v>44638</v>
      </c>
      <c r="M992" s="3">
        <v>0.17199999999999999</v>
      </c>
      <c r="N992" s="3">
        <v>0</v>
      </c>
    </row>
    <row r="993" spans="2:14" x14ac:dyDescent="0.2">
      <c r="B993" s="3">
        <v>21006</v>
      </c>
      <c r="C993" s="3" t="s">
        <v>1</v>
      </c>
      <c r="D993" s="3" t="s">
        <v>49</v>
      </c>
      <c r="E993" s="3">
        <v>0.17199999999999999</v>
      </c>
      <c r="F993" s="3">
        <v>10214278</v>
      </c>
      <c r="G993" s="3">
        <v>2542097</v>
      </c>
      <c r="H993" s="3">
        <v>20</v>
      </c>
      <c r="I993" s="3">
        <v>3</v>
      </c>
      <c r="J993" s="11">
        <v>44867</v>
      </c>
      <c r="K993" s="11">
        <v>44873</v>
      </c>
      <c r="M993" s="3">
        <v>0.17199999999999999</v>
      </c>
      <c r="N993" s="3">
        <v>0</v>
      </c>
    </row>
    <row r="994" spans="2:14" x14ac:dyDescent="0.2">
      <c r="B994" s="3">
        <v>21006</v>
      </c>
      <c r="C994" s="3" t="s">
        <v>1</v>
      </c>
      <c r="D994" s="3" t="s">
        <v>497</v>
      </c>
      <c r="E994" s="3">
        <v>0.17199999999999999</v>
      </c>
      <c r="F994" s="3">
        <v>11102036</v>
      </c>
      <c r="G994" s="3">
        <v>1761652</v>
      </c>
      <c r="H994" s="3">
        <v>20</v>
      </c>
      <c r="I994" s="3">
        <v>40</v>
      </c>
      <c r="J994" s="11">
        <v>44608</v>
      </c>
      <c r="K994" s="11">
        <v>44649</v>
      </c>
      <c r="M994" s="3">
        <v>0.17199999999999999</v>
      </c>
      <c r="N994" s="3">
        <v>0</v>
      </c>
    </row>
    <row r="995" spans="2:14" x14ac:dyDescent="0.2">
      <c r="B995" s="3">
        <v>21006</v>
      </c>
      <c r="C995" s="3" t="s">
        <v>1</v>
      </c>
      <c r="D995" s="3" t="s">
        <v>497</v>
      </c>
      <c r="E995" s="3">
        <v>0.17199999999999999</v>
      </c>
      <c r="F995" s="3">
        <v>11296702</v>
      </c>
      <c r="G995" s="3">
        <v>1809994</v>
      </c>
      <c r="H995" s="3">
        <v>20</v>
      </c>
      <c r="I995" s="3">
        <v>40</v>
      </c>
      <c r="J995" s="11">
        <v>44902</v>
      </c>
      <c r="K995" s="11">
        <v>44942</v>
      </c>
      <c r="M995" s="3">
        <v>0.17199999999999999</v>
      </c>
      <c r="N995" s="3">
        <v>0</v>
      </c>
    </row>
    <row r="996" spans="2:14" x14ac:dyDescent="0.2">
      <c r="B996" s="3">
        <v>21006</v>
      </c>
      <c r="C996" s="3" t="s">
        <v>1</v>
      </c>
      <c r="D996" s="3" t="s">
        <v>473</v>
      </c>
      <c r="E996" s="3">
        <v>0.17199999999999999</v>
      </c>
      <c r="F996" s="3">
        <v>11102039</v>
      </c>
      <c r="G996" s="3">
        <v>1761655</v>
      </c>
      <c r="H996" s="3">
        <v>20</v>
      </c>
      <c r="I996" s="3">
        <v>6</v>
      </c>
      <c r="J996" s="11">
        <v>44608</v>
      </c>
      <c r="K996" s="11">
        <v>44615</v>
      </c>
      <c r="M996" s="3">
        <v>0.17199999999999999</v>
      </c>
      <c r="N996" s="3">
        <v>0</v>
      </c>
    </row>
    <row r="997" spans="2:14" x14ac:dyDescent="0.2">
      <c r="B997" s="3">
        <v>21006</v>
      </c>
      <c r="C997" s="3" t="s">
        <v>1</v>
      </c>
      <c r="D997" s="3" t="s">
        <v>473</v>
      </c>
      <c r="E997" s="3">
        <v>0.17199999999999999</v>
      </c>
      <c r="F997" s="3">
        <v>1030592</v>
      </c>
      <c r="G997" s="3">
        <v>1876796</v>
      </c>
      <c r="H997" s="3">
        <v>20</v>
      </c>
      <c r="I997" s="3">
        <v>6</v>
      </c>
      <c r="J997" s="11">
        <v>44825</v>
      </c>
      <c r="K997" s="11">
        <v>44832</v>
      </c>
      <c r="M997" s="3">
        <v>0.17199999999999999</v>
      </c>
      <c r="N997" s="3">
        <v>0</v>
      </c>
    </row>
    <row r="998" spans="2:14" x14ac:dyDescent="0.2">
      <c r="B998" s="3">
        <v>21006</v>
      </c>
      <c r="C998" s="3" t="s">
        <v>1</v>
      </c>
      <c r="D998" s="3" t="s">
        <v>473</v>
      </c>
      <c r="E998" s="3">
        <v>0.17199999999999999</v>
      </c>
      <c r="F998" s="3">
        <v>9054978</v>
      </c>
      <c r="G998" s="3">
        <v>2430085</v>
      </c>
      <c r="H998" s="3">
        <v>20</v>
      </c>
      <c r="I998" s="3">
        <v>6</v>
      </c>
      <c r="J998" s="11">
        <v>44917</v>
      </c>
      <c r="K998" s="11">
        <v>44931</v>
      </c>
      <c r="M998" s="3">
        <v>0.17199999999999999</v>
      </c>
      <c r="N998" s="3">
        <v>0</v>
      </c>
    </row>
    <row r="999" spans="2:14" x14ac:dyDescent="0.2">
      <c r="B999" s="3">
        <v>21006</v>
      </c>
      <c r="C999" s="3" t="s">
        <v>1</v>
      </c>
      <c r="D999" s="3" t="s">
        <v>274</v>
      </c>
      <c r="E999" s="3">
        <v>0.17199999999999999</v>
      </c>
      <c r="F999" s="3">
        <v>11102042</v>
      </c>
      <c r="G999" s="3">
        <v>1761657</v>
      </c>
      <c r="H999" s="3">
        <v>20</v>
      </c>
      <c r="I999" s="3">
        <v>2</v>
      </c>
      <c r="J999" s="11">
        <v>44838</v>
      </c>
      <c r="K999" s="11">
        <v>44844</v>
      </c>
      <c r="M999" s="3">
        <v>0.17199999999999999</v>
      </c>
      <c r="N999" s="3">
        <v>0</v>
      </c>
    </row>
    <row r="1000" spans="2:14" x14ac:dyDescent="0.2">
      <c r="B1000" s="3">
        <v>21006</v>
      </c>
      <c r="C1000" s="3" t="s">
        <v>1</v>
      </c>
      <c r="D1000" s="3" t="s">
        <v>274</v>
      </c>
      <c r="E1000" s="3">
        <v>0.17199999999999999</v>
      </c>
      <c r="F1000" s="3">
        <v>10214287</v>
      </c>
      <c r="G1000" s="3">
        <v>2542104</v>
      </c>
      <c r="H1000" s="3">
        <v>20</v>
      </c>
      <c r="I1000" s="3">
        <v>2</v>
      </c>
      <c r="J1000" s="11">
        <v>44838</v>
      </c>
      <c r="K1000" s="11">
        <v>44844</v>
      </c>
      <c r="M1000" s="3">
        <v>0.17199999999999999</v>
      </c>
      <c r="N1000" s="3">
        <v>0</v>
      </c>
    </row>
    <row r="1001" spans="2:14" x14ac:dyDescent="0.2">
      <c r="B1001" s="3">
        <v>21006</v>
      </c>
      <c r="C1001" s="3" t="s">
        <v>1</v>
      </c>
      <c r="D1001" s="3" t="s">
        <v>116</v>
      </c>
      <c r="E1001" s="3">
        <v>0.17199999999999999</v>
      </c>
      <c r="F1001" s="3">
        <v>11102043</v>
      </c>
      <c r="G1001" s="3">
        <v>1761658</v>
      </c>
      <c r="H1001" s="3">
        <v>20</v>
      </c>
      <c r="I1001" s="3">
        <v>5</v>
      </c>
      <c r="J1001" s="11">
        <v>44825</v>
      </c>
      <c r="K1001" s="11">
        <v>44832</v>
      </c>
      <c r="M1001" s="3">
        <v>0.17199999999999999</v>
      </c>
      <c r="N1001" s="3">
        <v>0</v>
      </c>
    </row>
    <row r="1002" spans="2:14" x14ac:dyDescent="0.2">
      <c r="B1002" s="3">
        <v>21006</v>
      </c>
      <c r="C1002" s="3" t="s">
        <v>1</v>
      </c>
      <c r="D1002" s="3" t="s">
        <v>116</v>
      </c>
      <c r="E1002" s="3">
        <v>0.17199999999999999</v>
      </c>
      <c r="F1002" s="3">
        <v>9054979</v>
      </c>
      <c r="G1002" s="3">
        <v>2430086</v>
      </c>
      <c r="H1002" s="3">
        <v>20</v>
      </c>
      <c r="I1002" s="3">
        <v>5</v>
      </c>
      <c r="J1002" s="11">
        <v>44838</v>
      </c>
      <c r="K1002" s="11">
        <v>44844</v>
      </c>
      <c r="M1002" s="3">
        <v>0.17199999999999999</v>
      </c>
      <c r="N1002" s="3">
        <v>0</v>
      </c>
    </row>
    <row r="1003" spans="2:14" x14ac:dyDescent="0.2">
      <c r="B1003" s="3">
        <v>21006</v>
      </c>
      <c r="C1003" s="3" t="s">
        <v>1</v>
      </c>
      <c r="D1003" s="3" t="s">
        <v>525</v>
      </c>
      <c r="E1003" s="3">
        <v>0.17199999999999999</v>
      </c>
      <c r="F1003" s="3">
        <v>11102045</v>
      </c>
      <c r="G1003" s="3">
        <v>1761659</v>
      </c>
      <c r="H1003" s="3">
        <v>20</v>
      </c>
      <c r="I1003" s="3">
        <v>12</v>
      </c>
      <c r="J1003" s="11">
        <v>44679</v>
      </c>
      <c r="K1003" s="11">
        <v>44687</v>
      </c>
      <c r="M1003" s="3">
        <v>0.17199999999999999</v>
      </c>
      <c r="N1003" s="3">
        <v>0</v>
      </c>
    </row>
    <row r="1004" spans="2:14" x14ac:dyDescent="0.2">
      <c r="B1004" s="3">
        <v>21006</v>
      </c>
      <c r="C1004" s="3" t="s">
        <v>1</v>
      </c>
      <c r="D1004" s="3" t="s">
        <v>525</v>
      </c>
      <c r="E1004" s="3">
        <v>0.17199999999999999</v>
      </c>
      <c r="F1004" s="3">
        <v>1311966</v>
      </c>
      <c r="G1004" s="3">
        <v>1942330</v>
      </c>
      <c r="H1004" s="3">
        <v>20</v>
      </c>
      <c r="I1004" s="3">
        <v>12</v>
      </c>
      <c r="J1004" s="11">
        <v>44917</v>
      </c>
      <c r="K1004" s="11">
        <v>44931</v>
      </c>
      <c r="M1004" s="3">
        <v>0.17199999999999999</v>
      </c>
      <c r="N1004" s="3">
        <v>0</v>
      </c>
    </row>
    <row r="1005" spans="2:14" x14ac:dyDescent="0.2">
      <c r="B1005" s="3">
        <v>21006</v>
      </c>
      <c r="C1005" s="3" t="s">
        <v>1</v>
      </c>
      <c r="D1005" s="3" t="s">
        <v>379</v>
      </c>
      <c r="E1005" s="3">
        <v>0.17199999999999999</v>
      </c>
      <c r="F1005" s="3">
        <v>11102047</v>
      </c>
      <c r="G1005" s="3">
        <v>1761660</v>
      </c>
      <c r="H1005" s="3">
        <v>20</v>
      </c>
      <c r="I1005" s="3">
        <v>28</v>
      </c>
      <c r="J1005" s="11">
        <v>44825</v>
      </c>
      <c r="K1005" s="11">
        <v>44860</v>
      </c>
      <c r="M1005" s="3">
        <v>0.17199999999999999</v>
      </c>
      <c r="N1005" s="3">
        <v>0</v>
      </c>
    </row>
    <row r="1006" spans="2:14" x14ac:dyDescent="0.2">
      <c r="B1006" s="3">
        <v>21006</v>
      </c>
      <c r="C1006" s="3" t="s">
        <v>1</v>
      </c>
      <c r="D1006" s="3" t="s">
        <v>117</v>
      </c>
      <c r="E1006" s="3">
        <v>0.17199999999999999</v>
      </c>
      <c r="F1006" s="3">
        <v>11102063</v>
      </c>
      <c r="G1006" s="3">
        <v>1761667</v>
      </c>
      <c r="H1006" s="3">
        <v>20</v>
      </c>
      <c r="I1006" s="3">
        <v>5</v>
      </c>
      <c r="J1006" s="11">
        <v>44825</v>
      </c>
      <c r="K1006" s="11">
        <v>44832</v>
      </c>
      <c r="M1006" s="3">
        <v>0.17199999999999999</v>
      </c>
      <c r="N1006" s="3">
        <v>0</v>
      </c>
    </row>
    <row r="1007" spans="2:14" x14ac:dyDescent="0.2">
      <c r="B1007" s="3">
        <v>21006</v>
      </c>
      <c r="C1007" s="3" t="s">
        <v>1</v>
      </c>
      <c r="D1007" s="3" t="s">
        <v>117</v>
      </c>
      <c r="E1007" s="3">
        <v>0.17199999999999999</v>
      </c>
      <c r="F1007" s="3">
        <v>8222949</v>
      </c>
      <c r="G1007" s="3">
        <v>2401340</v>
      </c>
      <c r="H1007" s="3">
        <v>20</v>
      </c>
      <c r="I1007" s="3">
        <v>5</v>
      </c>
      <c r="J1007" s="11">
        <v>44910</v>
      </c>
      <c r="K1007" s="11">
        <v>44917</v>
      </c>
      <c r="M1007" s="3">
        <v>0.17199999999999999</v>
      </c>
      <c r="N1007" s="3">
        <v>0</v>
      </c>
    </row>
    <row r="1008" spans="2:14" x14ac:dyDescent="0.2">
      <c r="B1008" s="3">
        <v>21006</v>
      </c>
      <c r="C1008" s="3" t="s">
        <v>1</v>
      </c>
      <c r="D1008" s="3" t="s">
        <v>514</v>
      </c>
      <c r="E1008" s="3">
        <v>0.17199999999999999</v>
      </c>
      <c r="F1008" s="3">
        <v>11102065</v>
      </c>
      <c r="G1008" s="3">
        <v>1761668</v>
      </c>
      <c r="H1008" s="3">
        <v>20</v>
      </c>
      <c r="I1008" s="3">
        <v>64</v>
      </c>
      <c r="J1008" s="11">
        <v>44649</v>
      </c>
      <c r="K1008" s="11">
        <v>44657</v>
      </c>
      <c r="M1008" s="3">
        <v>0.17199999999999999</v>
      </c>
      <c r="N1008" s="3">
        <v>0</v>
      </c>
    </row>
    <row r="1009" spans="2:14" x14ac:dyDescent="0.2">
      <c r="B1009" s="3">
        <v>21006</v>
      </c>
      <c r="C1009" s="3" t="s">
        <v>1</v>
      </c>
      <c r="D1009" s="3" t="s">
        <v>514</v>
      </c>
      <c r="E1009" s="3">
        <v>0.17199999999999999</v>
      </c>
      <c r="F1009" s="3">
        <v>2074087</v>
      </c>
      <c r="G1009" s="3">
        <v>1960011</v>
      </c>
      <c r="H1009" s="3">
        <v>20</v>
      </c>
      <c r="I1009" s="3">
        <v>64</v>
      </c>
      <c r="J1009" s="11">
        <v>44900</v>
      </c>
      <c r="K1009" s="11">
        <v>44907</v>
      </c>
      <c r="M1009" s="3">
        <v>0.17199999999999999</v>
      </c>
      <c r="N1009" s="3">
        <v>0</v>
      </c>
    </row>
    <row r="1010" spans="2:14" x14ac:dyDescent="0.2">
      <c r="B1010" s="3">
        <v>21006</v>
      </c>
      <c r="C1010" s="3" t="s">
        <v>1</v>
      </c>
      <c r="D1010" s="3" t="s">
        <v>1778</v>
      </c>
      <c r="E1010" s="3">
        <v>0.17199999999999999</v>
      </c>
      <c r="F1010" s="3">
        <v>11102066</v>
      </c>
      <c r="G1010" s="3">
        <v>1761669</v>
      </c>
      <c r="H1010" s="3">
        <v>20</v>
      </c>
      <c r="I1010" s="3">
        <v>15</v>
      </c>
      <c r="J1010" s="11">
        <v>44587</v>
      </c>
      <c r="K1010" s="11">
        <v>44594</v>
      </c>
      <c r="M1010" s="3">
        <v>0.17199999999999999</v>
      </c>
      <c r="N1010" s="3">
        <v>0</v>
      </c>
    </row>
    <row r="1011" spans="2:14" x14ac:dyDescent="0.2">
      <c r="B1011" s="3">
        <v>21006</v>
      </c>
      <c r="C1011" s="3" t="s">
        <v>1</v>
      </c>
      <c r="D1011" s="3" t="s">
        <v>561</v>
      </c>
      <c r="E1011" s="3">
        <v>0.17199999999999999</v>
      </c>
      <c r="F1011" s="3">
        <v>3142441</v>
      </c>
      <c r="G1011" s="3">
        <v>2032379</v>
      </c>
      <c r="H1011" s="3">
        <v>20</v>
      </c>
      <c r="I1011" s="3">
        <v>5</v>
      </c>
      <c r="J1011" s="11">
        <v>44762</v>
      </c>
      <c r="K1011" s="11">
        <v>44769</v>
      </c>
      <c r="M1011" s="3">
        <v>0.17199999999999999</v>
      </c>
      <c r="N1011" s="3">
        <v>0</v>
      </c>
    </row>
    <row r="1012" spans="2:14" x14ac:dyDescent="0.2">
      <c r="B1012" s="3">
        <v>21006</v>
      </c>
      <c r="C1012" s="3" t="s">
        <v>1</v>
      </c>
      <c r="D1012" s="3" t="s">
        <v>561</v>
      </c>
      <c r="E1012" s="3">
        <v>0.17199999999999999</v>
      </c>
      <c r="F1012" s="3">
        <v>9263481</v>
      </c>
      <c r="G1012" s="3">
        <v>2468956</v>
      </c>
      <c r="H1012" s="3">
        <v>20</v>
      </c>
      <c r="I1012" s="3">
        <v>5</v>
      </c>
      <c r="J1012" s="11">
        <v>44839</v>
      </c>
      <c r="K1012" s="11">
        <v>44846</v>
      </c>
      <c r="M1012" s="3">
        <v>0.17199999999999999</v>
      </c>
      <c r="N1012" s="3">
        <v>0</v>
      </c>
    </row>
    <row r="1013" spans="2:14" x14ac:dyDescent="0.2">
      <c r="B1013" s="3">
        <v>21006</v>
      </c>
      <c r="C1013" s="3" t="s">
        <v>1</v>
      </c>
      <c r="D1013" s="3" t="s">
        <v>480</v>
      </c>
      <c r="E1013" s="3">
        <v>0.17199999999999999</v>
      </c>
      <c r="F1013" s="3">
        <v>11102068</v>
      </c>
      <c r="G1013" s="3">
        <v>1761671</v>
      </c>
      <c r="H1013" s="3">
        <v>20</v>
      </c>
      <c r="I1013" s="3">
        <v>12</v>
      </c>
      <c r="J1013" s="11">
        <v>44623</v>
      </c>
      <c r="K1013" s="11">
        <v>44631</v>
      </c>
      <c r="M1013" s="3">
        <v>0.17199999999999999</v>
      </c>
      <c r="N1013" s="3">
        <v>0</v>
      </c>
    </row>
    <row r="1014" spans="2:14" x14ac:dyDescent="0.2">
      <c r="B1014" s="3">
        <v>21006</v>
      </c>
      <c r="C1014" s="3" t="s">
        <v>1</v>
      </c>
      <c r="D1014" s="3" t="s">
        <v>480</v>
      </c>
      <c r="E1014" s="3">
        <v>0.17199999999999999</v>
      </c>
      <c r="F1014" s="3">
        <v>2141392</v>
      </c>
      <c r="G1014" s="3">
        <v>1976567</v>
      </c>
      <c r="H1014" s="3">
        <v>20</v>
      </c>
      <c r="I1014" s="3">
        <v>12</v>
      </c>
      <c r="J1014" s="11">
        <v>44917</v>
      </c>
      <c r="K1014" s="11">
        <v>44932</v>
      </c>
      <c r="M1014" s="3">
        <v>0.17199999999999999</v>
      </c>
      <c r="N1014" s="3">
        <v>0</v>
      </c>
    </row>
    <row r="1015" spans="2:14" x14ac:dyDescent="0.2">
      <c r="B1015" s="3">
        <v>21006</v>
      </c>
      <c r="C1015" s="3" t="s">
        <v>1</v>
      </c>
      <c r="D1015" s="3" t="s">
        <v>373</v>
      </c>
      <c r="E1015" s="3">
        <v>0.17199999999999999</v>
      </c>
      <c r="F1015" s="3">
        <v>11296706</v>
      </c>
      <c r="G1015" s="3">
        <v>1809998</v>
      </c>
      <c r="H1015" s="3">
        <v>20</v>
      </c>
      <c r="I1015" s="3">
        <v>3</v>
      </c>
      <c r="J1015" s="11">
        <v>44837</v>
      </c>
      <c r="K1015" s="11">
        <v>44844</v>
      </c>
      <c r="M1015" s="3">
        <v>0.17199999999999999</v>
      </c>
      <c r="N1015" s="3">
        <v>0</v>
      </c>
    </row>
    <row r="1016" spans="2:14" x14ac:dyDescent="0.2">
      <c r="B1016" s="3">
        <v>21006</v>
      </c>
      <c r="C1016" s="3" t="s">
        <v>1</v>
      </c>
      <c r="D1016" s="3" t="s">
        <v>373</v>
      </c>
      <c r="E1016" s="3">
        <v>0.17199999999999999</v>
      </c>
      <c r="F1016" s="3">
        <v>6270671</v>
      </c>
      <c r="G1016" s="3">
        <v>2274016</v>
      </c>
      <c r="H1016" s="3">
        <v>20</v>
      </c>
      <c r="I1016" s="3">
        <v>3</v>
      </c>
      <c r="J1016" s="11">
        <v>44837</v>
      </c>
      <c r="K1016" s="11">
        <v>44844</v>
      </c>
      <c r="M1016" s="3">
        <v>0.17199999999999999</v>
      </c>
      <c r="N1016" s="3">
        <v>0</v>
      </c>
    </row>
    <row r="1017" spans="2:14" x14ac:dyDescent="0.2">
      <c r="B1017" s="3">
        <v>21006</v>
      </c>
      <c r="C1017" s="3" t="s">
        <v>1</v>
      </c>
      <c r="D1017" s="3" t="s">
        <v>373</v>
      </c>
      <c r="E1017" s="3">
        <v>0.17199999999999999</v>
      </c>
      <c r="F1017" s="3">
        <v>10214302</v>
      </c>
      <c r="G1017" s="3">
        <v>2542119</v>
      </c>
      <c r="H1017" s="3">
        <v>20</v>
      </c>
      <c r="I1017" s="3">
        <v>3</v>
      </c>
      <c r="J1017" s="11">
        <v>44837</v>
      </c>
      <c r="K1017" s="11">
        <v>44844</v>
      </c>
      <c r="M1017" s="3">
        <v>0.17199999999999999</v>
      </c>
      <c r="N1017" s="3">
        <v>0</v>
      </c>
    </row>
    <row r="1018" spans="2:14" x14ac:dyDescent="0.2">
      <c r="B1018" s="3">
        <v>21006</v>
      </c>
      <c r="C1018" s="3" t="s">
        <v>1</v>
      </c>
      <c r="D1018" s="3" t="s">
        <v>1696</v>
      </c>
      <c r="E1018" s="3">
        <v>0.17199999999999999</v>
      </c>
      <c r="F1018" s="3">
        <v>11296707</v>
      </c>
      <c r="G1018" s="3">
        <v>1809999</v>
      </c>
      <c r="H1018" s="3">
        <v>20</v>
      </c>
      <c r="I1018" s="3">
        <v>12</v>
      </c>
      <c r="J1018" s="11">
        <v>44839</v>
      </c>
      <c r="K1018" s="11">
        <v>44846</v>
      </c>
      <c r="M1018" s="3">
        <v>0.17199999999999999</v>
      </c>
      <c r="N1018" s="3">
        <v>0</v>
      </c>
    </row>
    <row r="1019" spans="2:14" x14ac:dyDescent="0.2">
      <c r="B1019" s="3">
        <v>21006</v>
      </c>
      <c r="C1019" s="3" t="s">
        <v>1</v>
      </c>
      <c r="D1019" s="3" t="s">
        <v>228</v>
      </c>
      <c r="E1019" s="3">
        <v>0.17199999999999999</v>
      </c>
      <c r="F1019" s="3">
        <v>11102091</v>
      </c>
      <c r="G1019" s="3">
        <v>1761680</v>
      </c>
      <c r="H1019" s="3">
        <v>20</v>
      </c>
      <c r="I1019" s="3">
        <v>10</v>
      </c>
      <c r="J1019" s="11">
        <v>44725</v>
      </c>
      <c r="K1019" s="11">
        <v>44749</v>
      </c>
      <c r="M1019" s="3">
        <v>0.17199999999999999</v>
      </c>
      <c r="N1019" s="3">
        <v>0</v>
      </c>
    </row>
    <row r="1020" spans="2:14" x14ac:dyDescent="0.2">
      <c r="B1020" s="3">
        <v>21006</v>
      </c>
      <c r="C1020" s="3" t="s">
        <v>1</v>
      </c>
      <c r="D1020" s="3" t="s">
        <v>142</v>
      </c>
      <c r="E1020" s="3">
        <v>0.17199999999999999</v>
      </c>
      <c r="F1020" s="3">
        <v>11102092</v>
      </c>
      <c r="G1020" s="3">
        <v>1761681</v>
      </c>
      <c r="H1020" s="3">
        <v>20</v>
      </c>
      <c r="I1020" s="3">
        <v>9</v>
      </c>
      <c r="J1020" s="11">
        <v>44671</v>
      </c>
      <c r="K1020" s="11">
        <v>44678</v>
      </c>
      <c r="M1020" s="3">
        <v>0.17199999999999999</v>
      </c>
      <c r="N1020" s="3">
        <v>0</v>
      </c>
    </row>
    <row r="1021" spans="2:14" x14ac:dyDescent="0.2">
      <c r="B1021" s="3">
        <v>21006</v>
      </c>
      <c r="C1021" s="3" t="s">
        <v>1</v>
      </c>
      <c r="D1021" s="3" t="s">
        <v>142</v>
      </c>
      <c r="E1021" s="3">
        <v>0.17199999999999999</v>
      </c>
      <c r="F1021" s="3">
        <v>11296708</v>
      </c>
      <c r="G1021" s="3">
        <v>1810000</v>
      </c>
      <c r="H1021" s="3">
        <v>20</v>
      </c>
      <c r="I1021" s="3">
        <v>9</v>
      </c>
      <c r="J1021" s="11">
        <v>44740</v>
      </c>
      <c r="K1021" s="11">
        <v>44747</v>
      </c>
      <c r="M1021" s="3">
        <v>0.17199999999999999</v>
      </c>
      <c r="N1021" s="3">
        <v>0</v>
      </c>
    </row>
    <row r="1022" spans="2:14" x14ac:dyDescent="0.2">
      <c r="B1022" s="3">
        <v>21006</v>
      </c>
      <c r="C1022" s="3" t="s">
        <v>1</v>
      </c>
      <c r="D1022" s="3" t="s">
        <v>142</v>
      </c>
      <c r="E1022" s="3">
        <v>0.17199999999999999</v>
      </c>
      <c r="F1022" s="3">
        <v>9054983</v>
      </c>
      <c r="G1022" s="3">
        <v>2430090</v>
      </c>
      <c r="H1022" s="3">
        <v>20</v>
      </c>
      <c r="I1022" s="3">
        <v>9</v>
      </c>
      <c r="J1022" s="11">
        <v>44903</v>
      </c>
      <c r="K1022" s="11">
        <v>44911</v>
      </c>
      <c r="M1022" s="3">
        <v>0.17199999999999999</v>
      </c>
      <c r="N1022" s="3">
        <v>0</v>
      </c>
    </row>
    <row r="1023" spans="2:14" x14ac:dyDescent="0.2">
      <c r="B1023" s="3">
        <v>21006</v>
      </c>
      <c r="C1023" s="3" t="s">
        <v>1</v>
      </c>
      <c r="D1023" s="3" t="s">
        <v>364</v>
      </c>
      <c r="E1023" s="3">
        <v>0.34399999999999997</v>
      </c>
      <c r="F1023" s="3">
        <v>11102095</v>
      </c>
      <c r="G1023" s="3">
        <v>1761684</v>
      </c>
      <c r="H1023" s="3">
        <v>20</v>
      </c>
      <c r="I1023" s="3">
        <v>12</v>
      </c>
      <c r="J1023" s="11">
        <v>44588</v>
      </c>
      <c r="K1023" s="11">
        <v>44623</v>
      </c>
      <c r="M1023" s="3">
        <v>0.34399999999999997</v>
      </c>
      <c r="N1023" s="3">
        <v>0</v>
      </c>
    </row>
    <row r="1024" spans="2:14" x14ac:dyDescent="0.2">
      <c r="B1024" s="3">
        <v>21006</v>
      </c>
      <c r="C1024" s="3" t="s">
        <v>1</v>
      </c>
      <c r="D1024" s="3" t="s">
        <v>364</v>
      </c>
      <c r="E1024" s="3">
        <v>0.34399999999999997</v>
      </c>
      <c r="F1024" s="3">
        <v>10214313</v>
      </c>
      <c r="G1024" s="3">
        <v>2542129</v>
      </c>
      <c r="H1024" s="3">
        <v>20</v>
      </c>
      <c r="I1024" s="3">
        <v>12</v>
      </c>
      <c r="J1024" s="11">
        <v>44651</v>
      </c>
      <c r="K1024" s="11">
        <v>44687</v>
      </c>
      <c r="M1024" s="3">
        <v>0.34399999999999997</v>
      </c>
      <c r="N1024" s="3">
        <v>0</v>
      </c>
    </row>
    <row r="1025" spans="2:14" x14ac:dyDescent="0.2">
      <c r="B1025" s="3">
        <v>21006</v>
      </c>
      <c r="C1025" s="3" t="s">
        <v>1</v>
      </c>
      <c r="D1025" s="3" t="s">
        <v>364</v>
      </c>
      <c r="E1025" s="3">
        <v>0.34399999999999997</v>
      </c>
      <c r="F1025" s="3">
        <v>12054388</v>
      </c>
      <c r="G1025" s="3">
        <v>2636130</v>
      </c>
      <c r="H1025" s="3">
        <v>20</v>
      </c>
      <c r="I1025" s="3">
        <v>12</v>
      </c>
      <c r="J1025" s="11">
        <v>44804</v>
      </c>
      <c r="K1025" s="11">
        <v>44838</v>
      </c>
      <c r="M1025" s="3">
        <v>0.34399999999999997</v>
      </c>
      <c r="N1025" s="3">
        <v>0</v>
      </c>
    </row>
    <row r="1026" spans="2:14" x14ac:dyDescent="0.2">
      <c r="B1026" s="3">
        <v>21006</v>
      </c>
      <c r="C1026" s="3" t="s">
        <v>1</v>
      </c>
      <c r="D1026" s="3" t="s">
        <v>559</v>
      </c>
      <c r="E1026" s="3">
        <v>0.17199999999999999</v>
      </c>
      <c r="F1026" s="3">
        <v>2281139</v>
      </c>
      <c r="G1026" s="3">
        <v>2002865</v>
      </c>
      <c r="H1026" s="3">
        <v>8</v>
      </c>
      <c r="I1026" s="3">
        <v>12</v>
      </c>
      <c r="J1026" s="11">
        <v>44685</v>
      </c>
      <c r="K1026" s="11">
        <v>44720</v>
      </c>
      <c r="M1026" s="3">
        <v>0.17199999999999999</v>
      </c>
      <c r="N1026" s="3">
        <v>0</v>
      </c>
    </row>
    <row r="1027" spans="2:14" x14ac:dyDescent="0.2">
      <c r="B1027" s="3">
        <v>21006</v>
      </c>
      <c r="C1027" s="3" t="s">
        <v>1</v>
      </c>
      <c r="D1027" s="3" t="s">
        <v>578</v>
      </c>
      <c r="E1027" s="3">
        <v>0.17199999999999999</v>
      </c>
      <c r="F1027" s="3">
        <v>2281452</v>
      </c>
      <c r="G1027" s="3">
        <v>2003402</v>
      </c>
      <c r="H1027" s="3">
        <v>8</v>
      </c>
      <c r="I1027" s="3">
        <v>4</v>
      </c>
      <c r="J1027" s="11">
        <v>44694</v>
      </c>
      <c r="K1027" s="11">
        <v>44721</v>
      </c>
      <c r="M1027" s="3">
        <v>0.17199999999999999</v>
      </c>
      <c r="N1027" s="3">
        <v>0</v>
      </c>
    </row>
    <row r="1028" spans="2:14" x14ac:dyDescent="0.2">
      <c r="B1028" s="3">
        <v>21006</v>
      </c>
      <c r="C1028" s="3" t="s">
        <v>1</v>
      </c>
      <c r="D1028" s="3" t="s">
        <v>575</v>
      </c>
      <c r="E1028" s="3">
        <v>0.2</v>
      </c>
      <c r="F1028" s="3">
        <v>9012012</v>
      </c>
      <c r="G1028" s="3">
        <v>2892078</v>
      </c>
      <c r="H1028" s="3">
        <v>25</v>
      </c>
      <c r="I1028" s="3">
        <v>20</v>
      </c>
      <c r="J1028" s="11">
        <v>44727</v>
      </c>
      <c r="K1028" s="11">
        <v>44847</v>
      </c>
      <c r="M1028" s="3">
        <v>0.2</v>
      </c>
      <c r="N1028" s="3">
        <v>0</v>
      </c>
    </row>
    <row r="1029" spans="2:14" x14ac:dyDescent="0.2">
      <c r="B1029" s="3">
        <v>21006</v>
      </c>
      <c r="C1029" s="3" t="s">
        <v>1</v>
      </c>
      <c r="D1029" s="3" t="s">
        <v>575</v>
      </c>
      <c r="E1029" s="3">
        <v>0.2</v>
      </c>
      <c r="F1029" s="3">
        <v>6221860</v>
      </c>
      <c r="G1029" s="3">
        <v>2259180</v>
      </c>
      <c r="H1029" s="3">
        <v>25</v>
      </c>
      <c r="I1029" s="3">
        <v>20</v>
      </c>
      <c r="J1029" s="11">
        <v>44897</v>
      </c>
      <c r="K1029" s="11">
        <v>44998</v>
      </c>
      <c r="M1029" s="3">
        <v>0.2</v>
      </c>
      <c r="N1029" s="3">
        <v>0</v>
      </c>
    </row>
    <row r="1030" spans="2:14" x14ac:dyDescent="0.2">
      <c r="B1030" s="3">
        <v>21006</v>
      </c>
      <c r="C1030" s="3" t="s">
        <v>1</v>
      </c>
      <c r="D1030" s="3" t="s">
        <v>485</v>
      </c>
      <c r="E1030" s="3">
        <v>0</v>
      </c>
      <c r="F1030" s="3">
        <v>2284888</v>
      </c>
      <c r="G1030" s="3">
        <v>2203841</v>
      </c>
      <c r="H1030" s="3">
        <v>20</v>
      </c>
      <c r="I1030" s="3">
        <v>6</v>
      </c>
      <c r="J1030" s="11">
        <v>44742</v>
      </c>
      <c r="K1030" s="11">
        <v>44768</v>
      </c>
      <c r="M1030" s="3">
        <v>0</v>
      </c>
      <c r="N1030" s="3">
        <v>0</v>
      </c>
    </row>
    <row r="1031" spans="2:14" x14ac:dyDescent="0.2">
      <c r="B1031" s="3">
        <v>21006</v>
      </c>
      <c r="C1031" s="3" t="s">
        <v>1</v>
      </c>
      <c r="D1031" s="3" t="s">
        <v>485</v>
      </c>
      <c r="E1031" s="3">
        <v>0</v>
      </c>
      <c r="F1031" s="3">
        <v>10213261</v>
      </c>
      <c r="G1031" s="3">
        <v>2541209</v>
      </c>
      <c r="H1031" s="3">
        <v>20</v>
      </c>
      <c r="I1031" s="3">
        <v>6</v>
      </c>
      <c r="J1031" s="11">
        <v>44763</v>
      </c>
      <c r="K1031" s="11">
        <v>44802</v>
      </c>
      <c r="M1031" s="3">
        <v>0</v>
      </c>
      <c r="N1031" s="3">
        <v>0</v>
      </c>
    </row>
    <row r="1032" spans="2:14" x14ac:dyDescent="0.2">
      <c r="B1032" s="3">
        <v>21006</v>
      </c>
      <c r="C1032" s="3" t="s">
        <v>1</v>
      </c>
      <c r="D1032" s="3" t="s">
        <v>485</v>
      </c>
      <c r="E1032" s="3">
        <v>0</v>
      </c>
      <c r="F1032" s="3">
        <v>10213262</v>
      </c>
      <c r="G1032" s="3">
        <v>2541210</v>
      </c>
      <c r="H1032" s="3">
        <v>20</v>
      </c>
      <c r="I1032" s="3">
        <v>6</v>
      </c>
      <c r="J1032" s="11">
        <v>44805</v>
      </c>
      <c r="K1032" s="11">
        <v>44830</v>
      </c>
      <c r="M1032" s="3">
        <v>0</v>
      </c>
      <c r="N1032" s="3">
        <v>0</v>
      </c>
    </row>
    <row r="1033" spans="2:14" x14ac:dyDescent="0.2">
      <c r="B1033" s="3">
        <v>21006</v>
      </c>
      <c r="C1033" s="3" t="s">
        <v>1</v>
      </c>
      <c r="D1033" s="3" t="s">
        <v>485</v>
      </c>
      <c r="E1033" s="3">
        <v>0</v>
      </c>
      <c r="F1033" s="3">
        <v>10213264</v>
      </c>
      <c r="G1033" s="3">
        <v>2541211</v>
      </c>
      <c r="H1033" s="3">
        <v>20</v>
      </c>
      <c r="I1033" s="3">
        <v>6</v>
      </c>
      <c r="J1033" s="11">
        <v>44833</v>
      </c>
      <c r="K1033" s="11">
        <v>44858</v>
      </c>
      <c r="M1033" s="3">
        <v>0</v>
      </c>
      <c r="N1033" s="3">
        <v>0</v>
      </c>
    </row>
    <row r="1034" spans="2:14" x14ac:dyDescent="0.2">
      <c r="B1034" s="3">
        <v>21006</v>
      </c>
      <c r="C1034" s="3" t="s">
        <v>1</v>
      </c>
      <c r="D1034" s="3" t="s">
        <v>485</v>
      </c>
      <c r="E1034" s="3">
        <v>0</v>
      </c>
      <c r="F1034" s="3">
        <v>10213265</v>
      </c>
      <c r="G1034" s="3">
        <v>2541212</v>
      </c>
      <c r="H1034" s="3">
        <v>20</v>
      </c>
      <c r="I1034" s="3">
        <v>6</v>
      </c>
      <c r="J1034" s="11">
        <v>44861</v>
      </c>
      <c r="K1034" s="11">
        <v>44894</v>
      </c>
      <c r="M1034" s="3">
        <v>0</v>
      </c>
      <c r="N1034" s="3">
        <v>0</v>
      </c>
    </row>
    <row r="1035" spans="2:14" x14ac:dyDescent="0.2">
      <c r="B1035" s="3">
        <v>21006</v>
      </c>
      <c r="C1035" s="3" t="s">
        <v>1</v>
      </c>
      <c r="D1035" s="3" t="s">
        <v>485</v>
      </c>
      <c r="E1035" s="3">
        <v>0</v>
      </c>
      <c r="F1035" s="3">
        <v>10213266</v>
      </c>
      <c r="G1035" s="3">
        <v>2541215</v>
      </c>
      <c r="H1035" s="3">
        <v>20</v>
      </c>
      <c r="I1035" s="3">
        <v>6</v>
      </c>
      <c r="J1035" s="11">
        <v>44893</v>
      </c>
      <c r="K1035" s="11">
        <v>44915</v>
      </c>
      <c r="M1035" s="3">
        <v>0</v>
      </c>
      <c r="N1035" s="3">
        <v>0</v>
      </c>
    </row>
    <row r="1036" spans="2:14" x14ac:dyDescent="0.2">
      <c r="B1036" s="3">
        <v>21006</v>
      </c>
      <c r="C1036" s="3" t="s">
        <v>1</v>
      </c>
      <c r="D1036" s="3" t="s">
        <v>287</v>
      </c>
      <c r="E1036" s="3">
        <v>0.17199999999999999</v>
      </c>
      <c r="F1036" s="3">
        <v>1313918</v>
      </c>
      <c r="G1036" s="3">
        <v>2087622</v>
      </c>
      <c r="H1036" s="3">
        <v>20</v>
      </c>
      <c r="I1036" s="3">
        <v>40</v>
      </c>
      <c r="J1036" s="11">
        <v>44634</v>
      </c>
      <c r="K1036" s="11">
        <v>44635</v>
      </c>
      <c r="M1036" s="3">
        <v>0.17199999999999999</v>
      </c>
      <c r="N1036" s="3">
        <v>0</v>
      </c>
    </row>
    <row r="1037" spans="2:14" x14ac:dyDescent="0.2">
      <c r="B1037" s="3">
        <v>21006</v>
      </c>
      <c r="C1037" s="3" t="s">
        <v>1</v>
      </c>
      <c r="D1037" s="3" t="s">
        <v>287</v>
      </c>
      <c r="E1037" s="3">
        <v>0.17199999999999999</v>
      </c>
      <c r="F1037" s="3">
        <v>3313021</v>
      </c>
      <c r="G1037" s="3">
        <v>2331860</v>
      </c>
      <c r="H1037" s="3">
        <v>20</v>
      </c>
      <c r="I1037" s="3">
        <v>20</v>
      </c>
      <c r="J1037" s="11">
        <v>44792</v>
      </c>
      <c r="K1037" s="11">
        <v>44795</v>
      </c>
      <c r="M1037" s="3">
        <v>0.17199999999999999</v>
      </c>
      <c r="N1037" s="3">
        <v>0</v>
      </c>
    </row>
    <row r="1038" spans="2:14" x14ac:dyDescent="0.2">
      <c r="B1038" s="3">
        <v>21006</v>
      </c>
      <c r="C1038" s="3" t="s">
        <v>1</v>
      </c>
      <c r="D1038" s="3" t="s">
        <v>86</v>
      </c>
      <c r="E1038" s="3">
        <v>0.17199999999999999</v>
      </c>
      <c r="F1038" s="3">
        <v>6272337</v>
      </c>
      <c r="G1038" s="3">
        <v>2642149</v>
      </c>
      <c r="H1038" s="3">
        <v>20</v>
      </c>
      <c r="I1038" s="3">
        <v>225</v>
      </c>
      <c r="J1038" s="11">
        <v>44673</v>
      </c>
      <c r="K1038" s="11">
        <v>44694</v>
      </c>
      <c r="M1038" s="3">
        <v>0.17199999999999999</v>
      </c>
      <c r="N1038" s="3">
        <v>0</v>
      </c>
    </row>
    <row r="1039" spans="2:14" x14ac:dyDescent="0.2">
      <c r="B1039" s="3">
        <v>21006</v>
      </c>
      <c r="C1039" s="3" t="s">
        <v>1</v>
      </c>
      <c r="D1039" s="3" t="s">
        <v>86</v>
      </c>
      <c r="E1039" s="3">
        <v>0.17199999999999999</v>
      </c>
      <c r="F1039" s="3">
        <v>4089703</v>
      </c>
      <c r="G1039" s="3">
        <v>305130</v>
      </c>
      <c r="H1039" s="3">
        <v>20</v>
      </c>
      <c r="I1039" s="3">
        <v>225</v>
      </c>
      <c r="J1039" s="11">
        <v>44806</v>
      </c>
      <c r="K1039" s="11">
        <v>44823</v>
      </c>
      <c r="M1039" s="3">
        <v>0.17199999999999999</v>
      </c>
      <c r="N1039" s="3">
        <v>0</v>
      </c>
    </row>
    <row r="1040" spans="2:14" x14ac:dyDescent="0.2">
      <c r="B1040" s="3">
        <v>21006</v>
      </c>
      <c r="C1040" s="3" t="s">
        <v>1</v>
      </c>
      <c r="D1040" s="3" t="s">
        <v>86</v>
      </c>
      <c r="E1040" s="3">
        <v>0.17199999999999999</v>
      </c>
      <c r="F1040" s="3">
        <v>4089704</v>
      </c>
      <c r="G1040" s="3">
        <v>305131</v>
      </c>
      <c r="H1040" s="3">
        <v>20</v>
      </c>
      <c r="I1040" s="3">
        <v>225</v>
      </c>
      <c r="J1040" s="11">
        <v>44904</v>
      </c>
      <c r="K1040" s="11">
        <v>44929</v>
      </c>
      <c r="M1040" s="3">
        <v>0.17199999999999999</v>
      </c>
      <c r="N1040" s="3">
        <v>0</v>
      </c>
    </row>
    <row r="1041" spans="2:14" x14ac:dyDescent="0.2">
      <c r="B1041" s="3">
        <v>21006</v>
      </c>
      <c r="C1041" s="3" t="s">
        <v>1</v>
      </c>
      <c r="D1041" s="3" t="s">
        <v>13</v>
      </c>
      <c r="E1041" s="3">
        <v>0.2</v>
      </c>
      <c r="F1041" s="3">
        <v>4089166</v>
      </c>
      <c r="G1041" s="3">
        <v>304661</v>
      </c>
      <c r="H1041" s="3">
        <v>25</v>
      </c>
      <c r="I1041" s="3">
        <v>60</v>
      </c>
      <c r="J1041" s="11">
        <v>44691</v>
      </c>
      <c r="K1041" s="11">
        <v>44734</v>
      </c>
      <c r="M1041" s="3">
        <v>0.2</v>
      </c>
      <c r="N1041" s="3">
        <v>0</v>
      </c>
    </row>
    <row r="1042" spans="2:14" x14ac:dyDescent="0.2">
      <c r="B1042" s="3">
        <v>21006</v>
      </c>
      <c r="C1042" s="3" t="s">
        <v>1</v>
      </c>
      <c r="D1042" s="3" t="s">
        <v>13</v>
      </c>
      <c r="E1042" s="3">
        <v>0.2</v>
      </c>
      <c r="F1042" s="3">
        <v>4089167</v>
      </c>
      <c r="G1042" s="3">
        <v>304662</v>
      </c>
      <c r="H1042" s="3">
        <v>25</v>
      </c>
      <c r="I1042" s="3">
        <v>60</v>
      </c>
      <c r="J1042" s="11">
        <v>44740</v>
      </c>
      <c r="K1042" s="11">
        <v>44792</v>
      </c>
      <c r="M1042" s="3">
        <v>0.2</v>
      </c>
      <c r="N1042" s="3">
        <v>0</v>
      </c>
    </row>
    <row r="1043" spans="2:14" x14ac:dyDescent="0.2">
      <c r="B1043" s="3">
        <v>21006</v>
      </c>
      <c r="C1043" s="3" t="s">
        <v>1</v>
      </c>
      <c r="D1043" s="3" t="s">
        <v>13</v>
      </c>
      <c r="E1043" s="3">
        <v>0.2</v>
      </c>
      <c r="F1043" s="3">
        <v>4089168</v>
      </c>
      <c r="G1043" s="3">
        <v>304663</v>
      </c>
      <c r="H1043" s="3">
        <v>25</v>
      </c>
      <c r="I1043" s="3">
        <v>60</v>
      </c>
      <c r="J1043" s="11">
        <v>44832</v>
      </c>
      <c r="K1043" s="11">
        <v>44868</v>
      </c>
      <c r="M1043" s="3">
        <v>0.2</v>
      </c>
      <c r="N1043" s="3">
        <v>0</v>
      </c>
    </row>
    <row r="1044" spans="2:14" x14ac:dyDescent="0.2">
      <c r="B1044" s="3">
        <v>21006</v>
      </c>
      <c r="C1044" s="3" t="s">
        <v>1</v>
      </c>
      <c r="D1044" s="3" t="s">
        <v>13</v>
      </c>
      <c r="E1044" s="3">
        <v>0.2</v>
      </c>
      <c r="F1044" s="3">
        <v>4239791</v>
      </c>
      <c r="G1044" s="3">
        <v>1264429</v>
      </c>
      <c r="H1044" s="3">
        <v>25</v>
      </c>
      <c r="I1044" s="3">
        <v>60</v>
      </c>
      <c r="J1044" s="11">
        <v>44859</v>
      </c>
      <c r="K1044" s="11">
        <v>44901</v>
      </c>
      <c r="M1044" s="3">
        <v>0.2</v>
      </c>
      <c r="N1044" s="3">
        <v>0</v>
      </c>
    </row>
    <row r="1045" spans="2:14" x14ac:dyDescent="0.2">
      <c r="B1045" s="3">
        <v>21006</v>
      </c>
      <c r="C1045" s="3" t="s">
        <v>1</v>
      </c>
      <c r="D1045" s="3" t="s">
        <v>87</v>
      </c>
      <c r="E1045" s="3">
        <v>0.25</v>
      </c>
      <c r="F1045" s="3">
        <v>10113068</v>
      </c>
      <c r="G1045" s="3">
        <v>1654087</v>
      </c>
      <c r="H1045" s="3">
        <v>20</v>
      </c>
      <c r="I1045" s="3">
        <v>30</v>
      </c>
      <c r="J1045" s="11">
        <v>44572</v>
      </c>
      <c r="K1045" s="11">
        <v>44581</v>
      </c>
      <c r="M1045" s="3">
        <v>0.25</v>
      </c>
      <c r="N1045" s="3">
        <v>0</v>
      </c>
    </row>
    <row r="1046" spans="2:14" x14ac:dyDescent="0.2">
      <c r="B1046" s="3">
        <v>21006</v>
      </c>
      <c r="C1046" s="3" t="s">
        <v>1</v>
      </c>
      <c r="D1046" s="3" t="s">
        <v>87</v>
      </c>
      <c r="E1046" s="3">
        <v>0.25</v>
      </c>
      <c r="F1046" s="3">
        <v>12103882</v>
      </c>
      <c r="G1046" s="3">
        <v>1833524</v>
      </c>
      <c r="H1046" s="3">
        <v>20</v>
      </c>
      <c r="I1046" s="3">
        <v>60</v>
      </c>
      <c r="J1046" s="11">
        <v>44600</v>
      </c>
      <c r="K1046" s="11">
        <v>44609</v>
      </c>
      <c r="M1046" s="3">
        <v>0.25</v>
      </c>
      <c r="N1046" s="3">
        <v>0</v>
      </c>
    </row>
    <row r="1047" spans="2:14" x14ac:dyDescent="0.2">
      <c r="B1047" s="3">
        <v>21006</v>
      </c>
      <c r="C1047" s="3" t="s">
        <v>1</v>
      </c>
      <c r="D1047" s="3" t="s">
        <v>87</v>
      </c>
      <c r="E1047" s="3">
        <v>0.25</v>
      </c>
      <c r="F1047" s="3">
        <v>12103883</v>
      </c>
      <c r="G1047" s="3">
        <v>1833525</v>
      </c>
      <c r="H1047" s="3">
        <v>20</v>
      </c>
      <c r="I1047" s="3">
        <v>60</v>
      </c>
      <c r="J1047" s="11">
        <v>44680</v>
      </c>
      <c r="K1047" s="11">
        <v>44691</v>
      </c>
      <c r="M1047" s="3">
        <v>0.25</v>
      </c>
      <c r="N1047" s="3">
        <v>0</v>
      </c>
    </row>
    <row r="1048" spans="2:14" x14ac:dyDescent="0.2">
      <c r="B1048" s="3">
        <v>21006</v>
      </c>
      <c r="C1048" s="3" t="s">
        <v>1</v>
      </c>
      <c r="D1048" s="3" t="s">
        <v>87</v>
      </c>
      <c r="E1048" s="3">
        <v>0.25</v>
      </c>
      <c r="F1048" s="3">
        <v>12103884</v>
      </c>
      <c r="G1048" s="3">
        <v>1833526</v>
      </c>
      <c r="H1048" s="3">
        <v>20</v>
      </c>
      <c r="I1048" s="3">
        <v>60</v>
      </c>
      <c r="J1048" s="11">
        <v>44846</v>
      </c>
      <c r="K1048" s="11">
        <v>44855</v>
      </c>
      <c r="M1048" s="3">
        <v>0.25</v>
      </c>
      <c r="N1048" s="3">
        <v>0</v>
      </c>
    </row>
    <row r="1049" spans="2:14" x14ac:dyDescent="0.2">
      <c r="B1049" s="3">
        <v>21006</v>
      </c>
      <c r="C1049" s="3" t="s">
        <v>1</v>
      </c>
      <c r="D1049" s="3" t="s">
        <v>109</v>
      </c>
      <c r="E1049" s="3">
        <v>0.17199999999999999</v>
      </c>
      <c r="F1049" s="3">
        <v>3142455</v>
      </c>
      <c r="G1049" s="3">
        <v>2032399</v>
      </c>
      <c r="H1049" s="3">
        <v>7</v>
      </c>
      <c r="I1049" s="3">
        <v>42</v>
      </c>
      <c r="J1049" s="11">
        <v>44594</v>
      </c>
      <c r="K1049" s="11">
        <v>44630</v>
      </c>
      <c r="M1049" s="3">
        <v>0.17199999999999999</v>
      </c>
      <c r="N1049" s="3">
        <v>0</v>
      </c>
    </row>
    <row r="1050" spans="2:14" x14ac:dyDescent="0.2">
      <c r="B1050" s="3">
        <v>21006</v>
      </c>
      <c r="C1050" s="3" t="s">
        <v>1</v>
      </c>
      <c r="D1050" s="3" t="s">
        <v>109</v>
      </c>
      <c r="E1050" s="3">
        <v>0.17199999999999999</v>
      </c>
      <c r="F1050" s="3">
        <v>3142456</v>
      </c>
      <c r="G1050" s="3">
        <v>2032400</v>
      </c>
      <c r="H1050" s="3">
        <v>7</v>
      </c>
      <c r="I1050" s="3">
        <v>42</v>
      </c>
      <c r="J1050" s="11">
        <v>44671</v>
      </c>
      <c r="K1050" s="11">
        <v>44706</v>
      </c>
      <c r="M1050" s="3">
        <v>0.17199999999999999</v>
      </c>
      <c r="N1050" s="3">
        <v>0</v>
      </c>
    </row>
    <row r="1051" spans="2:14" x14ac:dyDescent="0.2">
      <c r="B1051" s="3">
        <v>21006</v>
      </c>
      <c r="C1051" s="3" t="s">
        <v>1</v>
      </c>
      <c r="D1051" s="3" t="s">
        <v>109</v>
      </c>
      <c r="E1051" s="3">
        <v>0.17199999999999999</v>
      </c>
      <c r="F1051" s="3">
        <v>3260518</v>
      </c>
      <c r="G1051" s="3">
        <v>2056725</v>
      </c>
      <c r="H1051" s="3">
        <v>7</v>
      </c>
      <c r="I1051" s="3">
        <v>42</v>
      </c>
      <c r="J1051" s="11">
        <v>44811</v>
      </c>
      <c r="K1051" s="11">
        <v>44848</v>
      </c>
      <c r="M1051" s="3">
        <v>0.17199999999999999</v>
      </c>
      <c r="N1051" s="3">
        <v>0</v>
      </c>
    </row>
    <row r="1052" spans="2:14" x14ac:dyDescent="0.2">
      <c r="B1052" s="3">
        <v>21006</v>
      </c>
      <c r="C1052" s="3" t="s">
        <v>1</v>
      </c>
      <c r="D1052" s="3" t="s">
        <v>109</v>
      </c>
      <c r="E1052" s="3">
        <v>0.17199999999999999</v>
      </c>
      <c r="F1052" s="3">
        <v>6152665</v>
      </c>
      <c r="G1052" s="3">
        <v>2242524</v>
      </c>
      <c r="H1052" s="3">
        <v>7</v>
      </c>
      <c r="I1052" s="3">
        <v>42</v>
      </c>
      <c r="J1052" s="11">
        <v>44861</v>
      </c>
      <c r="K1052" s="11">
        <v>44902</v>
      </c>
      <c r="M1052" s="3">
        <v>0.17199999999999999</v>
      </c>
      <c r="N1052" s="3">
        <v>0</v>
      </c>
    </row>
    <row r="1053" spans="2:14" x14ac:dyDescent="0.2">
      <c r="B1053" s="3">
        <v>21006</v>
      </c>
      <c r="C1053" s="3" t="s">
        <v>1</v>
      </c>
      <c r="D1053" s="3" t="s">
        <v>193</v>
      </c>
      <c r="E1053" s="3">
        <v>0.25</v>
      </c>
      <c r="F1053" s="3" t="s">
        <v>1772</v>
      </c>
      <c r="G1053" s="3">
        <v>2671028</v>
      </c>
      <c r="H1053" s="3">
        <v>7</v>
      </c>
      <c r="I1053" s="3">
        <v>39</v>
      </c>
      <c r="J1053" s="11">
        <v>44573</v>
      </c>
      <c r="K1053" s="11">
        <v>44621</v>
      </c>
      <c r="M1053" s="3">
        <v>0.25</v>
      </c>
      <c r="N1053" s="3">
        <v>0</v>
      </c>
    </row>
    <row r="1054" spans="2:14" x14ac:dyDescent="0.2">
      <c r="B1054" s="3">
        <v>21006</v>
      </c>
      <c r="C1054" s="3" t="s">
        <v>1</v>
      </c>
      <c r="D1054" s="3" t="s">
        <v>193</v>
      </c>
      <c r="E1054" s="3">
        <v>0.25</v>
      </c>
      <c r="F1054" s="3">
        <v>4190423</v>
      </c>
      <c r="G1054" s="3">
        <v>42497803</v>
      </c>
      <c r="H1054" s="3">
        <v>7</v>
      </c>
      <c r="I1054" s="3">
        <v>39</v>
      </c>
      <c r="J1054" s="11">
        <v>44622</v>
      </c>
      <c r="K1054" s="11">
        <v>44670</v>
      </c>
      <c r="M1054" s="3">
        <v>0.25</v>
      </c>
      <c r="N1054" s="3">
        <v>0</v>
      </c>
    </row>
    <row r="1055" spans="2:14" x14ac:dyDescent="0.2">
      <c r="B1055" s="3">
        <v>21006</v>
      </c>
      <c r="C1055" s="3" t="s">
        <v>1</v>
      </c>
      <c r="D1055" s="3" t="s">
        <v>193</v>
      </c>
      <c r="E1055" s="3">
        <v>0.25</v>
      </c>
      <c r="F1055" s="3">
        <v>4220757</v>
      </c>
      <c r="G1055" s="3">
        <v>42500119</v>
      </c>
      <c r="H1055" s="3">
        <v>7</v>
      </c>
      <c r="I1055" s="3">
        <v>39</v>
      </c>
      <c r="J1055" s="11">
        <v>44692</v>
      </c>
      <c r="K1055" s="11">
        <v>44736</v>
      </c>
      <c r="M1055" s="3">
        <v>0.25</v>
      </c>
      <c r="N1055" s="3">
        <v>0</v>
      </c>
    </row>
    <row r="1056" spans="2:14" x14ac:dyDescent="0.2">
      <c r="B1056" s="3">
        <v>21006</v>
      </c>
      <c r="C1056" s="3" t="s">
        <v>1</v>
      </c>
      <c r="D1056" s="3" t="s">
        <v>193</v>
      </c>
      <c r="E1056" s="3">
        <v>0.25</v>
      </c>
      <c r="F1056" s="3">
        <v>5051768</v>
      </c>
      <c r="G1056" s="3">
        <v>99159410</v>
      </c>
      <c r="H1056" s="3">
        <v>7</v>
      </c>
      <c r="I1056" s="3">
        <v>39</v>
      </c>
      <c r="J1056" s="11">
        <v>44797</v>
      </c>
      <c r="K1056" s="11">
        <v>44841</v>
      </c>
      <c r="M1056" s="3">
        <v>0.25</v>
      </c>
      <c r="N1056" s="3">
        <v>0</v>
      </c>
    </row>
    <row r="1057" spans="2:14" x14ac:dyDescent="0.2">
      <c r="B1057" s="3">
        <v>21006</v>
      </c>
      <c r="C1057" s="3" t="s">
        <v>1</v>
      </c>
      <c r="D1057" s="3" t="s">
        <v>193</v>
      </c>
      <c r="E1057" s="3">
        <v>0.25</v>
      </c>
      <c r="F1057" s="3">
        <v>2190050</v>
      </c>
      <c r="G1057" s="3">
        <v>2164831</v>
      </c>
      <c r="H1057" s="3">
        <v>7</v>
      </c>
      <c r="I1057" s="3">
        <v>39</v>
      </c>
      <c r="J1057" s="11">
        <v>44868</v>
      </c>
      <c r="K1057" s="11">
        <v>44930</v>
      </c>
      <c r="M1057" s="3">
        <v>0.25</v>
      </c>
      <c r="N1057" s="3">
        <v>0</v>
      </c>
    </row>
    <row r="1058" spans="2:14" x14ac:dyDescent="0.2">
      <c r="B1058" s="3">
        <v>21006</v>
      </c>
      <c r="C1058" s="3" t="s">
        <v>1</v>
      </c>
      <c r="D1058" s="3" t="s">
        <v>205</v>
      </c>
      <c r="E1058" s="3">
        <v>0.114</v>
      </c>
      <c r="F1058" s="3">
        <v>10105220</v>
      </c>
      <c r="G1058" s="3">
        <v>3030886</v>
      </c>
      <c r="H1058" s="3">
        <v>10</v>
      </c>
      <c r="I1058" s="3">
        <v>56</v>
      </c>
      <c r="J1058" s="11">
        <v>44615</v>
      </c>
      <c r="K1058" s="11">
        <v>44628</v>
      </c>
      <c r="M1058" s="3">
        <v>0.114</v>
      </c>
      <c r="N1058" s="3">
        <v>0</v>
      </c>
    </row>
    <row r="1059" spans="2:14" x14ac:dyDescent="0.2">
      <c r="B1059" s="3">
        <v>21006</v>
      </c>
      <c r="C1059" s="3" t="s">
        <v>1</v>
      </c>
      <c r="D1059" s="3" t="s">
        <v>205</v>
      </c>
      <c r="E1059" s="3">
        <v>0.114</v>
      </c>
      <c r="F1059" s="3">
        <v>10300138</v>
      </c>
      <c r="G1059" s="3">
        <v>3133837</v>
      </c>
      <c r="H1059" s="3">
        <v>10</v>
      </c>
      <c r="I1059" s="3">
        <v>56</v>
      </c>
      <c r="J1059" s="11">
        <v>44685</v>
      </c>
      <c r="K1059" s="11">
        <v>44701</v>
      </c>
      <c r="M1059" s="3">
        <v>0.114</v>
      </c>
      <c r="N1059" s="3">
        <v>0</v>
      </c>
    </row>
    <row r="1060" spans="2:14" x14ac:dyDescent="0.2">
      <c r="B1060" s="3">
        <v>21006</v>
      </c>
      <c r="C1060" s="3" t="s">
        <v>1</v>
      </c>
      <c r="D1060" s="3" t="s">
        <v>205</v>
      </c>
      <c r="E1060" s="3">
        <v>0.114</v>
      </c>
      <c r="F1060" s="3">
        <v>10090361</v>
      </c>
      <c r="G1060" s="3">
        <v>1651045</v>
      </c>
      <c r="H1060" s="3">
        <v>10</v>
      </c>
      <c r="I1060" s="3">
        <v>56</v>
      </c>
      <c r="J1060" s="11">
        <v>44832</v>
      </c>
      <c r="K1060" s="11">
        <v>44845</v>
      </c>
      <c r="M1060" s="3">
        <v>0.114</v>
      </c>
      <c r="N1060" s="3">
        <v>0</v>
      </c>
    </row>
    <row r="1061" spans="2:14" x14ac:dyDescent="0.2">
      <c r="B1061" s="3">
        <v>21006</v>
      </c>
      <c r="C1061" s="3" t="s">
        <v>1</v>
      </c>
      <c r="D1061" s="3" t="s">
        <v>249</v>
      </c>
      <c r="E1061" s="3">
        <v>0.114208</v>
      </c>
      <c r="F1061" s="3">
        <v>2190054</v>
      </c>
      <c r="G1061" s="3">
        <v>2164835</v>
      </c>
      <c r="H1061" s="3">
        <v>7</v>
      </c>
      <c r="I1061" s="3">
        <v>56</v>
      </c>
      <c r="J1061" s="11">
        <v>44600</v>
      </c>
      <c r="K1061" s="11">
        <v>44614</v>
      </c>
      <c r="M1061" s="3">
        <v>0.114208</v>
      </c>
      <c r="N1061" s="3">
        <v>0</v>
      </c>
    </row>
    <row r="1062" spans="2:14" x14ac:dyDescent="0.2">
      <c r="B1062" s="3">
        <v>21006</v>
      </c>
      <c r="C1062" s="3" t="s">
        <v>1</v>
      </c>
      <c r="D1062" s="3" t="s">
        <v>249</v>
      </c>
      <c r="E1062" s="3">
        <v>0.114208</v>
      </c>
      <c r="F1062" s="3">
        <v>2190055</v>
      </c>
      <c r="G1062" s="3">
        <v>2164836</v>
      </c>
      <c r="H1062" s="3">
        <v>7</v>
      </c>
      <c r="I1062" s="3">
        <v>56</v>
      </c>
      <c r="J1062" s="11">
        <v>44663</v>
      </c>
      <c r="K1062" s="11">
        <v>44678</v>
      </c>
      <c r="M1062" s="3">
        <v>0.114208</v>
      </c>
      <c r="N1062" s="3">
        <v>0</v>
      </c>
    </row>
    <row r="1063" spans="2:14" x14ac:dyDescent="0.2">
      <c r="B1063" s="3">
        <v>21006</v>
      </c>
      <c r="C1063" s="3" t="s">
        <v>1</v>
      </c>
      <c r="D1063" s="3" t="s">
        <v>249</v>
      </c>
      <c r="E1063" s="3">
        <v>0.114208</v>
      </c>
      <c r="F1063" s="3">
        <v>3145538</v>
      </c>
      <c r="G1063" s="3">
        <v>2257801</v>
      </c>
      <c r="H1063" s="3">
        <v>7</v>
      </c>
      <c r="I1063" s="3">
        <v>56</v>
      </c>
      <c r="J1063" s="11">
        <v>44791</v>
      </c>
      <c r="K1063" s="11">
        <v>44809</v>
      </c>
      <c r="M1063" s="3">
        <v>0.114208</v>
      </c>
      <c r="N1063" s="3">
        <v>0</v>
      </c>
    </row>
    <row r="1064" spans="2:14" x14ac:dyDescent="0.2">
      <c r="B1064" s="3">
        <v>21006</v>
      </c>
      <c r="C1064" s="3" t="s">
        <v>1</v>
      </c>
      <c r="D1064" s="3" t="s">
        <v>249</v>
      </c>
      <c r="E1064" s="3">
        <v>0.114208</v>
      </c>
      <c r="F1064" s="3">
        <v>10105221</v>
      </c>
      <c r="G1064" s="3">
        <v>3030887</v>
      </c>
      <c r="H1064" s="3">
        <v>7</v>
      </c>
      <c r="I1064" s="3">
        <v>56</v>
      </c>
      <c r="J1064" s="11">
        <v>44909</v>
      </c>
      <c r="K1064" s="11">
        <v>44931</v>
      </c>
      <c r="M1064" s="3">
        <v>0.114208</v>
      </c>
      <c r="N1064" s="3">
        <v>0</v>
      </c>
    </row>
    <row r="1065" spans="2:14" x14ac:dyDescent="0.2">
      <c r="B1065" s="3">
        <v>21006</v>
      </c>
      <c r="C1065" s="3" t="s">
        <v>1</v>
      </c>
      <c r="D1065" s="3" t="s">
        <v>102</v>
      </c>
      <c r="E1065" s="3">
        <v>0.114</v>
      </c>
      <c r="F1065" s="3">
        <v>10113072</v>
      </c>
      <c r="G1065" s="3">
        <v>1654091</v>
      </c>
      <c r="H1065" s="3">
        <v>8</v>
      </c>
      <c r="I1065" s="3">
        <v>55</v>
      </c>
      <c r="J1065" s="11">
        <v>44579</v>
      </c>
      <c r="K1065" s="11">
        <v>44593</v>
      </c>
      <c r="M1065" s="3">
        <v>0.114</v>
      </c>
      <c r="N1065" s="3">
        <v>0</v>
      </c>
    </row>
    <row r="1066" spans="2:14" x14ac:dyDescent="0.2">
      <c r="B1066" s="3">
        <v>21006</v>
      </c>
      <c r="C1066" s="3" t="s">
        <v>1</v>
      </c>
      <c r="D1066" s="3" t="s">
        <v>102</v>
      </c>
      <c r="E1066" s="3">
        <v>0.114</v>
      </c>
      <c r="F1066" s="3">
        <v>10113073</v>
      </c>
      <c r="G1066" s="3">
        <v>1654092</v>
      </c>
      <c r="H1066" s="3">
        <v>8</v>
      </c>
      <c r="I1066" s="3">
        <v>55</v>
      </c>
      <c r="J1066" s="11">
        <v>44628</v>
      </c>
      <c r="K1066" s="11">
        <v>44644</v>
      </c>
      <c r="M1066" s="3">
        <v>0.114</v>
      </c>
      <c r="N1066" s="3">
        <v>0</v>
      </c>
    </row>
    <row r="1067" spans="2:14" x14ac:dyDescent="0.2">
      <c r="B1067" s="3">
        <v>21006</v>
      </c>
      <c r="C1067" s="3" t="s">
        <v>1</v>
      </c>
      <c r="D1067" s="3" t="s">
        <v>102</v>
      </c>
      <c r="E1067" s="3">
        <v>0.114</v>
      </c>
      <c r="F1067" s="3">
        <v>12103898</v>
      </c>
      <c r="G1067" s="3">
        <v>1833540</v>
      </c>
      <c r="H1067" s="3">
        <v>8</v>
      </c>
      <c r="I1067" s="3">
        <v>55</v>
      </c>
      <c r="J1067" s="11">
        <v>44719</v>
      </c>
      <c r="K1067" s="11">
        <v>44736</v>
      </c>
      <c r="M1067" s="3">
        <v>0.114</v>
      </c>
      <c r="N1067" s="3">
        <v>0</v>
      </c>
    </row>
    <row r="1068" spans="2:14" x14ac:dyDescent="0.2">
      <c r="B1068" s="3">
        <v>21006</v>
      </c>
      <c r="C1068" s="3" t="s">
        <v>1</v>
      </c>
      <c r="D1068" s="3" t="s">
        <v>102</v>
      </c>
      <c r="E1068" s="3">
        <v>0.114</v>
      </c>
      <c r="F1068" s="3">
        <v>12103899</v>
      </c>
      <c r="G1068" s="3">
        <v>1833541</v>
      </c>
      <c r="H1068" s="3">
        <v>8</v>
      </c>
      <c r="I1068" s="3">
        <v>55</v>
      </c>
      <c r="J1068" s="11">
        <v>44859</v>
      </c>
      <c r="K1068" s="11">
        <v>44882</v>
      </c>
      <c r="M1068" s="3">
        <v>0.114</v>
      </c>
      <c r="N1068" s="3">
        <v>0</v>
      </c>
    </row>
    <row r="1069" spans="2:14" x14ac:dyDescent="0.2">
      <c r="B1069" s="3">
        <v>21006</v>
      </c>
      <c r="C1069" s="3" t="s">
        <v>1</v>
      </c>
      <c r="D1069" s="3" t="s">
        <v>110</v>
      </c>
      <c r="E1069" s="3">
        <v>0.114</v>
      </c>
      <c r="F1069" s="3">
        <v>5281402</v>
      </c>
      <c r="G1069" s="3">
        <v>1311959</v>
      </c>
      <c r="H1069" s="3">
        <v>10</v>
      </c>
      <c r="I1069" s="3">
        <v>56</v>
      </c>
      <c r="J1069" s="11">
        <v>44573</v>
      </c>
      <c r="K1069" s="11">
        <v>44581</v>
      </c>
      <c r="L1069" s="3" t="s">
        <v>1766</v>
      </c>
      <c r="M1069" s="3">
        <v>0.114</v>
      </c>
      <c r="N1069" s="3">
        <v>0</v>
      </c>
    </row>
    <row r="1070" spans="2:14" x14ac:dyDescent="0.2">
      <c r="B1070" s="3">
        <v>21006</v>
      </c>
      <c r="C1070" s="3" t="s">
        <v>1</v>
      </c>
      <c r="D1070" s="3" t="s">
        <v>110</v>
      </c>
      <c r="E1070" s="3">
        <v>0.114</v>
      </c>
      <c r="F1070" s="3">
        <v>12103905</v>
      </c>
      <c r="G1070" s="3">
        <v>1833547</v>
      </c>
      <c r="H1070" s="3">
        <v>10</v>
      </c>
      <c r="I1070" s="3">
        <v>56</v>
      </c>
      <c r="J1070" s="11">
        <v>44628</v>
      </c>
      <c r="K1070" s="11">
        <v>44636</v>
      </c>
      <c r="M1070" s="3">
        <v>0.114</v>
      </c>
      <c r="N1070" s="3">
        <v>0</v>
      </c>
    </row>
    <row r="1071" spans="2:14" x14ac:dyDescent="0.2">
      <c r="B1071" s="3">
        <v>21006</v>
      </c>
      <c r="C1071" s="3" t="s">
        <v>1</v>
      </c>
      <c r="D1071" s="3" t="s">
        <v>110</v>
      </c>
      <c r="E1071" s="3">
        <v>0.114</v>
      </c>
      <c r="F1071" s="3">
        <v>12103906</v>
      </c>
      <c r="G1071" s="3">
        <v>1833548</v>
      </c>
      <c r="H1071" s="3">
        <v>10</v>
      </c>
      <c r="I1071" s="3">
        <v>56</v>
      </c>
      <c r="J1071" s="11">
        <v>44713</v>
      </c>
      <c r="K1071" s="11">
        <v>44725</v>
      </c>
      <c r="M1071" s="3">
        <v>0.114</v>
      </c>
      <c r="N1071" s="3">
        <v>0</v>
      </c>
    </row>
    <row r="1072" spans="2:14" x14ac:dyDescent="0.2">
      <c r="B1072" s="3">
        <v>21006</v>
      </c>
      <c r="C1072" s="3" t="s">
        <v>1</v>
      </c>
      <c r="D1072" s="3" t="s">
        <v>110</v>
      </c>
      <c r="E1072" s="3">
        <v>0.114</v>
      </c>
      <c r="F1072" s="3">
        <v>6109637</v>
      </c>
      <c r="G1072" s="3">
        <v>2224510</v>
      </c>
      <c r="H1072" s="3">
        <v>10</v>
      </c>
      <c r="I1072" s="3">
        <v>56</v>
      </c>
      <c r="J1072" s="11">
        <v>44845</v>
      </c>
      <c r="K1072" s="11">
        <v>44853</v>
      </c>
      <c r="M1072" s="3">
        <v>0.114</v>
      </c>
      <c r="N1072" s="3">
        <v>0</v>
      </c>
    </row>
    <row r="1073" spans="2:14" x14ac:dyDescent="0.2">
      <c r="B1073" s="3">
        <v>21006</v>
      </c>
      <c r="C1073" s="3" t="s">
        <v>1</v>
      </c>
      <c r="D1073" s="3" t="s">
        <v>59</v>
      </c>
      <c r="E1073" s="3">
        <v>0.11008</v>
      </c>
      <c r="F1073" s="3">
        <v>4190448</v>
      </c>
      <c r="G1073" s="3">
        <v>42497826</v>
      </c>
      <c r="H1073" s="3">
        <v>7</v>
      </c>
      <c r="I1073" s="3">
        <v>65</v>
      </c>
      <c r="J1073" s="11">
        <v>44585</v>
      </c>
      <c r="K1073" s="11">
        <v>44593</v>
      </c>
      <c r="M1073" s="3">
        <v>0.11008</v>
      </c>
      <c r="N1073" s="3">
        <v>0</v>
      </c>
    </row>
    <row r="1074" spans="2:14" x14ac:dyDescent="0.2">
      <c r="B1074" s="3">
        <v>21006</v>
      </c>
      <c r="C1074" s="3" t="s">
        <v>1</v>
      </c>
      <c r="D1074" s="3" t="s">
        <v>59</v>
      </c>
      <c r="E1074" s="3">
        <v>0.11008</v>
      </c>
      <c r="F1074" s="3">
        <v>5311433</v>
      </c>
      <c r="G1074" s="3">
        <v>44734986</v>
      </c>
      <c r="H1074" s="3">
        <v>7</v>
      </c>
      <c r="I1074" s="3">
        <v>65</v>
      </c>
      <c r="J1074" s="11">
        <v>44649</v>
      </c>
      <c r="K1074" s="11">
        <v>44658</v>
      </c>
      <c r="M1074" s="3">
        <v>0.11008</v>
      </c>
      <c r="N1074" s="3">
        <v>0</v>
      </c>
    </row>
    <row r="1075" spans="2:14" x14ac:dyDescent="0.2">
      <c r="B1075" s="3">
        <v>21006</v>
      </c>
      <c r="C1075" s="3" t="s">
        <v>1</v>
      </c>
      <c r="D1075" s="3" t="s">
        <v>59</v>
      </c>
      <c r="E1075" s="3">
        <v>0.11008</v>
      </c>
      <c r="F1075" s="3">
        <v>2120045</v>
      </c>
      <c r="G1075" s="3">
        <v>2145797</v>
      </c>
      <c r="H1075" s="3">
        <v>7</v>
      </c>
      <c r="I1075" s="3">
        <v>65</v>
      </c>
      <c r="J1075" s="11">
        <v>44769</v>
      </c>
      <c r="K1075" s="11">
        <v>44792</v>
      </c>
      <c r="M1075" s="3">
        <v>0.11008</v>
      </c>
      <c r="N1075" s="3">
        <v>0</v>
      </c>
    </row>
    <row r="1076" spans="2:14" x14ac:dyDescent="0.2">
      <c r="B1076" s="3">
        <v>21006</v>
      </c>
      <c r="C1076" s="3" t="s">
        <v>1</v>
      </c>
      <c r="D1076" s="3" t="s">
        <v>187</v>
      </c>
      <c r="E1076" s="3">
        <v>0.17199999999999999</v>
      </c>
      <c r="F1076" s="3">
        <v>2021791</v>
      </c>
      <c r="G1076" s="3">
        <v>8860105</v>
      </c>
      <c r="H1076" s="3">
        <v>20</v>
      </c>
      <c r="I1076" s="3">
        <v>42</v>
      </c>
      <c r="J1076" s="11">
        <v>44574</v>
      </c>
      <c r="K1076" s="11">
        <v>44585</v>
      </c>
      <c r="L1076" s="3" t="s">
        <v>1766</v>
      </c>
      <c r="M1076" s="3">
        <v>0.17199999999999999</v>
      </c>
      <c r="N1076" s="3">
        <v>0</v>
      </c>
    </row>
    <row r="1077" spans="2:14" x14ac:dyDescent="0.2">
      <c r="B1077" s="3">
        <v>21006</v>
      </c>
      <c r="C1077" s="3" t="s">
        <v>1</v>
      </c>
      <c r="D1077" s="3" t="s">
        <v>187</v>
      </c>
      <c r="E1077" s="3">
        <v>0.17199999999999999</v>
      </c>
      <c r="F1077" s="3">
        <v>2031954</v>
      </c>
      <c r="G1077" s="3">
        <v>2116842</v>
      </c>
      <c r="H1077" s="3">
        <v>20</v>
      </c>
      <c r="I1077" s="3">
        <v>57</v>
      </c>
      <c r="J1077" s="11">
        <v>44614</v>
      </c>
      <c r="K1077" s="11">
        <v>44623</v>
      </c>
      <c r="M1077" s="3">
        <v>0.17199999999999999</v>
      </c>
      <c r="N1077" s="3">
        <v>0</v>
      </c>
    </row>
    <row r="1078" spans="2:14" x14ac:dyDescent="0.2">
      <c r="B1078" s="3">
        <v>21006</v>
      </c>
      <c r="C1078" s="3" t="s">
        <v>1</v>
      </c>
      <c r="D1078" s="3" t="s">
        <v>187</v>
      </c>
      <c r="E1078" s="3">
        <v>0.17199999999999999</v>
      </c>
      <c r="F1078" s="3">
        <v>3143790</v>
      </c>
      <c r="G1078" s="3">
        <v>2256125</v>
      </c>
      <c r="H1078" s="3">
        <v>20</v>
      </c>
      <c r="I1078" s="3">
        <v>57</v>
      </c>
      <c r="J1078" s="11">
        <v>44711</v>
      </c>
      <c r="K1078" s="11">
        <v>44721</v>
      </c>
      <c r="M1078" s="3">
        <v>0.17199999999999999</v>
      </c>
      <c r="N1078" s="3">
        <v>0</v>
      </c>
    </row>
    <row r="1079" spans="2:14" x14ac:dyDescent="0.2">
      <c r="B1079" s="3">
        <v>21006</v>
      </c>
      <c r="C1079" s="3" t="s">
        <v>1</v>
      </c>
      <c r="D1079" s="3" t="s">
        <v>187</v>
      </c>
      <c r="E1079" s="3">
        <v>0.17199999999999999</v>
      </c>
      <c r="F1079" s="3">
        <v>6231607</v>
      </c>
      <c r="G1079" s="3">
        <v>2625001</v>
      </c>
      <c r="H1079" s="3">
        <v>20</v>
      </c>
      <c r="I1079" s="3">
        <v>57</v>
      </c>
      <c r="J1079" s="11">
        <v>44859</v>
      </c>
      <c r="K1079" s="11">
        <v>44874</v>
      </c>
      <c r="M1079" s="3">
        <v>0.17199999999999999</v>
      </c>
      <c r="N1079" s="3">
        <v>0</v>
      </c>
    </row>
    <row r="1080" spans="2:14" x14ac:dyDescent="0.2">
      <c r="B1080" s="3">
        <v>21006</v>
      </c>
      <c r="C1080" s="3" t="s">
        <v>1</v>
      </c>
      <c r="D1080" s="3" t="s">
        <v>365</v>
      </c>
      <c r="E1080" s="3">
        <v>0.17199999999999999</v>
      </c>
      <c r="F1080" s="3">
        <v>11011953</v>
      </c>
      <c r="G1080" s="3">
        <v>1714430</v>
      </c>
      <c r="H1080" s="3">
        <v>8</v>
      </c>
      <c r="I1080" s="3">
        <v>28</v>
      </c>
      <c r="J1080" s="11">
        <v>44650</v>
      </c>
      <c r="K1080" s="11">
        <v>44666</v>
      </c>
      <c r="M1080" s="3">
        <v>0.17199999999999999</v>
      </c>
      <c r="N1080" s="3">
        <v>0</v>
      </c>
    </row>
    <row r="1081" spans="2:14" x14ac:dyDescent="0.2">
      <c r="B1081" s="3">
        <v>21006</v>
      </c>
      <c r="C1081" s="3" t="s">
        <v>1</v>
      </c>
      <c r="D1081" s="3" t="s">
        <v>365</v>
      </c>
      <c r="E1081" s="3">
        <v>0.17199999999999999</v>
      </c>
      <c r="F1081" s="3">
        <v>7043487</v>
      </c>
      <c r="G1081" s="3">
        <v>2286428</v>
      </c>
      <c r="H1081" s="3">
        <v>8</v>
      </c>
      <c r="I1081" s="3">
        <v>28</v>
      </c>
      <c r="J1081" s="11">
        <v>44713</v>
      </c>
      <c r="K1081" s="11">
        <v>44728</v>
      </c>
      <c r="M1081" s="3">
        <v>0.17199999999999999</v>
      </c>
      <c r="N1081" s="3">
        <v>0</v>
      </c>
    </row>
    <row r="1082" spans="2:14" x14ac:dyDescent="0.2">
      <c r="B1082" s="3">
        <v>21006</v>
      </c>
      <c r="C1082" s="3" t="s">
        <v>1</v>
      </c>
      <c r="D1082" s="3" t="s">
        <v>365</v>
      </c>
      <c r="E1082" s="3">
        <v>0.17199999999999999</v>
      </c>
      <c r="F1082" s="3">
        <v>10214324</v>
      </c>
      <c r="G1082" s="3">
        <v>2542140</v>
      </c>
      <c r="H1082" s="3">
        <v>8</v>
      </c>
      <c r="I1082" s="3">
        <v>28</v>
      </c>
      <c r="J1082" s="11">
        <v>44890</v>
      </c>
      <c r="K1082" s="11">
        <v>44907</v>
      </c>
      <c r="M1082" s="3">
        <v>0.17199999999999999</v>
      </c>
      <c r="N1082" s="3">
        <v>0</v>
      </c>
    </row>
    <row r="1083" spans="2:14" x14ac:dyDescent="0.2">
      <c r="B1083" s="3">
        <v>21006</v>
      </c>
      <c r="C1083" s="3" t="s">
        <v>1</v>
      </c>
      <c r="D1083" s="3" t="s">
        <v>517</v>
      </c>
      <c r="E1083" s="3">
        <v>0.17199999999999999</v>
      </c>
      <c r="F1083" s="3">
        <v>7142153</v>
      </c>
      <c r="G1083" s="3">
        <v>2699609</v>
      </c>
      <c r="H1083" s="3">
        <v>10</v>
      </c>
      <c r="I1083" s="3">
        <v>4</v>
      </c>
      <c r="J1083" s="11">
        <v>44602</v>
      </c>
      <c r="K1083" s="11">
        <v>44620</v>
      </c>
      <c r="M1083" s="3">
        <v>0.17199999999999999</v>
      </c>
      <c r="N1083" s="3">
        <v>0</v>
      </c>
    </row>
    <row r="1084" spans="2:14" x14ac:dyDescent="0.2">
      <c r="B1084" s="3">
        <v>21006</v>
      </c>
      <c r="C1084" s="3" t="s">
        <v>1</v>
      </c>
      <c r="D1084" s="3" t="s">
        <v>517</v>
      </c>
      <c r="E1084" s="3">
        <v>0.17199999999999999</v>
      </c>
      <c r="F1084" s="3">
        <v>10033896</v>
      </c>
      <c r="G1084" s="3">
        <v>2490505</v>
      </c>
      <c r="H1084" s="3">
        <v>10</v>
      </c>
      <c r="I1084" s="3">
        <v>4</v>
      </c>
      <c r="J1084" s="11">
        <v>44917</v>
      </c>
      <c r="K1084" s="11">
        <v>44942</v>
      </c>
      <c r="M1084" s="3">
        <v>0.17199999999999999</v>
      </c>
      <c r="N1084" s="3">
        <v>0</v>
      </c>
    </row>
    <row r="1085" spans="2:14" x14ac:dyDescent="0.2">
      <c r="B1085" s="3">
        <v>21006</v>
      </c>
      <c r="C1085" s="3" t="s">
        <v>1</v>
      </c>
      <c r="D1085" s="3" t="s">
        <v>170</v>
      </c>
      <c r="E1085" s="3">
        <v>0.34399999999999997</v>
      </c>
      <c r="F1085" s="3">
        <v>6113318</v>
      </c>
      <c r="G1085" s="3">
        <v>1350787</v>
      </c>
      <c r="H1085" s="3">
        <v>10</v>
      </c>
      <c r="I1085" s="3">
        <v>11</v>
      </c>
      <c r="J1085" s="11">
        <v>44622</v>
      </c>
      <c r="K1085" s="11">
        <v>44631</v>
      </c>
      <c r="M1085" s="3">
        <v>0.34399999999999997</v>
      </c>
      <c r="N1085" s="3">
        <v>0</v>
      </c>
    </row>
    <row r="1086" spans="2:14" x14ac:dyDescent="0.2">
      <c r="B1086" s="3">
        <v>21006</v>
      </c>
      <c r="C1086" s="3" t="s">
        <v>1</v>
      </c>
      <c r="D1086" s="3" t="s">
        <v>170</v>
      </c>
      <c r="E1086" s="3">
        <v>0.34399999999999997</v>
      </c>
      <c r="F1086" s="3">
        <v>8303764</v>
      </c>
      <c r="G1086" s="3">
        <v>1558428</v>
      </c>
      <c r="H1086" s="3">
        <v>10</v>
      </c>
      <c r="I1086" s="3">
        <v>11</v>
      </c>
      <c r="J1086" s="11">
        <v>44713</v>
      </c>
      <c r="K1086" s="11">
        <v>44722</v>
      </c>
      <c r="M1086" s="3">
        <v>0.34399999999999997</v>
      </c>
      <c r="N1086" s="3">
        <v>0</v>
      </c>
    </row>
    <row r="1087" spans="2:14" x14ac:dyDescent="0.2">
      <c r="B1087" s="3">
        <v>21006</v>
      </c>
      <c r="C1087" s="3" t="s">
        <v>1</v>
      </c>
      <c r="D1087" s="3" t="s">
        <v>170</v>
      </c>
      <c r="E1087" s="3">
        <v>0.34399999999999997</v>
      </c>
      <c r="F1087" s="3">
        <v>6171236</v>
      </c>
      <c r="G1087" s="3">
        <v>2251169</v>
      </c>
      <c r="H1087" s="3">
        <v>10</v>
      </c>
      <c r="I1087" s="3">
        <v>11</v>
      </c>
      <c r="J1087" s="11">
        <v>44888</v>
      </c>
      <c r="K1087" s="11">
        <v>44897</v>
      </c>
      <c r="M1087" s="3">
        <v>0.34399999999999997</v>
      </c>
      <c r="N1087" s="3">
        <v>0</v>
      </c>
    </row>
    <row r="1088" spans="2:14" x14ac:dyDescent="0.2">
      <c r="B1088" s="3">
        <v>21006</v>
      </c>
      <c r="C1088" s="3" t="s">
        <v>1</v>
      </c>
      <c r="D1088" s="3" t="s">
        <v>250</v>
      </c>
      <c r="E1088" s="3">
        <v>0.17199999999999999</v>
      </c>
      <c r="F1088" s="3">
        <v>8303765</v>
      </c>
      <c r="G1088" s="3">
        <v>1558429</v>
      </c>
      <c r="H1088" s="3">
        <v>10</v>
      </c>
      <c r="I1088" s="3">
        <v>11</v>
      </c>
      <c r="J1088" s="11">
        <v>44699</v>
      </c>
      <c r="K1088" s="11">
        <v>44714</v>
      </c>
      <c r="M1088" s="3">
        <v>0.17199999999999999</v>
      </c>
      <c r="N1088" s="3">
        <v>0</v>
      </c>
    </row>
    <row r="1089" spans="2:14" x14ac:dyDescent="0.2">
      <c r="B1089" s="3">
        <v>21006</v>
      </c>
      <c r="C1089" s="3" t="s">
        <v>1</v>
      </c>
      <c r="D1089" s="3" t="s">
        <v>250</v>
      </c>
      <c r="E1089" s="3">
        <v>0.17199999999999999</v>
      </c>
      <c r="F1089" s="3">
        <v>7043489</v>
      </c>
      <c r="G1089" s="3">
        <v>2286432</v>
      </c>
      <c r="H1089" s="3">
        <v>10</v>
      </c>
      <c r="I1089" s="3">
        <v>11</v>
      </c>
      <c r="J1089" s="11">
        <v>44790</v>
      </c>
      <c r="K1089" s="11">
        <v>44799</v>
      </c>
      <c r="M1089" s="3">
        <v>0.17199999999999999</v>
      </c>
      <c r="N1089" s="3">
        <v>0</v>
      </c>
    </row>
    <row r="1090" spans="2:14" x14ac:dyDescent="0.2">
      <c r="B1090" s="3">
        <v>21006</v>
      </c>
      <c r="C1090" s="3" t="s">
        <v>1</v>
      </c>
      <c r="D1090" s="3" t="s">
        <v>493</v>
      </c>
      <c r="E1090" s="3">
        <v>0.17199999999999999</v>
      </c>
      <c r="F1090" s="3">
        <v>9087052</v>
      </c>
      <c r="G1090" s="3">
        <v>2917002</v>
      </c>
      <c r="H1090" s="3">
        <v>7</v>
      </c>
      <c r="I1090" s="3">
        <v>30</v>
      </c>
      <c r="J1090" s="11">
        <v>44580</v>
      </c>
      <c r="K1090" s="11">
        <v>44588</v>
      </c>
      <c r="M1090" s="3">
        <v>0.17199999999999999</v>
      </c>
      <c r="N1090" s="3">
        <v>0</v>
      </c>
    </row>
    <row r="1091" spans="2:14" x14ac:dyDescent="0.2">
      <c r="B1091" s="3">
        <v>21006</v>
      </c>
      <c r="C1091" s="3" t="s">
        <v>1</v>
      </c>
      <c r="D1091" s="3" t="s">
        <v>493</v>
      </c>
      <c r="E1091" s="3">
        <v>0.17199999999999999</v>
      </c>
      <c r="F1091" s="3">
        <v>3260526</v>
      </c>
      <c r="G1091" s="3">
        <v>2056731</v>
      </c>
      <c r="H1091" s="3">
        <v>7</v>
      </c>
      <c r="I1091" s="3">
        <v>30</v>
      </c>
      <c r="J1091" s="11">
        <v>44746</v>
      </c>
      <c r="K1091" s="11">
        <v>44753</v>
      </c>
      <c r="M1091" s="3">
        <v>0.17199999999999999</v>
      </c>
      <c r="N1091" s="3">
        <v>0</v>
      </c>
    </row>
    <row r="1092" spans="2:14" x14ac:dyDescent="0.2">
      <c r="B1092" s="3">
        <v>21006</v>
      </c>
      <c r="C1092" s="3" t="s">
        <v>1</v>
      </c>
      <c r="D1092" s="3" t="s">
        <v>156</v>
      </c>
      <c r="E1092" s="3">
        <v>0.34399999999999997</v>
      </c>
      <c r="F1092" s="3">
        <v>3260527</v>
      </c>
      <c r="G1092" s="3">
        <v>2056732</v>
      </c>
      <c r="H1092" s="3">
        <v>7</v>
      </c>
      <c r="I1092" s="3">
        <v>30</v>
      </c>
      <c r="J1092" s="11">
        <v>44742</v>
      </c>
      <c r="K1092" s="11">
        <v>44753</v>
      </c>
      <c r="M1092" s="3">
        <v>0.34399999999999997</v>
      </c>
      <c r="N1092" s="3">
        <v>0</v>
      </c>
    </row>
    <row r="1093" spans="2:14" x14ac:dyDescent="0.2">
      <c r="B1093" s="3">
        <v>21006</v>
      </c>
      <c r="C1093" s="3" t="s">
        <v>1</v>
      </c>
      <c r="D1093" s="3" t="s">
        <v>469</v>
      </c>
      <c r="E1093" s="3">
        <v>0.34399999999999997</v>
      </c>
      <c r="F1093" s="3">
        <v>10252569</v>
      </c>
      <c r="G1093" s="3">
        <v>1688291</v>
      </c>
      <c r="H1093" s="3">
        <v>7</v>
      </c>
      <c r="I1093" s="3">
        <v>15</v>
      </c>
      <c r="J1093" s="11">
        <v>44656</v>
      </c>
      <c r="K1093" s="11">
        <v>44684</v>
      </c>
      <c r="M1093" s="3">
        <v>0.34399999999999997</v>
      </c>
      <c r="N1093" s="3">
        <v>0</v>
      </c>
    </row>
    <row r="1094" spans="2:14" x14ac:dyDescent="0.2">
      <c r="B1094" s="3">
        <v>21006</v>
      </c>
      <c r="C1094" s="3" t="s">
        <v>1</v>
      </c>
      <c r="D1094" s="3" t="s">
        <v>467</v>
      </c>
      <c r="E1094" s="3">
        <v>0.17199999999999999</v>
      </c>
      <c r="F1094" s="3">
        <v>10252570</v>
      </c>
      <c r="G1094" s="3">
        <v>1688292</v>
      </c>
      <c r="H1094" s="3">
        <v>7</v>
      </c>
      <c r="I1094" s="3">
        <v>10</v>
      </c>
      <c r="J1094" s="11">
        <v>44648</v>
      </c>
      <c r="K1094" s="11">
        <v>44677</v>
      </c>
      <c r="M1094" s="3">
        <v>0.17199999999999999</v>
      </c>
      <c r="N1094" s="3">
        <v>0</v>
      </c>
    </row>
    <row r="1095" spans="2:14" x14ac:dyDescent="0.2">
      <c r="B1095" s="3">
        <v>21006</v>
      </c>
      <c r="C1095" s="3" t="s">
        <v>1</v>
      </c>
      <c r="D1095" s="3" t="s">
        <v>1787</v>
      </c>
      <c r="E1095" s="3">
        <v>0.17199999999999999</v>
      </c>
      <c r="F1095" s="3">
        <v>6256695</v>
      </c>
      <c r="G1095" s="3">
        <v>1383887</v>
      </c>
      <c r="H1095" s="3">
        <v>7</v>
      </c>
      <c r="I1095" s="3">
        <v>28</v>
      </c>
      <c r="J1095" s="11">
        <v>44844</v>
      </c>
      <c r="K1095" s="11">
        <v>44887</v>
      </c>
      <c r="M1095" s="3">
        <v>0.17199999999999999</v>
      </c>
      <c r="N1095" s="3">
        <v>0</v>
      </c>
    </row>
    <row r="1096" spans="2:14" x14ac:dyDescent="0.2">
      <c r="B1096" s="3">
        <v>21006</v>
      </c>
      <c r="C1096" s="3" t="s">
        <v>1</v>
      </c>
      <c r="D1096" s="3" t="s">
        <v>300</v>
      </c>
      <c r="E1096" s="3">
        <v>0.34399999999999997</v>
      </c>
      <c r="F1096" s="3">
        <v>7302964</v>
      </c>
      <c r="G1096" s="3">
        <v>1482004</v>
      </c>
      <c r="H1096" s="3">
        <v>7</v>
      </c>
      <c r="I1096" s="3">
        <v>15</v>
      </c>
      <c r="J1096" s="11">
        <v>44593</v>
      </c>
      <c r="K1096" s="11">
        <v>44601</v>
      </c>
      <c r="M1096" s="3">
        <v>0.34399999999999997</v>
      </c>
      <c r="N1096" s="3">
        <v>0</v>
      </c>
    </row>
    <row r="1097" spans="2:14" x14ac:dyDescent="0.2">
      <c r="B1097" s="3">
        <v>21006</v>
      </c>
      <c r="C1097" s="3" t="s">
        <v>1</v>
      </c>
      <c r="D1097" s="3" t="s">
        <v>300</v>
      </c>
      <c r="E1097" s="3">
        <v>0.34399999999999997</v>
      </c>
      <c r="F1097" s="3">
        <v>4080815</v>
      </c>
      <c r="G1097" s="3">
        <v>2076103</v>
      </c>
      <c r="H1097" s="3">
        <v>7</v>
      </c>
      <c r="I1097" s="3">
        <v>15</v>
      </c>
      <c r="J1097" s="11">
        <v>44761</v>
      </c>
      <c r="K1097" s="11">
        <v>44768</v>
      </c>
      <c r="M1097" s="3">
        <v>0.34399999999999997</v>
      </c>
      <c r="N1097" s="3">
        <v>0</v>
      </c>
    </row>
    <row r="1098" spans="2:14" x14ac:dyDescent="0.2">
      <c r="B1098" s="3">
        <v>21006</v>
      </c>
      <c r="C1098" s="3" t="s">
        <v>1</v>
      </c>
      <c r="D1098" s="3" t="s">
        <v>294</v>
      </c>
      <c r="E1098" s="3">
        <v>0.17199999999999999</v>
      </c>
      <c r="F1098" s="3">
        <v>4080816</v>
      </c>
      <c r="G1098" s="3">
        <v>2076104</v>
      </c>
      <c r="H1098" s="3">
        <v>7</v>
      </c>
      <c r="I1098" s="3">
        <v>15</v>
      </c>
      <c r="J1098" s="11">
        <v>44755</v>
      </c>
      <c r="K1098" s="11">
        <v>44768</v>
      </c>
      <c r="M1098" s="3">
        <v>0.17199999999999999</v>
      </c>
      <c r="N1098" s="3">
        <v>0</v>
      </c>
    </row>
    <row r="1099" spans="2:14" x14ac:dyDescent="0.2">
      <c r="B1099" s="3">
        <v>21006</v>
      </c>
      <c r="C1099" s="3" t="s">
        <v>1</v>
      </c>
      <c r="D1099" s="3" t="s">
        <v>501</v>
      </c>
      <c r="E1099" s="3">
        <v>0.17199999999999999</v>
      </c>
      <c r="F1099" s="3">
        <v>10252575</v>
      </c>
      <c r="G1099" s="3">
        <v>1688307</v>
      </c>
      <c r="H1099" s="3">
        <v>10</v>
      </c>
      <c r="I1099" s="3">
        <v>10</v>
      </c>
      <c r="J1099" s="11">
        <v>44691</v>
      </c>
      <c r="K1099" s="11">
        <v>44697</v>
      </c>
      <c r="M1099" s="3">
        <v>0.17199999999999999</v>
      </c>
      <c r="N1099" s="3">
        <v>0</v>
      </c>
    </row>
    <row r="1100" spans="2:14" x14ac:dyDescent="0.2">
      <c r="B1100" s="3">
        <v>21006</v>
      </c>
      <c r="C1100" s="3" t="s">
        <v>1</v>
      </c>
      <c r="D1100" s="3" t="s">
        <v>487</v>
      </c>
      <c r="E1100" s="3">
        <v>0.17199999999999999</v>
      </c>
      <c r="F1100" s="3">
        <v>5061907</v>
      </c>
      <c r="G1100" s="3">
        <v>2125967</v>
      </c>
      <c r="H1100" s="3">
        <v>7</v>
      </c>
      <c r="I1100" s="3">
        <v>10</v>
      </c>
      <c r="J1100" s="11">
        <v>44693</v>
      </c>
      <c r="K1100" s="11">
        <v>44720</v>
      </c>
      <c r="M1100" s="3">
        <v>0.17199999999999999</v>
      </c>
      <c r="N1100" s="3">
        <v>0</v>
      </c>
    </row>
    <row r="1101" spans="2:14" x14ac:dyDescent="0.2">
      <c r="B1101" s="3">
        <v>21006</v>
      </c>
      <c r="C1101" s="3" t="s">
        <v>1</v>
      </c>
      <c r="D1101" s="3" t="s">
        <v>416</v>
      </c>
      <c r="E1101" s="3">
        <v>0.17199999999999999</v>
      </c>
      <c r="F1101" s="3">
        <v>4150677</v>
      </c>
      <c r="G1101" s="3">
        <v>2086334</v>
      </c>
      <c r="H1101" s="3">
        <v>7</v>
      </c>
      <c r="I1101" s="3">
        <v>10</v>
      </c>
      <c r="J1101" s="11">
        <v>44762</v>
      </c>
      <c r="K1101" s="11">
        <v>44790</v>
      </c>
      <c r="M1101" s="3">
        <v>0.17199999999999999</v>
      </c>
      <c r="N1101" s="3">
        <v>0</v>
      </c>
    </row>
    <row r="1102" spans="2:14" x14ac:dyDescent="0.2">
      <c r="B1102" s="3">
        <v>21006</v>
      </c>
      <c r="C1102" s="3" t="s">
        <v>1</v>
      </c>
      <c r="D1102" s="3" t="s">
        <v>81</v>
      </c>
      <c r="E1102" s="3">
        <v>0.17199999999999999</v>
      </c>
      <c r="F1102" s="3">
        <v>4150678</v>
      </c>
      <c r="G1102" s="3">
        <v>2086335</v>
      </c>
      <c r="H1102" s="3">
        <v>7</v>
      </c>
      <c r="I1102" s="3">
        <v>5</v>
      </c>
      <c r="J1102" s="11">
        <v>44763</v>
      </c>
      <c r="K1102" s="11">
        <v>44790</v>
      </c>
      <c r="M1102" s="3">
        <v>0.17199999999999999</v>
      </c>
      <c r="N1102" s="3">
        <v>0</v>
      </c>
    </row>
    <row r="1103" spans="2:14" x14ac:dyDescent="0.2">
      <c r="B1103" s="3">
        <v>21006</v>
      </c>
      <c r="C1103" s="3" t="s">
        <v>1</v>
      </c>
      <c r="D1103" s="3" t="s">
        <v>1685</v>
      </c>
      <c r="E1103" s="3">
        <v>0.34399999999999997</v>
      </c>
      <c r="F1103" s="3">
        <v>10221301</v>
      </c>
      <c r="G1103" s="3">
        <v>2548251</v>
      </c>
      <c r="H1103" s="3">
        <v>7</v>
      </c>
      <c r="I1103" s="3">
        <v>2</v>
      </c>
      <c r="J1103" s="11">
        <v>44882</v>
      </c>
      <c r="K1103" s="11">
        <v>44902</v>
      </c>
      <c r="M1103" s="3">
        <v>0.34399999999999997</v>
      </c>
      <c r="N1103" s="3">
        <v>0</v>
      </c>
    </row>
    <row r="1104" spans="2:14" x14ac:dyDescent="0.2">
      <c r="B1104" s="3">
        <v>21006</v>
      </c>
      <c r="C1104" s="3" t="s">
        <v>1</v>
      </c>
      <c r="D1104" s="3" t="s">
        <v>387</v>
      </c>
      <c r="E1104" s="3">
        <v>0.17199999999999999</v>
      </c>
      <c r="F1104" s="3">
        <v>7222534</v>
      </c>
      <c r="G1104" s="3">
        <v>2333920</v>
      </c>
      <c r="H1104" s="3">
        <v>7</v>
      </c>
      <c r="I1104" s="3">
        <v>10</v>
      </c>
      <c r="J1104" s="11">
        <v>44761</v>
      </c>
      <c r="K1104" s="11">
        <v>44790</v>
      </c>
      <c r="M1104" s="3">
        <v>0.17199999999999999</v>
      </c>
      <c r="N1104" s="3">
        <v>0</v>
      </c>
    </row>
    <row r="1105" spans="2:14" x14ac:dyDescent="0.2">
      <c r="B1105" s="3">
        <v>21006</v>
      </c>
      <c r="C1105" s="3" t="s">
        <v>1</v>
      </c>
      <c r="D1105" s="3" t="s">
        <v>489</v>
      </c>
      <c r="E1105" s="3">
        <v>0.17199999999999999</v>
      </c>
      <c r="F1105" s="3">
        <v>9052317</v>
      </c>
      <c r="G1105" s="3">
        <v>2425625</v>
      </c>
      <c r="H1105" s="3">
        <v>7</v>
      </c>
      <c r="I1105" s="3">
        <v>10</v>
      </c>
      <c r="J1105" s="11">
        <v>44834</v>
      </c>
      <c r="K1105" s="11">
        <v>44855</v>
      </c>
      <c r="M1105" s="3">
        <v>0.17199999999999999</v>
      </c>
      <c r="N1105" s="3">
        <v>0</v>
      </c>
    </row>
    <row r="1106" spans="2:14" x14ac:dyDescent="0.2">
      <c r="B1106" s="3">
        <v>21006</v>
      </c>
      <c r="C1106" s="3" t="s">
        <v>1</v>
      </c>
      <c r="D1106" s="3" t="s">
        <v>253</v>
      </c>
      <c r="E1106" s="3">
        <v>0.17199999999999999</v>
      </c>
      <c r="F1106" s="3">
        <v>4253196</v>
      </c>
      <c r="G1106" s="3">
        <v>2104875</v>
      </c>
      <c r="H1106" s="3">
        <v>7</v>
      </c>
      <c r="I1106" s="3">
        <v>10</v>
      </c>
      <c r="J1106" s="11">
        <v>44712</v>
      </c>
      <c r="K1106" s="11">
        <v>44728</v>
      </c>
      <c r="M1106" s="3">
        <v>0.17199999999999999</v>
      </c>
      <c r="N1106" s="3">
        <v>0</v>
      </c>
    </row>
    <row r="1107" spans="2:14" x14ac:dyDescent="0.2">
      <c r="B1107" s="3">
        <v>21006</v>
      </c>
      <c r="C1107" s="3" t="s">
        <v>1</v>
      </c>
      <c r="D1107" s="3" t="s">
        <v>1691</v>
      </c>
      <c r="E1107" s="3">
        <v>0.17199999999999999</v>
      </c>
      <c r="F1107" s="3">
        <v>9052318</v>
      </c>
      <c r="G1107" s="3">
        <v>2425626</v>
      </c>
      <c r="H1107" s="3">
        <v>8</v>
      </c>
      <c r="I1107" s="3">
        <v>10</v>
      </c>
      <c r="J1107" s="11">
        <v>44860</v>
      </c>
      <c r="K1107" s="11">
        <v>44880</v>
      </c>
      <c r="M1107" s="3">
        <v>0.17199999999999999</v>
      </c>
      <c r="N1107" s="3">
        <v>0</v>
      </c>
    </row>
    <row r="1108" spans="2:14" x14ac:dyDescent="0.2">
      <c r="B1108" s="3">
        <v>21006</v>
      </c>
      <c r="C1108" s="3" t="s">
        <v>1</v>
      </c>
      <c r="D1108" s="3" t="s">
        <v>275</v>
      </c>
      <c r="E1108" s="3">
        <v>0.17199999999999999</v>
      </c>
      <c r="F1108" s="3">
        <v>4253197</v>
      </c>
      <c r="G1108" s="3">
        <v>2104876</v>
      </c>
      <c r="H1108" s="3">
        <v>15</v>
      </c>
      <c r="I1108" s="3">
        <v>10</v>
      </c>
      <c r="J1108" s="11">
        <v>44720</v>
      </c>
      <c r="K1108" s="11">
        <v>44728</v>
      </c>
      <c r="M1108" s="3">
        <v>0.17199999999999999</v>
      </c>
      <c r="N1108" s="3">
        <v>0</v>
      </c>
    </row>
    <row r="1109" spans="2:14" x14ac:dyDescent="0.2">
      <c r="B1109" s="3">
        <v>21006</v>
      </c>
      <c r="C1109" s="3" t="s">
        <v>1</v>
      </c>
      <c r="D1109" s="3" t="s">
        <v>1709</v>
      </c>
      <c r="E1109" s="3">
        <v>0.17199999999999999</v>
      </c>
      <c r="F1109" s="3">
        <v>7012285</v>
      </c>
      <c r="G1109" s="3">
        <v>2278558</v>
      </c>
      <c r="H1109" s="3">
        <v>6</v>
      </c>
      <c r="I1109" s="3">
        <v>10</v>
      </c>
      <c r="J1109" s="11">
        <v>44791</v>
      </c>
      <c r="K1109" s="11">
        <v>44818</v>
      </c>
      <c r="M1109" s="3">
        <v>0.17199999999999999</v>
      </c>
      <c r="N1109" s="3">
        <v>0</v>
      </c>
    </row>
    <row r="1110" spans="2:14" x14ac:dyDescent="0.2">
      <c r="B1110" s="3">
        <v>21006</v>
      </c>
      <c r="C1110" s="3" t="s">
        <v>1</v>
      </c>
      <c r="D1110" s="3" t="s">
        <v>1709</v>
      </c>
      <c r="E1110" s="3">
        <v>0.17199999999999999</v>
      </c>
      <c r="F1110" s="3">
        <v>7012285</v>
      </c>
      <c r="G1110" s="3">
        <v>2278558</v>
      </c>
      <c r="H1110" s="3">
        <v>15</v>
      </c>
      <c r="I1110" s="3">
        <v>10</v>
      </c>
      <c r="J1110" s="11">
        <v>44796</v>
      </c>
      <c r="K1110" s="11">
        <v>44818</v>
      </c>
      <c r="M1110" s="3">
        <v>0.17199999999999999</v>
      </c>
      <c r="N1110" s="3">
        <v>0</v>
      </c>
    </row>
    <row r="1111" spans="2:14" x14ac:dyDescent="0.2">
      <c r="B1111" s="3">
        <v>21006</v>
      </c>
      <c r="C1111" s="3" t="s">
        <v>1</v>
      </c>
      <c r="D1111" s="3" t="s">
        <v>1222</v>
      </c>
      <c r="E1111" s="3">
        <v>0.5</v>
      </c>
      <c r="F1111" s="3">
        <v>2281458</v>
      </c>
      <c r="G1111" s="3">
        <v>2003409</v>
      </c>
      <c r="H1111" s="3">
        <v>10</v>
      </c>
      <c r="I1111" s="3">
        <v>50</v>
      </c>
      <c r="J1111" s="11">
        <v>44761</v>
      </c>
      <c r="K1111" s="11">
        <v>44761</v>
      </c>
      <c r="M1111" s="3">
        <v>0.5</v>
      </c>
      <c r="N1111" s="3">
        <v>0</v>
      </c>
    </row>
    <row r="1112" spans="2:14" x14ac:dyDescent="0.2">
      <c r="B1112" s="3">
        <v>21006</v>
      </c>
      <c r="C1112" s="3" t="s">
        <v>1</v>
      </c>
      <c r="D1112" s="3" t="s">
        <v>1708</v>
      </c>
      <c r="E1112" s="3">
        <v>0.17199999999999999</v>
      </c>
      <c r="F1112" s="3">
        <v>2281460</v>
      </c>
      <c r="G1112" s="3">
        <v>2003411</v>
      </c>
      <c r="H1112" s="3">
        <v>10</v>
      </c>
      <c r="I1112" s="3">
        <v>9</v>
      </c>
      <c r="J1112" s="11">
        <v>44796</v>
      </c>
      <c r="K1112" s="11">
        <v>44809</v>
      </c>
      <c r="M1112" s="3">
        <v>0.17199999999999999</v>
      </c>
      <c r="N1112" s="3">
        <v>0</v>
      </c>
    </row>
    <row r="1113" spans="2:14" x14ac:dyDescent="0.2">
      <c r="B1113" s="3">
        <v>21006</v>
      </c>
      <c r="C1113" s="3" t="s">
        <v>1</v>
      </c>
      <c r="D1113" s="3" t="s">
        <v>571</v>
      </c>
      <c r="E1113" s="3">
        <v>0.17199999999999999</v>
      </c>
      <c r="F1113" s="3">
        <v>2281461</v>
      </c>
      <c r="G1113" s="3">
        <v>2003412</v>
      </c>
      <c r="H1113" s="3">
        <v>7</v>
      </c>
      <c r="I1113" s="3">
        <v>10</v>
      </c>
      <c r="J1113" s="11">
        <v>44684</v>
      </c>
      <c r="K1113" s="11">
        <v>44708</v>
      </c>
      <c r="M1113" s="3">
        <v>0.17199999999999999</v>
      </c>
      <c r="N1113" s="3">
        <v>0</v>
      </c>
    </row>
    <row r="1114" spans="2:14" x14ac:dyDescent="0.2">
      <c r="B1114" s="3">
        <v>21006</v>
      </c>
      <c r="C1114" s="3" t="s">
        <v>1</v>
      </c>
      <c r="D1114" s="3" t="s">
        <v>546</v>
      </c>
      <c r="E1114" s="3">
        <v>0.17199999999999999</v>
      </c>
      <c r="F1114" s="3">
        <v>2281462</v>
      </c>
      <c r="G1114" s="3">
        <v>2003414</v>
      </c>
      <c r="H1114" s="3">
        <v>10</v>
      </c>
      <c r="I1114" s="3">
        <v>15</v>
      </c>
      <c r="J1114" s="11">
        <v>44637</v>
      </c>
      <c r="K1114" s="11">
        <v>44642</v>
      </c>
      <c r="M1114" s="3">
        <v>0.17199999999999999</v>
      </c>
      <c r="N1114" s="3">
        <v>0</v>
      </c>
    </row>
    <row r="1115" spans="2:14" x14ac:dyDescent="0.2">
      <c r="B1115" s="3">
        <v>21006</v>
      </c>
      <c r="C1115" s="3" t="s">
        <v>1</v>
      </c>
      <c r="D1115" s="3" t="s">
        <v>60</v>
      </c>
      <c r="E1115" s="3">
        <v>0.22703999999999999</v>
      </c>
      <c r="F1115" s="3">
        <v>11123034</v>
      </c>
      <c r="G1115" s="3">
        <v>1770555</v>
      </c>
      <c r="H1115" s="3">
        <v>20</v>
      </c>
      <c r="I1115" s="3">
        <v>10</v>
      </c>
      <c r="J1115" s="11">
        <v>44585</v>
      </c>
      <c r="K1115" s="11">
        <v>44600</v>
      </c>
      <c r="M1115" s="3">
        <v>0.22703999999999999</v>
      </c>
      <c r="N1115" s="3">
        <v>0</v>
      </c>
    </row>
    <row r="1116" spans="2:14" x14ac:dyDescent="0.2">
      <c r="B1116" s="3">
        <v>21006</v>
      </c>
      <c r="C1116" s="3" t="s">
        <v>1</v>
      </c>
      <c r="D1116" s="3" t="s">
        <v>60</v>
      </c>
      <c r="E1116" s="3">
        <v>0.22703999999999999</v>
      </c>
      <c r="F1116" s="3">
        <v>5093695</v>
      </c>
      <c r="G1116" s="3">
        <v>2133886</v>
      </c>
      <c r="H1116" s="3">
        <v>20</v>
      </c>
      <c r="I1116" s="3">
        <v>10</v>
      </c>
      <c r="J1116" s="11">
        <v>44748</v>
      </c>
      <c r="K1116" s="11">
        <v>44767</v>
      </c>
      <c r="M1116" s="3">
        <v>0.22703999999999999</v>
      </c>
      <c r="N1116" s="3">
        <v>0</v>
      </c>
    </row>
    <row r="1117" spans="2:14" x14ac:dyDescent="0.2">
      <c r="B1117" s="3">
        <v>21006</v>
      </c>
      <c r="C1117" s="3" t="s">
        <v>1</v>
      </c>
      <c r="D1117" s="3" t="s">
        <v>60</v>
      </c>
      <c r="E1117" s="3">
        <v>0.22703999999999999</v>
      </c>
      <c r="F1117" s="3">
        <v>6109652</v>
      </c>
      <c r="G1117" s="3">
        <v>2224526</v>
      </c>
      <c r="H1117" s="3">
        <v>20</v>
      </c>
      <c r="I1117" s="3">
        <v>10</v>
      </c>
      <c r="J1117" s="11">
        <v>44886</v>
      </c>
      <c r="K1117" s="11">
        <v>44901</v>
      </c>
      <c r="M1117" s="3">
        <v>0.22703999999999999</v>
      </c>
      <c r="N1117" s="3">
        <v>0</v>
      </c>
    </row>
    <row r="1118" spans="2:14" x14ac:dyDescent="0.2">
      <c r="B1118" s="3">
        <v>21006</v>
      </c>
      <c r="C1118" s="3" t="s">
        <v>1</v>
      </c>
      <c r="D1118" s="3" t="s">
        <v>194</v>
      </c>
      <c r="E1118" s="3">
        <v>0.34399999999999997</v>
      </c>
      <c r="F1118" s="3">
        <v>4290191</v>
      </c>
      <c r="G1118" s="3">
        <v>1279544</v>
      </c>
      <c r="H1118" s="3">
        <v>7</v>
      </c>
      <c r="I1118" s="3">
        <v>12</v>
      </c>
      <c r="J1118" s="11">
        <v>44594</v>
      </c>
      <c r="K1118" s="11">
        <v>44603</v>
      </c>
      <c r="M1118" s="3">
        <v>0.34399999999999997</v>
      </c>
      <c r="N1118" s="3">
        <v>0</v>
      </c>
    </row>
    <row r="1119" spans="2:14" x14ac:dyDescent="0.2">
      <c r="B1119" s="3">
        <v>21006</v>
      </c>
      <c r="C1119" s="3" t="s">
        <v>1</v>
      </c>
      <c r="D1119" s="3" t="s">
        <v>194</v>
      </c>
      <c r="E1119" s="3">
        <v>0.34399999999999997</v>
      </c>
      <c r="F1119" s="3">
        <v>11123035</v>
      </c>
      <c r="G1119" s="3">
        <v>1770557</v>
      </c>
      <c r="H1119" s="3">
        <v>7</v>
      </c>
      <c r="I1119" s="3">
        <v>12</v>
      </c>
      <c r="J1119" s="11">
        <v>44673</v>
      </c>
      <c r="K1119" s="11">
        <v>44685</v>
      </c>
      <c r="M1119" s="3">
        <v>0.34399999999999997</v>
      </c>
      <c r="N1119" s="3">
        <v>0</v>
      </c>
    </row>
    <row r="1120" spans="2:14" x14ac:dyDescent="0.2">
      <c r="B1120" s="3">
        <v>21006</v>
      </c>
      <c r="C1120" s="3" t="s">
        <v>1</v>
      </c>
      <c r="D1120" s="3" t="s">
        <v>194</v>
      </c>
      <c r="E1120" s="3">
        <v>0.34399999999999997</v>
      </c>
      <c r="F1120" s="3">
        <v>11123036</v>
      </c>
      <c r="G1120" s="3">
        <v>1770561</v>
      </c>
      <c r="H1120" s="3">
        <v>7</v>
      </c>
      <c r="I1120" s="3">
        <v>12</v>
      </c>
      <c r="J1120" s="11">
        <v>44813</v>
      </c>
      <c r="K1120" s="11">
        <v>44825</v>
      </c>
      <c r="M1120" s="3">
        <v>0.34399999999999997</v>
      </c>
      <c r="N1120" s="3">
        <v>0</v>
      </c>
    </row>
    <row r="1121" spans="2:14" x14ac:dyDescent="0.2">
      <c r="B1121" s="3">
        <v>21006</v>
      </c>
      <c r="C1121" s="3" t="s">
        <v>1</v>
      </c>
      <c r="D1121" s="3" t="s">
        <v>194</v>
      </c>
      <c r="E1121" s="3">
        <v>0.34399999999999997</v>
      </c>
      <c r="F1121" s="3">
        <v>5093696</v>
      </c>
      <c r="G1121" s="3">
        <v>2133887</v>
      </c>
      <c r="H1121" s="3">
        <v>7</v>
      </c>
      <c r="I1121" s="3">
        <v>12</v>
      </c>
      <c r="J1121" s="11">
        <v>44895</v>
      </c>
      <c r="K1121" s="11">
        <v>44904</v>
      </c>
      <c r="M1121" s="3">
        <v>0.34399999999999997</v>
      </c>
      <c r="N1121" s="3">
        <v>0</v>
      </c>
    </row>
    <row r="1122" spans="2:14" x14ac:dyDescent="0.2">
      <c r="B1122" s="3">
        <v>21006</v>
      </c>
      <c r="C1122" s="3" t="s">
        <v>1</v>
      </c>
      <c r="D1122" s="3" t="s">
        <v>349</v>
      </c>
      <c r="E1122" s="3">
        <v>2.7428570999999999E-2</v>
      </c>
      <c r="F1122" s="3">
        <v>11123037</v>
      </c>
      <c r="G1122" s="3">
        <v>1770562</v>
      </c>
      <c r="H1122" s="3">
        <v>7</v>
      </c>
      <c r="I1122" s="3">
        <v>9</v>
      </c>
      <c r="J1122" s="11">
        <v>44622</v>
      </c>
      <c r="K1122" s="11">
        <v>44635</v>
      </c>
      <c r="M1122" s="3">
        <v>0</v>
      </c>
      <c r="N1122" s="3">
        <v>2.7428570999999999E-2</v>
      </c>
    </row>
    <row r="1123" spans="2:14" x14ac:dyDescent="0.2">
      <c r="B1123" s="3">
        <v>21006</v>
      </c>
      <c r="C1123" s="3" t="s">
        <v>1</v>
      </c>
      <c r="D1123" s="3" t="s">
        <v>349</v>
      </c>
      <c r="E1123" s="3">
        <v>2.7428570999999999E-2</v>
      </c>
      <c r="F1123" s="3">
        <v>4150687</v>
      </c>
      <c r="G1123" s="3">
        <v>2086340</v>
      </c>
      <c r="H1123" s="3">
        <v>7</v>
      </c>
      <c r="I1123" s="3">
        <v>9</v>
      </c>
      <c r="J1123" s="11">
        <v>44753</v>
      </c>
      <c r="K1123" s="11">
        <v>44767</v>
      </c>
      <c r="M1123" s="3">
        <v>0</v>
      </c>
      <c r="N1123" s="3">
        <v>2.7428570999999999E-2</v>
      </c>
    </row>
    <row r="1124" spans="2:14" x14ac:dyDescent="0.2">
      <c r="B1124" s="3">
        <v>21006</v>
      </c>
      <c r="C1124" s="3" t="s">
        <v>1</v>
      </c>
      <c r="D1124" s="3" t="s">
        <v>349</v>
      </c>
      <c r="E1124" s="3">
        <v>2.7428570999999999E-2</v>
      </c>
      <c r="F1124" s="3">
        <v>6109655</v>
      </c>
      <c r="G1124" s="3">
        <v>2224531</v>
      </c>
      <c r="H1124" s="3">
        <v>7</v>
      </c>
      <c r="I1124" s="3">
        <v>9</v>
      </c>
      <c r="J1124" s="11">
        <v>44867</v>
      </c>
      <c r="K1124" s="11">
        <v>44887</v>
      </c>
      <c r="M1124" s="3">
        <v>0</v>
      </c>
      <c r="N1124" s="3">
        <v>2.7428570999999999E-2</v>
      </c>
    </row>
    <row r="1125" spans="2:14" x14ac:dyDescent="0.2">
      <c r="B1125" s="3">
        <v>21006</v>
      </c>
      <c r="C1125" s="3" t="s">
        <v>1</v>
      </c>
      <c r="D1125" s="3" t="s">
        <v>10</v>
      </c>
      <c r="E1125" s="3">
        <v>0.25</v>
      </c>
      <c r="F1125" s="3">
        <v>11152500</v>
      </c>
      <c r="G1125" s="3">
        <v>1777196</v>
      </c>
      <c r="H1125" s="3">
        <v>7</v>
      </c>
      <c r="I1125" s="3">
        <v>10</v>
      </c>
      <c r="J1125" s="11">
        <v>44648</v>
      </c>
      <c r="K1125" s="11">
        <v>44683</v>
      </c>
      <c r="M1125" s="3">
        <v>0.25</v>
      </c>
      <c r="N1125" s="3">
        <v>0</v>
      </c>
    </row>
    <row r="1126" spans="2:14" x14ac:dyDescent="0.2">
      <c r="B1126" s="3">
        <v>21006</v>
      </c>
      <c r="C1126" s="3" t="s">
        <v>1</v>
      </c>
      <c r="D1126" s="3" t="s">
        <v>10</v>
      </c>
      <c r="E1126" s="3">
        <v>0.25</v>
      </c>
      <c r="F1126" s="3">
        <v>5098548</v>
      </c>
      <c r="G1126" s="3">
        <v>2142034</v>
      </c>
      <c r="H1126" s="3">
        <v>7</v>
      </c>
      <c r="I1126" s="3">
        <v>10</v>
      </c>
      <c r="J1126" s="11">
        <v>44719</v>
      </c>
      <c r="K1126" s="11">
        <v>44755</v>
      </c>
      <c r="M1126" s="3">
        <v>0.25</v>
      </c>
      <c r="N1126" s="3">
        <v>0</v>
      </c>
    </row>
    <row r="1127" spans="2:14" x14ac:dyDescent="0.2">
      <c r="B1127" s="3">
        <v>21006</v>
      </c>
      <c r="C1127" s="3" t="s">
        <v>1</v>
      </c>
      <c r="D1127" s="3" t="s">
        <v>10</v>
      </c>
      <c r="E1127" s="3">
        <v>0.25</v>
      </c>
      <c r="F1127" s="3">
        <v>6152687</v>
      </c>
      <c r="G1127" s="3">
        <v>2242537</v>
      </c>
      <c r="H1127" s="3">
        <v>7</v>
      </c>
      <c r="I1127" s="3">
        <v>10</v>
      </c>
      <c r="J1127" s="11">
        <v>44865</v>
      </c>
      <c r="K1127" s="11">
        <v>44908</v>
      </c>
      <c r="M1127" s="3">
        <v>0.25</v>
      </c>
      <c r="N1127" s="3">
        <v>0</v>
      </c>
    </row>
    <row r="1128" spans="2:14" x14ac:dyDescent="0.2">
      <c r="B1128" s="3">
        <v>21006</v>
      </c>
      <c r="C1128" s="3" t="s">
        <v>1</v>
      </c>
      <c r="D1128" s="3" t="s">
        <v>332</v>
      </c>
      <c r="E1128" s="3">
        <v>0.34399999999999997</v>
      </c>
      <c r="F1128" s="3">
        <v>11123038</v>
      </c>
      <c r="G1128" s="3">
        <v>1770565</v>
      </c>
      <c r="H1128" s="3">
        <v>10</v>
      </c>
      <c r="I1128" s="3">
        <v>20</v>
      </c>
      <c r="J1128" s="11">
        <v>44628</v>
      </c>
      <c r="K1128" s="11">
        <v>44628</v>
      </c>
      <c r="M1128" s="3">
        <v>0.34399999999999997</v>
      </c>
      <c r="N1128" s="3">
        <v>0</v>
      </c>
    </row>
    <row r="1129" spans="2:14" x14ac:dyDescent="0.2">
      <c r="B1129" s="3">
        <v>21006</v>
      </c>
      <c r="C1129" s="3" t="s">
        <v>1</v>
      </c>
      <c r="D1129" s="3" t="s">
        <v>332</v>
      </c>
      <c r="E1129" s="3">
        <v>0.34399999999999997</v>
      </c>
      <c r="F1129" s="3">
        <v>5201016</v>
      </c>
      <c r="G1129" s="3">
        <v>2156723</v>
      </c>
      <c r="H1129" s="3">
        <v>10</v>
      </c>
      <c r="I1129" s="3">
        <v>20</v>
      </c>
      <c r="J1129" s="11">
        <v>44790</v>
      </c>
      <c r="K1129" s="11">
        <v>44790</v>
      </c>
      <c r="M1129" s="3">
        <v>0.34399999999999997</v>
      </c>
      <c r="N1129" s="3">
        <v>0</v>
      </c>
    </row>
    <row r="1130" spans="2:14" x14ac:dyDescent="0.2">
      <c r="B1130" s="3">
        <v>21006</v>
      </c>
      <c r="C1130" s="3" t="s">
        <v>1</v>
      </c>
      <c r="D1130" s="3" t="s">
        <v>127</v>
      </c>
      <c r="E1130" s="3">
        <v>0.34399999999999997</v>
      </c>
      <c r="F1130" s="3">
        <v>5201022</v>
      </c>
      <c r="G1130" s="3">
        <v>2156726</v>
      </c>
      <c r="H1130" s="3">
        <v>10</v>
      </c>
      <c r="I1130" s="3">
        <v>11</v>
      </c>
      <c r="J1130" s="11">
        <v>44740</v>
      </c>
      <c r="K1130" s="11">
        <v>44740</v>
      </c>
      <c r="M1130" s="3">
        <v>0.34399999999999997</v>
      </c>
      <c r="N1130" s="3">
        <v>0</v>
      </c>
    </row>
    <row r="1131" spans="2:14" x14ac:dyDescent="0.2">
      <c r="B1131" s="3">
        <v>21006</v>
      </c>
      <c r="C1131" s="3" t="s">
        <v>1</v>
      </c>
      <c r="D1131" s="3" t="s">
        <v>127</v>
      </c>
      <c r="E1131" s="3">
        <v>0.34399999999999997</v>
      </c>
      <c r="F1131" s="3">
        <v>6109656</v>
      </c>
      <c r="G1131" s="3">
        <v>2224532</v>
      </c>
      <c r="H1131" s="3">
        <v>10</v>
      </c>
      <c r="I1131" s="3">
        <v>11</v>
      </c>
      <c r="J1131" s="11">
        <v>44845</v>
      </c>
      <c r="K1131" s="11">
        <v>44845</v>
      </c>
      <c r="M1131" s="3">
        <v>0.34399999999999997</v>
      </c>
      <c r="N1131" s="3">
        <v>0</v>
      </c>
    </row>
    <row r="1132" spans="2:14" x14ac:dyDescent="0.2">
      <c r="B1132" s="3">
        <v>21006</v>
      </c>
      <c r="C1132" s="3" t="s">
        <v>1</v>
      </c>
      <c r="D1132" s="3" t="s">
        <v>406</v>
      </c>
      <c r="E1132" s="3">
        <v>0.17199999999999999</v>
      </c>
      <c r="F1132" s="3">
        <v>11123043</v>
      </c>
      <c r="G1132" s="3">
        <v>1770574</v>
      </c>
      <c r="H1132" s="3">
        <v>10</v>
      </c>
      <c r="I1132" s="3">
        <v>12</v>
      </c>
      <c r="J1132" s="11">
        <v>44628</v>
      </c>
      <c r="K1132" s="11">
        <v>44628</v>
      </c>
      <c r="M1132" s="3">
        <v>0.17199999999999999</v>
      </c>
      <c r="N1132" s="3">
        <v>0</v>
      </c>
    </row>
    <row r="1133" spans="2:14" x14ac:dyDescent="0.2">
      <c r="B1133" s="3">
        <v>21006</v>
      </c>
      <c r="C1133" s="3" t="s">
        <v>1</v>
      </c>
      <c r="D1133" s="3" t="s">
        <v>406</v>
      </c>
      <c r="E1133" s="3">
        <v>0.17199999999999999</v>
      </c>
      <c r="F1133" s="3">
        <v>6109657</v>
      </c>
      <c r="G1133" s="3">
        <v>2224533</v>
      </c>
      <c r="H1133" s="3">
        <v>10</v>
      </c>
      <c r="I1133" s="3">
        <v>12</v>
      </c>
      <c r="J1133" s="11">
        <v>44865</v>
      </c>
      <c r="K1133" s="11">
        <v>44865</v>
      </c>
      <c r="M1133" s="3">
        <v>0.17199999999999999</v>
      </c>
      <c r="N1133" s="3">
        <v>0</v>
      </c>
    </row>
    <row r="1134" spans="2:14" x14ac:dyDescent="0.2">
      <c r="B1134" s="3">
        <v>21006</v>
      </c>
      <c r="C1134" s="3" t="s">
        <v>1</v>
      </c>
      <c r="D1134" s="3" t="s">
        <v>352</v>
      </c>
      <c r="E1134" s="3">
        <v>0.25</v>
      </c>
      <c r="F1134" s="3">
        <v>5130894</v>
      </c>
      <c r="G1134" s="3">
        <v>2147460</v>
      </c>
      <c r="H1134" s="3">
        <v>7</v>
      </c>
      <c r="I1134" s="3">
        <v>30</v>
      </c>
      <c r="J1134" s="11">
        <v>44685</v>
      </c>
      <c r="K1134" s="11">
        <v>44693</v>
      </c>
      <c r="M1134" s="3">
        <v>0.25</v>
      </c>
      <c r="N1134" s="3">
        <v>0</v>
      </c>
    </row>
    <row r="1135" spans="2:14" x14ac:dyDescent="0.2">
      <c r="B1135" s="3">
        <v>21006</v>
      </c>
      <c r="C1135" s="3" t="s">
        <v>1</v>
      </c>
      <c r="D1135" s="3" t="s">
        <v>352</v>
      </c>
      <c r="E1135" s="3">
        <v>9.1428570000000001E-2</v>
      </c>
      <c r="F1135" s="3">
        <v>5130894</v>
      </c>
      <c r="G1135" s="3">
        <v>2147460</v>
      </c>
      <c r="H1135" s="3">
        <v>10</v>
      </c>
      <c r="I1135" s="3">
        <v>30</v>
      </c>
      <c r="J1135" s="11">
        <v>44690</v>
      </c>
      <c r="K1135" s="11">
        <v>44693</v>
      </c>
      <c r="M1135" s="3">
        <v>0</v>
      </c>
      <c r="N1135" s="3">
        <v>9.1428570000000001E-2</v>
      </c>
    </row>
    <row r="1136" spans="2:14" x14ac:dyDescent="0.2">
      <c r="B1136" s="3">
        <v>21006</v>
      </c>
      <c r="C1136" s="3" t="s">
        <v>1</v>
      </c>
      <c r="D1136" s="3" t="s">
        <v>352</v>
      </c>
      <c r="E1136" s="3">
        <v>0.25</v>
      </c>
      <c r="F1136" s="3">
        <v>6152690</v>
      </c>
      <c r="G1136" s="3">
        <v>2242540</v>
      </c>
      <c r="H1136" s="3">
        <v>7</v>
      </c>
      <c r="I1136" s="3">
        <v>30</v>
      </c>
      <c r="J1136" s="11">
        <v>44817</v>
      </c>
      <c r="K1136" s="11">
        <v>44824</v>
      </c>
      <c r="M1136" s="3">
        <v>0.25</v>
      </c>
      <c r="N1136" s="3">
        <v>0</v>
      </c>
    </row>
    <row r="1137" spans="2:14" x14ac:dyDescent="0.2">
      <c r="B1137" s="3">
        <v>21006</v>
      </c>
      <c r="C1137" s="3" t="s">
        <v>1</v>
      </c>
      <c r="D1137" s="3" t="s">
        <v>352</v>
      </c>
      <c r="E1137" s="3">
        <v>9.1428570000000001E-2</v>
      </c>
      <c r="F1137" s="3">
        <v>6152690</v>
      </c>
      <c r="G1137" s="3">
        <v>2242540</v>
      </c>
      <c r="H1137" s="3">
        <v>10</v>
      </c>
      <c r="I1137" s="3">
        <v>30</v>
      </c>
      <c r="J1137" s="11">
        <v>44819</v>
      </c>
      <c r="K1137" s="11">
        <v>44824</v>
      </c>
      <c r="M1137" s="3">
        <v>0</v>
      </c>
      <c r="N1137" s="3">
        <v>9.1428570000000001E-2</v>
      </c>
    </row>
    <row r="1138" spans="2:14" x14ac:dyDescent="0.2">
      <c r="B1138" s="3">
        <v>21006</v>
      </c>
      <c r="C1138" s="3" t="s">
        <v>1</v>
      </c>
      <c r="D1138" s="3" t="s">
        <v>188</v>
      </c>
      <c r="E1138" s="3">
        <v>0.17199999999999999</v>
      </c>
      <c r="F1138" s="3">
        <v>8182517</v>
      </c>
      <c r="G1138" s="3">
        <v>2840052</v>
      </c>
      <c r="H1138" s="3">
        <v>7</v>
      </c>
      <c r="I1138" s="3">
        <v>31</v>
      </c>
      <c r="J1138" s="11">
        <v>44594</v>
      </c>
      <c r="K1138" s="11">
        <v>44601</v>
      </c>
      <c r="M1138" s="3">
        <v>0.17199999999999999</v>
      </c>
      <c r="N1138" s="3">
        <v>0</v>
      </c>
    </row>
    <row r="1139" spans="2:14" x14ac:dyDescent="0.2">
      <c r="B1139" s="3">
        <v>21006</v>
      </c>
      <c r="C1139" s="3" t="s">
        <v>1</v>
      </c>
      <c r="D1139" s="3" t="s">
        <v>188</v>
      </c>
      <c r="E1139" s="3">
        <v>0.17199999999999999</v>
      </c>
      <c r="F1139" s="3">
        <v>11123044</v>
      </c>
      <c r="G1139" s="3">
        <v>1770577</v>
      </c>
      <c r="H1139" s="3">
        <v>7</v>
      </c>
      <c r="I1139" s="3">
        <v>31</v>
      </c>
      <c r="J1139" s="11">
        <v>44692</v>
      </c>
      <c r="K1139" s="11">
        <v>44698</v>
      </c>
      <c r="M1139" s="3">
        <v>0.17199999999999999</v>
      </c>
      <c r="N1139" s="3">
        <v>0</v>
      </c>
    </row>
    <row r="1140" spans="2:14" x14ac:dyDescent="0.2">
      <c r="B1140" s="3">
        <v>21006</v>
      </c>
      <c r="C1140" s="3" t="s">
        <v>1</v>
      </c>
      <c r="D1140" s="3" t="s">
        <v>188</v>
      </c>
      <c r="E1140" s="3">
        <v>0.17199999999999999</v>
      </c>
      <c r="F1140" s="3">
        <v>5093697</v>
      </c>
      <c r="G1140" s="3">
        <v>2133888</v>
      </c>
      <c r="H1140" s="3">
        <v>7</v>
      </c>
      <c r="I1140" s="3">
        <v>31</v>
      </c>
      <c r="J1140" s="11">
        <v>44832</v>
      </c>
      <c r="K1140" s="11">
        <v>44838</v>
      </c>
      <c r="M1140" s="3">
        <v>0.17199999999999999</v>
      </c>
      <c r="N1140" s="3">
        <v>0</v>
      </c>
    </row>
    <row r="1141" spans="2:14" x14ac:dyDescent="0.2">
      <c r="B1141" s="3">
        <v>21006</v>
      </c>
      <c r="C1141" s="3" t="s">
        <v>1</v>
      </c>
      <c r="D1141" s="3" t="s">
        <v>477</v>
      </c>
      <c r="E1141" s="3">
        <v>0.34399999999999997</v>
      </c>
      <c r="F1141" s="3">
        <v>10086693</v>
      </c>
      <c r="G1141" s="3">
        <v>130887</v>
      </c>
      <c r="H1141" s="3">
        <v>7</v>
      </c>
      <c r="I1141" s="3">
        <v>10</v>
      </c>
      <c r="J1141" s="11">
        <v>44796</v>
      </c>
      <c r="K1141" s="11">
        <v>44838</v>
      </c>
      <c r="M1141" s="3">
        <v>0.34399999999999997</v>
      </c>
      <c r="N1141" s="3">
        <v>0</v>
      </c>
    </row>
    <row r="1142" spans="2:14" x14ac:dyDescent="0.2">
      <c r="B1142" s="3">
        <v>21006</v>
      </c>
      <c r="C1142" s="3" t="s">
        <v>1</v>
      </c>
      <c r="D1142" s="3" t="s">
        <v>229</v>
      </c>
      <c r="E1142" s="3">
        <v>0.17199999999999999</v>
      </c>
      <c r="F1142" s="3">
        <v>11123047</v>
      </c>
      <c r="G1142" s="3">
        <v>1770581</v>
      </c>
      <c r="H1142" s="3">
        <v>10</v>
      </c>
      <c r="I1142" s="3">
        <v>20</v>
      </c>
      <c r="J1142" s="11">
        <v>44712</v>
      </c>
      <c r="K1142" s="11">
        <v>44720</v>
      </c>
      <c r="M1142" s="3">
        <v>0.17199999999999999</v>
      </c>
      <c r="N1142" s="3">
        <v>0</v>
      </c>
    </row>
    <row r="1143" spans="2:14" x14ac:dyDescent="0.2">
      <c r="B1143" s="3">
        <v>21006</v>
      </c>
      <c r="C1143" s="3" t="s">
        <v>1</v>
      </c>
      <c r="D1143" s="3" t="s">
        <v>229</v>
      </c>
      <c r="E1143" s="3">
        <v>0.17199999999999999</v>
      </c>
      <c r="F1143" s="3">
        <v>10214347</v>
      </c>
      <c r="G1143" s="3">
        <v>2542163</v>
      </c>
      <c r="H1143" s="3">
        <v>10</v>
      </c>
      <c r="I1143" s="3">
        <v>20</v>
      </c>
      <c r="J1143" s="11">
        <v>44894</v>
      </c>
      <c r="K1143" s="11">
        <v>44902</v>
      </c>
      <c r="M1143" s="3">
        <v>0.17199999999999999</v>
      </c>
      <c r="N1143" s="3">
        <v>0</v>
      </c>
    </row>
    <row r="1144" spans="2:14" x14ac:dyDescent="0.2">
      <c r="B1144" s="3">
        <v>21006</v>
      </c>
      <c r="C1144" s="3" t="s">
        <v>1</v>
      </c>
      <c r="D1144" s="3" t="s">
        <v>254</v>
      </c>
      <c r="E1144" s="3">
        <v>0.17199999999999999</v>
      </c>
      <c r="F1144" s="3">
        <v>11152521</v>
      </c>
      <c r="G1144" s="3">
        <v>1777211</v>
      </c>
      <c r="H1144" s="3">
        <v>6</v>
      </c>
      <c r="I1144" s="3">
        <v>9</v>
      </c>
      <c r="J1144" s="11">
        <v>44720</v>
      </c>
      <c r="K1144" s="11">
        <v>44735</v>
      </c>
      <c r="M1144" s="3">
        <v>0.17199999999999999</v>
      </c>
      <c r="N1144" s="3">
        <v>0</v>
      </c>
    </row>
    <row r="1145" spans="2:14" x14ac:dyDescent="0.2">
      <c r="B1145" s="3">
        <v>21006</v>
      </c>
      <c r="C1145" s="3" t="s">
        <v>1</v>
      </c>
      <c r="D1145" s="3" t="s">
        <v>254</v>
      </c>
      <c r="E1145" s="3">
        <v>0.17199999999999999</v>
      </c>
      <c r="F1145" s="3">
        <v>6152700</v>
      </c>
      <c r="G1145" s="3">
        <v>2242546</v>
      </c>
      <c r="H1145" s="3">
        <v>6</v>
      </c>
      <c r="I1145" s="3">
        <v>9</v>
      </c>
      <c r="J1145" s="11">
        <v>44888</v>
      </c>
      <c r="K1145" s="11">
        <v>44903</v>
      </c>
      <c r="M1145" s="3">
        <v>0.17199999999999999</v>
      </c>
      <c r="N1145" s="3">
        <v>0</v>
      </c>
    </row>
    <row r="1146" spans="2:14" x14ac:dyDescent="0.2">
      <c r="B1146" s="3">
        <v>21006</v>
      </c>
      <c r="C1146" s="3" t="s">
        <v>1</v>
      </c>
      <c r="D1146" s="3" t="s">
        <v>472</v>
      </c>
      <c r="E1146" s="3">
        <v>0.34399999999999997</v>
      </c>
      <c r="F1146" s="3">
        <v>11152522</v>
      </c>
      <c r="G1146" s="3">
        <v>1777212</v>
      </c>
      <c r="H1146" s="3">
        <v>6</v>
      </c>
      <c r="I1146" s="3">
        <v>9</v>
      </c>
      <c r="J1146" s="11">
        <v>44635</v>
      </c>
      <c r="K1146" s="11">
        <v>44650</v>
      </c>
      <c r="M1146" s="3">
        <v>0.34399999999999997</v>
      </c>
      <c r="N1146" s="3">
        <v>0</v>
      </c>
    </row>
    <row r="1147" spans="2:14" x14ac:dyDescent="0.2">
      <c r="B1147" s="3">
        <v>21006</v>
      </c>
      <c r="C1147" s="3" t="s">
        <v>1</v>
      </c>
      <c r="D1147" s="3" t="s">
        <v>472</v>
      </c>
      <c r="E1147" s="3">
        <v>0.34399999999999997</v>
      </c>
      <c r="F1147" s="3">
        <v>6109664</v>
      </c>
      <c r="G1147" s="3">
        <v>2224544</v>
      </c>
      <c r="H1147" s="3">
        <v>6</v>
      </c>
      <c r="I1147" s="3">
        <v>9</v>
      </c>
      <c r="J1147" s="11">
        <v>44824</v>
      </c>
      <c r="K1147" s="11">
        <v>44838</v>
      </c>
      <c r="M1147" s="3">
        <v>0.34399999999999997</v>
      </c>
      <c r="N1147" s="3">
        <v>0</v>
      </c>
    </row>
    <row r="1148" spans="2:14" x14ac:dyDescent="0.2">
      <c r="B1148" s="3">
        <v>21006</v>
      </c>
      <c r="C1148" s="3" t="s">
        <v>1</v>
      </c>
      <c r="D1148" s="3" t="s">
        <v>495</v>
      </c>
      <c r="E1148" s="3">
        <v>0.17199999999999999</v>
      </c>
      <c r="F1148" s="3">
        <v>8023128</v>
      </c>
      <c r="G1148" s="3">
        <v>1490631</v>
      </c>
      <c r="H1148" s="3">
        <v>6</v>
      </c>
      <c r="I1148" s="3">
        <v>4</v>
      </c>
      <c r="J1148" s="11">
        <v>44802</v>
      </c>
      <c r="K1148" s="11">
        <v>44824</v>
      </c>
      <c r="M1148" s="3">
        <v>0.17199999999999999</v>
      </c>
      <c r="N1148" s="3">
        <v>0</v>
      </c>
    </row>
    <row r="1149" spans="2:14" x14ac:dyDescent="0.2">
      <c r="B1149" s="3">
        <v>21006</v>
      </c>
      <c r="C1149" s="3" t="s">
        <v>1</v>
      </c>
      <c r="D1149" s="3" t="s">
        <v>515</v>
      </c>
      <c r="E1149" s="3">
        <v>0.17199999999999999</v>
      </c>
      <c r="F1149" s="3">
        <v>8023129</v>
      </c>
      <c r="G1149" s="3">
        <v>1490632</v>
      </c>
      <c r="H1149" s="3">
        <v>6</v>
      </c>
      <c r="I1149" s="3">
        <v>2</v>
      </c>
      <c r="J1149" s="11">
        <v>44769</v>
      </c>
      <c r="K1149" s="11">
        <v>44792</v>
      </c>
      <c r="M1149" s="3">
        <v>0.17199999999999999</v>
      </c>
      <c r="N1149" s="3">
        <v>0</v>
      </c>
    </row>
    <row r="1150" spans="2:14" x14ac:dyDescent="0.2">
      <c r="B1150" s="3">
        <v>21006</v>
      </c>
      <c r="C1150" s="3" t="s">
        <v>1</v>
      </c>
      <c r="D1150" s="3" t="s">
        <v>515</v>
      </c>
      <c r="E1150" s="3">
        <v>0.17199999999999999</v>
      </c>
      <c r="F1150" s="3">
        <v>10214351</v>
      </c>
      <c r="G1150" s="3">
        <v>2542167</v>
      </c>
      <c r="H1150" s="3">
        <v>6</v>
      </c>
      <c r="I1150" s="3">
        <v>2</v>
      </c>
      <c r="J1150" s="11">
        <v>44769</v>
      </c>
      <c r="K1150" s="11">
        <v>44792</v>
      </c>
      <c r="M1150" s="3">
        <v>0.17199999999999999</v>
      </c>
      <c r="N1150" s="3">
        <v>0</v>
      </c>
    </row>
    <row r="1151" spans="2:14" x14ac:dyDescent="0.2">
      <c r="B1151" s="3">
        <v>21006</v>
      </c>
      <c r="C1151" s="3" t="s">
        <v>1</v>
      </c>
      <c r="D1151" s="3" t="s">
        <v>570</v>
      </c>
      <c r="E1151" s="3">
        <v>0.17199999999999999</v>
      </c>
      <c r="F1151" s="3">
        <v>9242000</v>
      </c>
      <c r="G1151" s="3">
        <v>1615760</v>
      </c>
      <c r="H1151" s="3">
        <v>7</v>
      </c>
      <c r="I1151" s="3">
        <v>6</v>
      </c>
      <c r="J1151" s="11">
        <v>44837</v>
      </c>
      <c r="K1151" s="11">
        <v>44875</v>
      </c>
      <c r="M1151" s="3">
        <v>0.17199999999999999</v>
      </c>
      <c r="N1151" s="3">
        <v>0</v>
      </c>
    </row>
    <row r="1152" spans="2:14" x14ac:dyDescent="0.2">
      <c r="B1152" s="3">
        <v>21006</v>
      </c>
      <c r="C1152" s="3" t="s">
        <v>1</v>
      </c>
      <c r="D1152" s="3" t="s">
        <v>432</v>
      </c>
      <c r="E1152" s="3">
        <v>0.34399999999999997</v>
      </c>
      <c r="F1152" s="3">
        <v>10214352</v>
      </c>
      <c r="G1152" s="3">
        <v>2542168</v>
      </c>
      <c r="H1152" s="3">
        <v>6</v>
      </c>
      <c r="I1152" s="3">
        <v>6</v>
      </c>
      <c r="J1152" s="11">
        <v>44715</v>
      </c>
      <c r="K1152" s="11">
        <v>44727</v>
      </c>
      <c r="M1152" s="3">
        <v>0.34399999999999997</v>
      </c>
      <c r="N1152" s="3">
        <v>0</v>
      </c>
    </row>
    <row r="1153" spans="2:14" x14ac:dyDescent="0.2">
      <c r="B1153" s="3">
        <v>21006</v>
      </c>
      <c r="C1153" s="3" t="s">
        <v>1</v>
      </c>
      <c r="D1153" s="3" t="s">
        <v>374</v>
      </c>
      <c r="E1153" s="3">
        <v>0.5</v>
      </c>
      <c r="F1153" s="3">
        <v>10086701</v>
      </c>
      <c r="G1153" s="3">
        <v>130902</v>
      </c>
      <c r="H1153" s="3">
        <v>13</v>
      </c>
      <c r="I1153" s="3">
        <v>3</v>
      </c>
      <c r="J1153" s="11">
        <v>44725</v>
      </c>
      <c r="K1153" s="11">
        <v>44733</v>
      </c>
      <c r="M1153" s="3">
        <v>0.5</v>
      </c>
      <c r="N1153" s="3">
        <v>0</v>
      </c>
    </row>
    <row r="1154" spans="2:14" x14ac:dyDescent="0.2">
      <c r="B1154" s="3">
        <v>21006</v>
      </c>
      <c r="C1154" s="3" t="s">
        <v>1</v>
      </c>
      <c r="D1154" s="3" t="s">
        <v>374</v>
      </c>
      <c r="E1154" s="3">
        <v>0.5</v>
      </c>
      <c r="F1154" s="3">
        <v>10103423</v>
      </c>
      <c r="G1154" s="3">
        <v>2515111</v>
      </c>
      <c r="H1154" s="3">
        <v>13</v>
      </c>
      <c r="I1154" s="3">
        <v>3</v>
      </c>
      <c r="J1154" s="11">
        <v>44900</v>
      </c>
      <c r="K1154" s="11">
        <v>44908</v>
      </c>
      <c r="M1154" s="3">
        <v>0.5</v>
      </c>
      <c r="N1154" s="3">
        <v>0</v>
      </c>
    </row>
    <row r="1155" spans="2:14" x14ac:dyDescent="0.2">
      <c r="B1155" s="3">
        <v>21006</v>
      </c>
      <c r="C1155" s="3" t="s">
        <v>1</v>
      </c>
      <c r="D1155" s="3" t="s">
        <v>359</v>
      </c>
      <c r="E1155" s="3">
        <v>0.114896</v>
      </c>
      <c r="F1155" s="3">
        <v>11123051</v>
      </c>
      <c r="G1155" s="3">
        <v>1770589</v>
      </c>
      <c r="H1155" s="3">
        <v>10</v>
      </c>
      <c r="I1155" s="3">
        <v>24</v>
      </c>
      <c r="J1155" s="11">
        <v>44711</v>
      </c>
      <c r="K1155" s="11">
        <v>44719</v>
      </c>
      <c r="M1155" s="3">
        <v>0.114896</v>
      </c>
      <c r="N1155" s="3">
        <v>0</v>
      </c>
    </row>
    <row r="1156" spans="2:14" x14ac:dyDescent="0.2">
      <c r="B1156" s="3">
        <v>21006</v>
      </c>
      <c r="C1156" s="3" t="s">
        <v>1</v>
      </c>
      <c r="D1156" s="3" t="s">
        <v>359</v>
      </c>
      <c r="E1156" s="3">
        <v>0.114896</v>
      </c>
      <c r="F1156" s="3">
        <v>6109670</v>
      </c>
      <c r="G1156" s="3">
        <v>2224550</v>
      </c>
      <c r="H1156" s="3">
        <v>10</v>
      </c>
      <c r="I1156" s="3">
        <v>24</v>
      </c>
      <c r="J1156" s="11">
        <v>44894</v>
      </c>
      <c r="K1156" s="11">
        <v>44902</v>
      </c>
      <c r="M1156" s="3">
        <v>0.114896</v>
      </c>
      <c r="N1156" s="3">
        <v>0</v>
      </c>
    </row>
    <row r="1157" spans="2:14" x14ac:dyDescent="0.2">
      <c r="B1157" s="3">
        <v>21006</v>
      </c>
      <c r="C1157" s="3" t="s">
        <v>1</v>
      </c>
      <c r="D1157" s="3" t="s">
        <v>573</v>
      </c>
      <c r="E1157" s="3">
        <v>0.34399999999999997</v>
      </c>
      <c r="F1157" s="3">
        <v>11152523</v>
      </c>
      <c r="G1157" s="3">
        <v>1777213</v>
      </c>
      <c r="H1157" s="3">
        <v>7</v>
      </c>
      <c r="I1157" s="3">
        <v>10</v>
      </c>
      <c r="J1157" s="11">
        <v>44741</v>
      </c>
      <c r="K1157" s="11">
        <v>44771</v>
      </c>
      <c r="M1157" s="3">
        <v>0.34399999999999997</v>
      </c>
      <c r="N1157" s="3">
        <v>0</v>
      </c>
    </row>
    <row r="1158" spans="2:14" x14ac:dyDescent="0.2">
      <c r="B1158" s="3">
        <v>21006</v>
      </c>
      <c r="C1158" s="3" t="s">
        <v>1</v>
      </c>
      <c r="D1158" s="3" t="s">
        <v>230</v>
      </c>
      <c r="E1158" s="3">
        <v>0.34399999999999997</v>
      </c>
      <c r="F1158" s="3">
        <v>10086706</v>
      </c>
      <c r="G1158" s="3">
        <v>130911</v>
      </c>
      <c r="H1158" s="3">
        <v>7</v>
      </c>
      <c r="I1158" s="3">
        <v>10</v>
      </c>
      <c r="J1158" s="11">
        <v>44671</v>
      </c>
      <c r="K1158" s="11">
        <v>44693</v>
      </c>
      <c r="M1158" s="3">
        <v>0.34399999999999997</v>
      </c>
      <c r="N1158" s="3">
        <v>0</v>
      </c>
    </row>
    <row r="1159" spans="2:14" x14ac:dyDescent="0.2">
      <c r="B1159" s="3">
        <v>21006</v>
      </c>
      <c r="C1159" s="3" t="s">
        <v>1</v>
      </c>
      <c r="D1159" s="3" t="s">
        <v>267</v>
      </c>
      <c r="E1159" s="3">
        <v>0.1336</v>
      </c>
      <c r="F1159" s="3">
        <v>6109673</v>
      </c>
      <c r="G1159" s="3">
        <v>2224553</v>
      </c>
      <c r="H1159" s="3">
        <v>7</v>
      </c>
      <c r="I1159" s="3">
        <v>40</v>
      </c>
      <c r="J1159" s="11">
        <v>44656</v>
      </c>
      <c r="K1159" s="11">
        <v>44691</v>
      </c>
      <c r="M1159" s="3">
        <v>0.1336</v>
      </c>
      <c r="N1159" s="3">
        <v>0</v>
      </c>
    </row>
    <row r="1160" spans="2:14" x14ac:dyDescent="0.2">
      <c r="B1160" s="3">
        <v>21006</v>
      </c>
      <c r="C1160" s="3" t="s">
        <v>1</v>
      </c>
      <c r="D1160" s="3" t="s">
        <v>267</v>
      </c>
      <c r="E1160" s="3">
        <v>0.1336</v>
      </c>
      <c r="F1160" s="3">
        <v>7111570</v>
      </c>
      <c r="G1160" s="3">
        <v>2303916</v>
      </c>
      <c r="H1160" s="3">
        <v>7</v>
      </c>
      <c r="I1160" s="3">
        <v>40</v>
      </c>
      <c r="J1160" s="11">
        <v>44810</v>
      </c>
      <c r="K1160" s="11">
        <v>44844</v>
      </c>
      <c r="M1160" s="3">
        <v>0.1336</v>
      </c>
      <c r="N1160" s="3">
        <v>0</v>
      </c>
    </row>
    <row r="1161" spans="2:14" x14ac:dyDescent="0.2">
      <c r="B1161" s="3">
        <v>21006</v>
      </c>
      <c r="C1161" s="3" t="s">
        <v>1</v>
      </c>
      <c r="D1161" s="3" t="s">
        <v>1722</v>
      </c>
      <c r="E1161" s="3">
        <v>0.17199999999999999</v>
      </c>
      <c r="F1161" s="3">
        <v>7012292</v>
      </c>
      <c r="G1161" s="3">
        <v>2278565</v>
      </c>
      <c r="H1161" s="3">
        <v>7</v>
      </c>
      <c r="I1161" s="3">
        <v>10</v>
      </c>
      <c r="J1161" s="11">
        <v>44735</v>
      </c>
      <c r="K1161" s="11">
        <v>44789</v>
      </c>
      <c r="M1161" s="3">
        <v>0.17199999999999999</v>
      </c>
      <c r="N1161" s="3">
        <v>0</v>
      </c>
    </row>
    <row r="1162" spans="2:14" x14ac:dyDescent="0.2">
      <c r="B1162" s="3">
        <v>21006</v>
      </c>
      <c r="C1162" s="3" t="s">
        <v>1</v>
      </c>
      <c r="D1162" s="3" t="s">
        <v>511</v>
      </c>
      <c r="E1162" s="3">
        <v>0.17199999999999999</v>
      </c>
      <c r="F1162" s="3">
        <v>3040980</v>
      </c>
      <c r="G1162" s="3">
        <v>2011146</v>
      </c>
      <c r="H1162" s="3">
        <v>7</v>
      </c>
      <c r="I1162" s="3">
        <v>36</v>
      </c>
      <c r="J1162" s="11">
        <v>44629</v>
      </c>
      <c r="K1162" s="11">
        <v>44671</v>
      </c>
      <c r="M1162" s="3">
        <v>0.17199999999999999</v>
      </c>
      <c r="N1162" s="3">
        <v>0</v>
      </c>
    </row>
    <row r="1163" spans="2:14" x14ac:dyDescent="0.2">
      <c r="B1163" s="3">
        <v>21006</v>
      </c>
      <c r="C1163" s="3" t="s">
        <v>1</v>
      </c>
      <c r="D1163" s="3" t="s">
        <v>399</v>
      </c>
      <c r="E1163" s="3">
        <v>0.25</v>
      </c>
      <c r="F1163" s="3">
        <v>4080621</v>
      </c>
      <c r="G1163" s="3">
        <v>2075940</v>
      </c>
      <c r="H1163" s="3">
        <v>9</v>
      </c>
      <c r="I1163" s="3">
        <v>16</v>
      </c>
      <c r="J1163" s="11">
        <v>44651</v>
      </c>
      <c r="K1163" s="11">
        <v>44736</v>
      </c>
      <c r="M1163" s="3">
        <v>0.25</v>
      </c>
      <c r="N1163" s="3">
        <v>0</v>
      </c>
    </row>
    <row r="1164" spans="2:14" x14ac:dyDescent="0.2">
      <c r="B1164" s="3">
        <v>21006</v>
      </c>
      <c r="C1164" s="3" t="s">
        <v>1</v>
      </c>
      <c r="D1164" s="3" t="s">
        <v>399</v>
      </c>
      <c r="E1164" s="3">
        <v>0.25</v>
      </c>
      <c r="F1164" s="3">
        <v>11111261</v>
      </c>
      <c r="G1164" s="3">
        <v>2588913</v>
      </c>
      <c r="H1164" s="3">
        <v>9</v>
      </c>
      <c r="I1164" s="3">
        <v>16</v>
      </c>
      <c r="J1164" s="11">
        <v>44812</v>
      </c>
      <c r="K1164" s="11">
        <v>44897</v>
      </c>
      <c r="M1164" s="3">
        <v>0.25</v>
      </c>
      <c r="N1164" s="3">
        <v>0</v>
      </c>
    </row>
    <row r="1165" spans="2:14" x14ac:dyDescent="0.2">
      <c r="B1165" s="3">
        <v>21006</v>
      </c>
      <c r="C1165" s="3" t="s">
        <v>1</v>
      </c>
      <c r="D1165" s="3" t="s">
        <v>1237</v>
      </c>
      <c r="E1165" s="3">
        <v>0.5</v>
      </c>
      <c r="F1165" s="3">
        <v>10141188</v>
      </c>
      <c r="G1165" s="3">
        <v>2527227</v>
      </c>
      <c r="H1165" s="3">
        <v>18</v>
      </c>
      <c r="I1165" s="3">
        <v>40</v>
      </c>
      <c r="J1165" s="11">
        <v>44805</v>
      </c>
      <c r="K1165" s="11">
        <v>44840</v>
      </c>
      <c r="M1165" s="3">
        <v>0.5</v>
      </c>
      <c r="N1165" s="3">
        <v>0</v>
      </c>
    </row>
    <row r="1166" spans="2:14" x14ac:dyDescent="0.2">
      <c r="B1166" s="3">
        <v>21006</v>
      </c>
      <c r="C1166" s="3" t="s">
        <v>1</v>
      </c>
      <c r="D1166" s="3" t="s">
        <v>481</v>
      </c>
      <c r="E1166" s="3">
        <v>0.25</v>
      </c>
      <c r="F1166" s="3">
        <v>12032308</v>
      </c>
      <c r="G1166" s="3">
        <v>1815208</v>
      </c>
      <c r="H1166" s="3">
        <v>20</v>
      </c>
      <c r="I1166" s="3">
        <v>8</v>
      </c>
      <c r="J1166" s="11">
        <v>44684</v>
      </c>
      <c r="K1166" s="11">
        <v>44691</v>
      </c>
      <c r="M1166" s="3">
        <v>0.25</v>
      </c>
      <c r="N1166" s="3">
        <v>0</v>
      </c>
    </row>
    <row r="1167" spans="2:14" x14ac:dyDescent="0.2">
      <c r="B1167" s="3">
        <v>21006</v>
      </c>
      <c r="C1167" s="3" t="s">
        <v>1</v>
      </c>
      <c r="D1167" s="3" t="s">
        <v>481</v>
      </c>
      <c r="E1167" s="3">
        <v>0.25</v>
      </c>
      <c r="F1167" s="3">
        <v>12063152</v>
      </c>
      <c r="G1167" s="3">
        <v>1821391</v>
      </c>
      <c r="H1167" s="3">
        <v>20</v>
      </c>
      <c r="I1167" s="3">
        <v>8</v>
      </c>
      <c r="J1167" s="11">
        <v>44812</v>
      </c>
      <c r="K1167" s="11">
        <v>44819</v>
      </c>
      <c r="M1167" s="3">
        <v>0.25</v>
      </c>
      <c r="N1167" s="3">
        <v>0</v>
      </c>
    </row>
    <row r="1168" spans="2:14" x14ac:dyDescent="0.2">
      <c r="B1168" s="3">
        <v>21006</v>
      </c>
      <c r="C1168" s="3" t="s">
        <v>1</v>
      </c>
      <c r="D1168" s="3" t="s">
        <v>481</v>
      </c>
      <c r="E1168" s="3">
        <v>0.25</v>
      </c>
      <c r="F1168" s="3">
        <v>5061915</v>
      </c>
      <c r="G1168" s="3">
        <v>2125974</v>
      </c>
      <c r="H1168" s="3">
        <v>20</v>
      </c>
      <c r="I1168" s="3">
        <v>8</v>
      </c>
      <c r="J1168" s="11">
        <v>44861</v>
      </c>
      <c r="K1168" s="11">
        <v>44869</v>
      </c>
      <c r="M1168" s="3">
        <v>0.25</v>
      </c>
      <c r="N1168" s="3">
        <v>0</v>
      </c>
    </row>
    <row r="1169" spans="2:14" x14ac:dyDescent="0.2">
      <c r="B1169" s="3">
        <v>21006</v>
      </c>
      <c r="C1169" s="3" t="s">
        <v>1</v>
      </c>
      <c r="D1169" s="3" t="s">
        <v>458</v>
      </c>
      <c r="E1169" s="3">
        <v>0.25</v>
      </c>
      <c r="F1169" s="3">
        <v>5061916</v>
      </c>
      <c r="G1169" s="3">
        <v>2125975</v>
      </c>
      <c r="H1169" s="3">
        <v>20</v>
      </c>
      <c r="I1169" s="3">
        <v>8</v>
      </c>
      <c r="J1169" s="11">
        <v>44694</v>
      </c>
      <c r="K1169" s="11">
        <v>44705</v>
      </c>
      <c r="M1169" s="3">
        <v>0.25</v>
      </c>
      <c r="N1169" s="3">
        <v>0</v>
      </c>
    </row>
    <row r="1170" spans="2:14" x14ac:dyDescent="0.2">
      <c r="B1170" s="3">
        <v>21006</v>
      </c>
      <c r="C1170" s="3" t="s">
        <v>1</v>
      </c>
      <c r="D1170" s="3" t="s">
        <v>458</v>
      </c>
      <c r="E1170" s="3">
        <v>0.25</v>
      </c>
      <c r="F1170" s="3">
        <v>8151739</v>
      </c>
      <c r="G1170" s="3">
        <v>2381094</v>
      </c>
      <c r="H1170" s="3">
        <v>20</v>
      </c>
      <c r="I1170" s="3">
        <v>8</v>
      </c>
      <c r="J1170" s="11">
        <v>44798</v>
      </c>
      <c r="K1170" s="11">
        <v>44805</v>
      </c>
      <c r="M1170" s="3">
        <v>0.25</v>
      </c>
      <c r="N1170" s="3">
        <v>0</v>
      </c>
    </row>
    <row r="1171" spans="2:14" x14ac:dyDescent="0.2">
      <c r="B1171" s="3">
        <v>21006</v>
      </c>
      <c r="C1171" s="3" t="s">
        <v>1</v>
      </c>
      <c r="D1171" s="3" t="s">
        <v>458</v>
      </c>
      <c r="E1171" s="3">
        <v>0.25</v>
      </c>
      <c r="F1171" s="3">
        <v>10214357</v>
      </c>
      <c r="G1171" s="3">
        <v>2542173</v>
      </c>
      <c r="H1171" s="3">
        <v>20</v>
      </c>
      <c r="I1171" s="3">
        <v>8</v>
      </c>
      <c r="J1171" s="11">
        <v>44894</v>
      </c>
      <c r="K1171" s="11">
        <v>44900</v>
      </c>
      <c r="M1171" s="3">
        <v>0.25</v>
      </c>
      <c r="N1171" s="3">
        <v>0</v>
      </c>
    </row>
    <row r="1172" spans="2:14" x14ac:dyDescent="0.2">
      <c r="B1172" s="3">
        <v>21006</v>
      </c>
      <c r="C1172" s="3" t="s">
        <v>1</v>
      </c>
      <c r="D1172" s="3" t="s">
        <v>423</v>
      </c>
      <c r="E1172" s="3">
        <v>0.25</v>
      </c>
      <c r="F1172" s="3">
        <v>12063153</v>
      </c>
      <c r="G1172" s="3">
        <v>1821392</v>
      </c>
      <c r="H1172" s="3">
        <v>20</v>
      </c>
      <c r="I1172" s="3">
        <v>10</v>
      </c>
      <c r="J1172" s="11">
        <v>44679</v>
      </c>
      <c r="K1172" s="11">
        <v>44686</v>
      </c>
      <c r="M1172" s="3">
        <v>0.25</v>
      </c>
      <c r="N1172" s="3">
        <v>0</v>
      </c>
    </row>
    <row r="1173" spans="2:14" x14ac:dyDescent="0.2">
      <c r="B1173" s="3">
        <v>21006</v>
      </c>
      <c r="C1173" s="3" t="s">
        <v>1</v>
      </c>
      <c r="D1173" s="3" t="s">
        <v>423</v>
      </c>
      <c r="E1173" s="3">
        <v>0.25</v>
      </c>
      <c r="F1173" s="3">
        <v>5061917</v>
      </c>
      <c r="G1173" s="3">
        <v>2125976</v>
      </c>
      <c r="H1173" s="3">
        <v>20</v>
      </c>
      <c r="I1173" s="3">
        <v>10</v>
      </c>
      <c r="J1173" s="11">
        <v>44789</v>
      </c>
      <c r="K1173" s="11">
        <v>44795</v>
      </c>
      <c r="M1173" s="3">
        <v>0.25</v>
      </c>
      <c r="N1173" s="3">
        <v>0</v>
      </c>
    </row>
    <row r="1174" spans="2:14" x14ac:dyDescent="0.2">
      <c r="B1174" s="3">
        <v>21006</v>
      </c>
      <c r="C1174" s="3" t="s">
        <v>1</v>
      </c>
      <c r="D1174" s="3" t="s">
        <v>423</v>
      </c>
      <c r="E1174" s="3">
        <v>0.25</v>
      </c>
      <c r="F1174" s="3">
        <v>6222716</v>
      </c>
      <c r="G1174" s="3">
        <v>2259490</v>
      </c>
      <c r="H1174" s="3">
        <v>20</v>
      </c>
      <c r="I1174" s="3">
        <v>10</v>
      </c>
      <c r="J1174" s="11">
        <v>44895</v>
      </c>
      <c r="K1174" s="11">
        <v>44902</v>
      </c>
      <c r="M1174" s="3">
        <v>0.25</v>
      </c>
      <c r="N1174" s="3">
        <v>0</v>
      </c>
    </row>
    <row r="1175" spans="2:14" x14ac:dyDescent="0.2">
      <c r="B1175" s="3">
        <v>21006</v>
      </c>
      <c r="C1175" s="3" t="s">
        <v>1</v>
      </c>
      <c r="D1175" s="3" t="s">
        <v>447</v>
      </c>
      <c r="E1175" s="3">
        <v>0.25</v>
      </c>
      <c r="F1175" s="3">
        <v>5061918</v>
      </c>
      <c r="G1175" s="3">
        <v>2125977</v>
      </c>
      <c r="H1175" s="3">
        <v>20</v>
      </c>
      <c r="I1175" s="3">
        <v>16</v>
      </c>
      <c r="J1175" s="11">
        <v>44791</v>
      </c>
      <c r="K1175" s="11">
        <v>44798</v>
      </c>
      <c r="M1175" s="3">
        <v>0.25</v>
      </c>
      <c r="N1175" s="3">
        <v>0</v>
      </c>
    </row>
    <row r="1176" spans="2:14" x14ac:dyDescent="0.2">
      <c r="B1176" s="3">
        <v>21006</v>
      </c>
      <c r="C1176" s="3" t="s">
        <v>1</v>
      </c>
      <c r="D1176" s="3" t="s">
        <v>327</v>
      </c>
      <c r="E1176" s="3">
        <v>0.17199999999999999</v>
      </c>
      <c r="F1176" s="3">
        <v>10252580</v>
      </c>
      <c r="G1176" s="3">
        <v>1688314</v>
      </c>
      <c r="H1176" s="3">
        <v>15</v>
      </c>
      <c r="I1176" s="3">
        <v>6</v>
      </c>
      <c r="J1176" s="11">
        <v>44606</v>
      </c>
      <c r="K1176" s="11">
        <v>44610</v>
      </c>
      <c r="M1176" s="3">
        <v>0.17199999999999999</v>
      </c>
      <c r="N1176" s="3">
        <v>0</v>
      </c>
    </row>
    <row r="1177" spans="2:14" x14ac:dyDescent="0.2">
      <c r="B1177" s="3">
        <v>21006</v>
      </c>
      <c r="C1177" s="3" t="s">
        <v>1</v>
      </c>
      <c r="D1177" s="3" t="s">
        <v>327</v>
      </c>
      <c r="E1177" s="3">
        <v>0.17199999999999999</v>
      </c>
      <c r="F1177" s="3">
        <v>2071893</v>
      </c>
      <c r="G1177" s="3">
        <v>1955297</v>
      </c>
      <c r="H1177" s="3">
        <v>15</v>
      </c>
      <c r="I1177" s="3">
        <v>6</v>
      </c>
      <c r="J1177" s="11">
        <v>44697</v>
      </c>
      <c r="K1177" s="11">
        <v>44705</v>
      </c>
      <c r="M1177" s="3">
        <v>0.17199999999999999</v>
      </c>
      <c r="N1177" s="3">
        <v>0</v>
      </c>
    </row>
    <row r="1178" spans="2:14" x14ac:dyDescent="0.2">
      <c r="B1178" s="3">
        <v>21006</v>
      </c>
      <c r="C1178" s="3" t="s">
        <v>1</v>
      </c>
      <c r="D1178" s="3" t="s">
        <v>327</v>
      </c>
      <c r="E1178" s="3">
        <v>0.17199999999999999</v>
      </c>
      <c r="F1178" s="3">
        <v>5061919</v>
      </c>
      <c r="G1178" s="3">
        <v>2125978</v>
      </c>
      <c r="H1178" s="3">
        <v>15</v>
      </c>
      <c r="I1178" s="3">
        <v>6</v>
      </c>
      <c r="J1178" s="11">
        <v>44753</v>
      </c>
      <c r="K1178" s="11">
        <v>44757</v>
      </c>
      <c r="M1178" s="3">
        <v>0.17199999999999999</v>
      </c>
      <c r="N1178" s="3">
        <v>0</v>
      </c>
    </row>
    <row r="1179" spans="2:14" x14ac:dyDescent="0.2">
      <c r="B1179" s="3">
        <v>21006</v>
      </c>
      <c r="C1179" s="3" t="s">
        <v>1</v>
      </c>
      <c r="D1179" s="3" t="s">
        <v>327</v>
      </c>
      <c r="E1179" s="3">
        <v>0.17199999999999999</v>
      </c>
      <c r="F1179" s="3">
        <v>7012295</v>
      </c>
      <c r="G1179" s="3">
        <v>2278568</v>
      </c>
      <c r="H1179" s="3">
        <v>15</v>
      </c>
      <c r="I1179" s="3">
        <v>6</v>
      </c>
      <c r="J1179" s="11">
        <v>44851</v>
      </c>
      <c r="K1179" s="11">
        <v>44854</v>
      </c>
      <c r="M1179" s="3">
        <v>0.17199999999999999</v>
      </c>
      <c r="N1179" s="3">
        <v>0</v>
      </c>
    </row>
    <row r="1180" spans="2:14" x14ac:dyDescent="0.2">
      <c r="B1180" s="3">
        <v>21006</v>
      </c>
      <c r="C1180" s="3" t="s">
        <v>1</v>
      </c>
      <c r="D1180" s="3" t="s">
        <v>327</v>
      </c>
      <c r="E1180" s="3">
        <v>0.17199999999999999</v>
      </c>
      <c r="F1180" s="3">
        <v>10033913</v>
      </c>
      <c r="G1180" s="3">
        <v>2490517</v>
      </c>
      <c r="H1180" s="3">
        <v>15</v>
      </c>
      <c r="I1180" s="3">
        <v>6</v>
      </c>
      <c r="J1180" s="11">
        <v>44916</v>
      </c>
      <c r="K1180" s="11">
        <v>44928</v>
      </c>
      <c r="M1180" s="3">
        <v>0.17199999999999999</v>
      </c>
      <c r="N1180" s="3">
        <v>0</v>
      </c>
    </row>
    <row r="1181" spans="2:14" x14ac:dyDescent="0.2">
      <c r="B1181" s="3">
        <v>21006</v>
      </c>
      <c r="C1181" s="3" t="s">
        <v>1</v>
      </c>
      <c r="D1181" s="3" t="s">
        <v>305</v>
      </c>
      <c r="E1181" s="3">
        <v>0.17199999999999999</v>
      </c>
      <c r="F1181" s="3">
        <v>2215684</v>
      </c>
      <c r="G1181" s="3">
        <v>2174566</v>
      </c>
      <c r="H1181" s="3">
        <v>15</v>
      </c>
      <c r="I1181" s="3">
        <v>6</v>
      </c>
      <c r="J1181" s="11">
        <v>44580</v>
      </c>
      <c r="K1181" s="11">
        <v>44585</v>
      </c>
      <c r="M1181" s="3">
        <v>0.17199999999999999</v>
      </c>
      <c r="N1181" s="3">
        <v>0</v>
      </c>
    </row>
    <row r="1182" spans="2:14" x14ac:dyDescent="0.2">
      <c r="B1182" s="3">
        <v>21006</v>
      </c>
      <c r="C1182" s="3" t="s">
        <v>1</v>
      </c>
      <c r="D1182" s="3" t="s">
        <v>305</v>
      </c>
      <c r="E1182" s="3">
        <v>0.17199999999999999</v>
      </c>
      <c r="F1182" s="3">
        <v>10291493</v>
      </c>
      <c r="G1182" s="3">
        <v>1701475</v>
      </c>
      <c r="H1182" s="3">
        <v>15</v>
      </c>
      <c r="I1182" s="3">
        <v>6</v>
      </c>
      <c r="J1182" s="11">
        <v>44672</v>
      </c>
      <c r="K1182" s="11">
        <v>44678</v>
      </c>
      <c r="M1182" s="3">
        <v>0.17199999999999999</v>
      </c>
      <c r="N1182" s="3">
        <v>0</v>
      </c>
    </row>
    <row r="1183" spans="2:14" x14ac:dyDescent="0.2">
      <c r="B1183" s="3">
        <v>21006</v>
      </c>
      <c r="C1183" s="3" t="s">
        <v>1</v>
      </c>
      <c r="D1183" s="3" t="s">
        <v>305</v>
      </c>
      <c r="E1183" s="3">
        <v>0.17199999999999999</v>
      </c>
      <c r="F1183" s="3">
        <v>5061921</v>
      </c>
      <c r="G1183" s="3">
        <v>2125979</v>
      </c>
      <c r="H1183" s="3">
        <v>15</v>
      </c>
      <c r="I1183" s="3">
        <v>6</v>
      </c>
      <c r="J1183" s="11">
        <v>44732</v>
      </c>
      <c r="K1183" s="11">
        <v>44735</v>
      </c>
      <c r="M1183" s="3">
        <v>0.17199999999999999</v>
      </c>
      <c r="N1183" s="3">
        <v>0</v>
      </c>
    </row>
    <row r="1184" spans="2:14" x14ac:dyDescent="0.2">
      <c r="B1184" s="3">
        <v>21006</v>
      </c>
      <c r="C1184" s="3" t="s">
        <v>1</v>
      </c>
      <c r="D1184" s="3" t="s">
        <v>305</v>
      </c>
      <c r="E1184" s="3">
        <v>0.17199999999999999</v>
      </c>
      <c r="F1184" s="3">
        <v>6152701</v>
      </c>
      <c r="G1184" s="3">
        <v>2242547</v>
      </c>
      <c r="H1184" s="3">
        <v>15</v>
      </c>
      <c r="I1184" s="3">
        <v>6</v>
      </c>
      <c r="J1184" s="11">
        <v>44837</v>
      </c>
      <c r="K1184" s="11">
        <v>44840</v>
      </c>
      <c r="M1184" s="3">
        <v>0.17199999999999999</v>
      </c>
      <c r="N1184" s="3">
        <v>0</v>
      </c>
    </row>
    <row r="1185" spans="2:14" x14ac:dyDescent="0.2">
      <c r="B1185" s="3">
        <v>21006</v>
      </c>
      <c r="C1185" s="3" t="s">
        <v>1</v>
      </c>
      <c r="D1185" s="3" t="s">
        <v>305</v>
      </c>
      <c r="E1185" s="3">
        <v>0.17199999999999999</v>
      </c>
      <c r="F1185" s="3">
        <v>7012296</v>
      </c>
      <c r="G1185" s="3">
        <v>2278569</v>
      </c>
      <c r="H1185" s="3">
        <v>15</v>
      </c>
      <c r="I1185" s="3">
        <v>6</v>
      </c>
      <c r="J1185" s="11">
        <v>44895</v>
      </c>
      <c r="K1185" s="11">
        <v>44900</v>
      </c>
      <c r="M1185" s="3">
        <v>0.17199999999999999</v>
      </c>
      <c r="N1185" s="3">
        <v>0</v>
      </c>
    </row>
    <row r="1186" spans="2:14" x14ac:dyDescent="0.2">
      <c r="B1186" s="3">
        <v>21006</v>
      </c>
      <c r="C1186" s="3" t="s">
        <v>1</v>
      </c>
      <c r="D1186" s="3" t="s">
        <v>295</v>
      </c>
      <c r="E1186" s="3">
        <v>0.25</v>
      </c>
      <c r="F1186" s="3">
        <v>9137370</v>
      </c>
      <c r="G1186" s="3">
        <v>1585291</v>
      </c>
      <c r="H1186" s="3">
        <v>30</v>
      </c>
      <c r="I1186" s="3">
        <v>15</v>
      </c>
      <c r="J1186" s="11">
        <v>44700</v>
      </c>
      <c r="K1186" s="11">
        <v>44713</v>
      </c>
      <c r="M1186" s="3">
        <v>0.25</v>
      </c>
      <c r="N1186" s="3">
        <v>0</v>
      </c>
    </row>
    <row r="1187" spans="2:14" x14ac:dyDescent="0.2">
      <c r="B1187" s="3">
        <v>21006</v>
      </c>
      <c r="C1187" s="3" t="s">
        <v>1</v>
      </c>
      <c r="D1187" s="3" t="s">
        <v>295</v>
      </c>
      <c r="E1187" s="3">
        <v>0.25</v>
      </c>
      <c r="F1187" s="3">
        <v>5061932</v>
      </c>
      <c r="G1187" s="3">
        <v>2125981</v>
      </c>
      <c r="H1187" s="3">
        <v>30</v>
      </c>
      <c r="I1187" s="3">
        <v>15</v>
      </c>
      <c r="J1187" s="11">
        <v>44848</v>
      </c>
      <c r="K1187" s="11">
        <v>44854</v>
      </c>
      <c r="M1187" s="3">
        <v>0.25</v>
      </c>
      <c r="N1187" s="3">
        <v>0</v>
      </c>
    </row>
    <row r="1188" spans="2:14" x14ac:dyDescent="0.2">
      <c r="B1188" s="3">
        <v>21006</v>
      </c>
      <c r="C1188" s="3" t="s">
        <v>1</v>
      </c>
      <c r="D1188" s="3" t="s">
        <v>295</v>
      </c>
      <c r="E1188" s="3">
        <v>0.25</v>
      </c>
      <c r="F1188" s="3">
        <v>7012297</v>
      </c>
      <c r="G1188" s="3">
        <v>2278570</v>
      </c>
      <c r="H1188" s="3">
        <v>30</v>
      </c>
      <c r="I1188" s="3">
        <v>15</v>
      </c>
      <c r="J1188" s="11">
        <v>44916</v>
      </c>
      <c r="K1188" s="11">
        <v>44928</v>
      </c>
      <c r="M1188" s="3">
        <v>0.25</v>
      </c>
      <c r="N1188" s="3">
        <v>0</v>
      </c>
    </row>
    <row r="1189" spans="2:14" x14ac:dyDescent="0.2">
      <c r="B1189" s="3">
        <v>21006</v>
      </c>
      <c r="C1189" s="3" t="s">
        <v>1</v>
      </c>
      <c r="D1189" s="3" t="s">
        <v>414</v>
      </c>
      <c r="E1189" s="3">
        <v>0.34399999999999997</v>
      </c>
      <c r="F1189" s="3">
        <v>11216417</v>
      </c>
      <c r="G1189" s="3">
        <v>3231682</v>
      </c>
      <c r="H1189" s="3">
        <v>15</v>
      </c>
      <c r="I1189" s="3">
        <v>30</v>
      </c>
      <c r="J1189" s="11">
        <v>44610</v>
      </c>
      <c r="K1189" s="11">
        <v>44617</v>
      </c>
      <c r="M1189" s="3">
        <v>0.34399999999999997</v>
      </c>
      <c r="N1189" s="3">
        <v>0</v>
      </c>
    </row>
    <row r="1190" spans="2:14" x14ac:dyDescent="0.2">
      <c r="B1190" s="3">
        <v>21006</v>
      </c>
      <c r="C1190" s="3" t="s">
        <v>1</v>
      </c>
      <c r="D1190" s="3" t="s">
        <v>414</v>
      </c>
      <c r="E1190" s="3">
        <v>0.34399999999999997</v>
      </c>
      <c r="F1190" s="3">
        <v>2281468</v>
      </c>
      <c r="G1190" s="3">
        <v>2003425</v>
      </c>
      <c r="H1190" s="3">
        <v>15</v>
      </c>
      <c r="I1190" s="3">
        <v>30</v>
      </c>
      <c r="J1190" s="11">
        <v>44750</v>
      </c>
      <c r="K1190" s="11">
        <v>44757</v>
      </c>
      <c r="M1190" s="3">
        <v>0.34399999999999997</v>
      </c>
      <c r="N1190" s="3">
        <v>0</v>
      </c>
    </row>
    <row r="1191" spans="2:14" x14ac:dyDescent="0.2">
      <c r="B1191" s="3">
        <v>21006</v>
      </c>
      <c r="C1191" s="3" t="s">
        <v>1</v>
      </c>
      <c r="D1191" s="3" t="s">
        <v>414</v>
      </c>
      <c r="E1191" s="3">
        <v>0.34399999999999997</v>
      </c>
      <c r="F1191" s="3">
        <v>5061933</v>
      </c>
      <c r="G1191" s="3">
        <v>2125982</v>
      </c>
      <c r="H1191" s="3">
        <v>15</v>
      </c>
      <c r="I1191" s="3">
        <v>30</v>
      </c>
      <c r="J1191" s="11">
        <v>44847</v>
      </c>
      <c r="K1191" s="11">
        <v>44854</v>
      </c>
      <c r="M1191" s="3">
        <v>0.34399999999999997</v>
      </c>
      <c r="N1191" s="3">
        <v>0</v>
      </c>
    </row>
    <row r="1192" spans="2:14" x14ac:dyDescent="0.2">
      <c r="B1192" s="3">
        <v>21006</v>
      </c>
      <c r="C1192" s="3" t="s">
        <v>1</v>
      </c>
      <c r="D1192" s="3" t="s">
        <v>414</v>
      </c>
      <c r="E1192" s="3">
        <v>0.34399999999999997</v>
      </c>
      <c r="F1192" s="3">
        <v>7012298</v>
      </c>
      <c r="G1192" s="3">
        <v>2278571</v>
      </c>
      <c r="H1192" s="3">
        <v>15</v>
      </c>
      <c r="I1192" s="3">
        <v>30</v>
      </c>
      <c r="J1192" s="11">
        <v>44901</v>
      </c>
      <c r="K1192" s="11">
        <v>44907</v>
      </c>
      <c r="M1192" s="3">
        <v>0.34399999999999997</v>
      </c>
      <c r="N1192" s="3">
        <v>0</v>
      </c>
    </row>
    <row r="1193" spans="2:14" x14ac:dyDescent="0.2">
      <c r="B1193" s="3">
        <v>21006</v>
      </c>
      <c r="C1193" s="3" t="s">
        <v>1</v>
      </c>
      <c r="D1193" s="3" t="s">
        <v>261</v>
      </c>
      <c r="E1193" s="3">
        <v>0.114896</v>
      </c>
      <c r="F1193" s="3">
        <v>10140066</v>
      </c>
      <c r="G1193" s="3">
        <v>1661741</v>
      </c>
      <c r="H1193" s="3">
        <v>15</v>
      </c>
      <c r="I1193" s="3">
        <v>16</v>
      </c>
      <c r="J1193" s="11">
        <v>44599</v>
      </c>
      <c r="K1193" s="11">
        <v>44599</v>
      </c>
      <c r="M1193" s="3">
        <v>0.114896</v>
      </c>
      <c r="N1193" s="3">
        <v>0</v>
      </c>
    </row>
    <row r="1194" spans="2:14" x14ac:dyDescent="0.2">
      <c r="B1194" s="3">
        <v>21006</v>
      </c>
      <c r="C1194" s="3" t="s">
        <v>1</v>
      </c>
      <c r="D1194" s="3" t="s">
        <v>261</v>
      </c>
      <c r="E1194" s="3">
        <v>0.114896</v>
      </c>
      <c r="F1194" s="3">
        <v>2071894</v>
      </c>
      <c r="G1194" s="3">
        <v>1955298</v>
      </c>
      <c r="H1194" s="3">
        <v>15</v>
      </c>
      <c r="I1194" s="3">
        <v>16</v>
      </c>
      <c r="J1194" s="11">
        <v>44722</v>
      </c>
      <c r="K1194" s="11">
        <v>44722</v>
      </c>
      <c r="M1194" s="3">
        <v>0.114896</v>
      </c>
      <c r="N1194" s="3">
        <v>0</v>
      </c>
    </row>
    <row r="1195" spans="2:14" x14ac:dyDescent="0.2">
      <c r="B1195" s="3">
        <v>21006</v>
      </c>
      <c r="C1195" s="3" t="s">
        <v>1</v>
      </c>
      <c r="D1195" s="3" t="s">
        <v>261</v>
      </c>
      <c r="E1195" s="3">
        <v>0.114896</v>
      </c>
      <c r="F1195" s="3">
        <v>5061935</v>
      </c>
      <c r="G1195" s="3">
        <v>2125984</v>
      </c>
      <c r="H1195" s="3">
        <v>15</v>
      </c>
      <c r="I1195" s="3">
        <v>16</v>
      </c>
      <c r="J1195" s="11">
        <v>44841</v>
      </c>
      <c r="K1195" s="11">
        <v>44841</v>
      </c>
      <c r="M1195" s="3">
        <v>0.114896</v>
      </c>
      <c r="N1195" s="3">
        <v>0</v>
      </c>
    </row>
    <row r="1196" spans="2:14" x14ac:dyDescent="0.2">
      <c r="B1196" s="3">
        <v>21006</v>
      </c>
      <c r="C1196" s="3" t="s">
        <v>1</v>
      </c>
      <c r="D1196" s="3" t="s">
        <v>251</v>
      </c>
      <c r="E1196" s="3">
        <v>0.17199999999999999</v>
      </c>
      <c r="F1196" s="3">
        <v>4146665</v>
      </c>
      <c r="G1196" s="3">
        <v>2394258</v>
      </c>
      <c r="H1196" s="3">
        <v>20</v>
      </c>
      <c r="I1196" s="3">
        <v>6</v>
      </c>
      <c r="J1196" s="11">
        <v>44595</v>
      </c>
      <c r="K1196" s="11">
        <v>44603</v>
      </c>
      <c r="M1196" s="3">
        <v>0.17199999999999999</v>
      </c>
      <c r="N1196" s="3">
        <v>0</v>
      </c>
    </row>
    <row r="1197" spans="2:14" x14ac:dyDescent="0.2">
      <c r="B1197" s="3">
        <v>21006</v>
      </c>
      <c r="C1197" s="3" t="s">
        <v>1</v>
      </c>
      <c r="D1197" s="3" t="s">
        <v>251</v>
      </c>
      <c r="E1197" s="3">
        <v>0.17199999999999999</v>
      </c>
      <c r="F1197" s="3">
        <v>10291496</v>
      </c>
      <c r="G1197" s="3">
        <v>1701477</v>
      </c>
      <c r="H1197" s="3">
        <v>20</v>
      </c>
      <c r="I1197" s="3">
        <v>6</v>
      </c>
      <c r="J1197" s="11">
        <v>44693</v>
      </c>
      <c r="K1197" s="11">
        <v>44705</v>
      </c>
      <c r="M1197" s="3">
        <v>0.17199999999999999</v>
      </c>
      <c r="N1197" s="3">
        <v>0</v>
      </c>
    </row>
    <row r="1198" spans="2:14" x14ac:dyDescent="0.2">
      <c r="B1198" s="3">
        <v>21006</v>
      </c>
      <c r="C1198" s="3" t="s">
        <v>1</v>
      </c>
      <c r="D1198" s="3" t="s">
        <v>251</v>
      </c>
      <c r="E1198" s="3">
        <v>0.17199999999999999</v>
      </c>
      <c r="F1198" s="3">
        <v>2071903</v>
      </c>
      <c r="G1198" s="3">
        <v>1955299</v>
      </c>
      <c r="H1198" s="3">
        <v>20</v>
      </c>
      <c r="I1198" s="3">
        <v>6</v>
      </c>
      <c r="J1198" s="11">
        <v>44734</v>
      </c>
      <c r="K1198" s="11">
        <v>44742</v>
      </c>
      <c r="M1198" s="3">
        <v>0.17199999999999999</v>
      </c>
      <c r="N1198" s="3">
        <v>0</v>
      </c>
    </row>
    <row r="1199" spans="2:14" x14ac:dyDescent="0.2">
      <c r="B1199" s="3">
        <v>21006</v>
      </c>
      <c r="C1199" s="3" t="s">
        <v>1</v>
      </c>
      <c r="D1199" s="3" t="s">
        <v>251</v>
      </c>
      <c r="E1199" s="3">
        <v>0.17199999999999999</v>
      </c>
      <c r="F1199" s="3">
        <v>5061936</v>
      </c>
      <c r="G1199" s="3">
        <v>2125985</v>
      </c>
      <c r="H1199" s="3">
        <v>20</v>
      </c>
      <c r="I1199" s="3">
        <v>6</v>
      </c>
      <c r="J1199" s="11">
        <v>44825</v>
      </c>
      <c r="K1199" s="11">
        <v>44833</v>
      </c>
      <c r="M1199" s="3">
        <v>0.17199999999999999</v>
      </c>
      <c r="N1199" s="3">
        <v>0</v>
      </c>
    </row>
    <row r="1200" spans="2:14" x14ac:dyDescent="0.2">
      <c r="B1200" s="3">
        <v>21006</v>
      </c>
      <c r="C1200" s="3" t="s">
        <v>1</v>
      </c>
      <c r="D1200" s="3" t="s">
        <v>118</v>
      </c>
      <c r="E1200" s="3">
        <v>0.34399999999999997</v>
      </c>
      <c r="F1200" s="3">
        <v>10291497</v>
      </c>
      <c r="G1200" s="3">
        <v>1701478</v>
      </c>
      <c r="H1200" s="3">
        <v>20</v>
      </c>
      <c r="I1200" s="3">
        <v>7</v>
      </c>
      <c r="J1200" s="11">
        <v>44701</v>
      </c>
      <c r="K1200" s="11">
        <v>44705</v>
      </c>
      <c r="M1200" s="3">
        <v>0.34399999999999997</v>
      </c>
      <c r="N1200" s="3">
        <v>0</v>
      </c>
    </row>
    <row r="1201" spans="2:14" x14ac:dyDescent="0.2">
      <c r="B1201" s="3">
        <v>21006</v>
      </c>
      <c r="C1201" s="3" t="s">
        <v>1</v>
      </c>
      <c r="D1201" s="3" t="s">
        <v>118</v>
      </c>
      <c r="E1201" s="3">
        <v>0.34399999999999997</v>
      </c>
      <c r="F1201" s="3">
        <v>5061937</v>
      </c>
      <c r="G1201" s="3">
        <v>2125986</v>
      </c>
      <c r="H1201" s="3">
        <v>20</v>
      </c>
      <c r="I1201" s="3">
        <v>7</v>
      </c>
      <c r="J1201" s="11">
        <v>44742</v>
      </c>
      <c r="K1201" s="11">
        <v>44742</v>
      </c>
      <c r="M1201" s="3">
        <v>0.34399999999999997</v>
      </c>
      <c r="N1201" s="3">
        <v>0</v>
      </c>
    </row>
    <row r="1202" spans="2:14" x14ac:dyDescent="0.2">
      <c r="B1202" s="3">
        <v>21006</v>
      </c>
      <c r="C1202" s="3" t="s">
        <v>1</v>
      </c>
      <c r="D1202" s="3" t="s">
        <v>118</v>
      </c>
      <c r="E1202" s="3">
        <v>0.34399999999999997</v>
      </c>
      <c r="F1202" s="3">
        <v>10033929</v>
      </c>
      <c r="G1202" s="3">
        <v>2490523</v>
      </c>
      <c r="H1202" s="3">
        <v>20</v>
      </c>
      <c r="I1202" s="3">
        <v>7</v>
      </c>
      <c r="J1202" s="11">
        <v>44886</v>
      </c>
      <c r="K1202" s="11">
        <v>44886</v>
      </c>
      <c r="M1202" s="3">
        <v>0.34399999999999997</v>
      </c>
      <c r="N1202" s="3">
        <v>0</v>
      </c>
    </row>
    <row r="1203" spans="2:14" x14ac:dyDescent="0.2">
      <c r="B1203" s="3">
        <v>21006</v>
      </c>
      <c r="C1203" s="3" t="s">
        <v>1</v>
      </c>
      <c r="D1203" s="3" t="s">
        <v>507</v>
      </c>
      <c r="E1203" s="3">
        <v>0.17199999999999999</v>
      </c>
      <c r="F1203" s="3">
        <v>11216419</v>
      </c>
      <c r="G1203" s="3">
        <v>3231684</v>
      </c>
      <c r="H1203" s="3">
        <v>15</v>
      </c>
      <c r="I1203" s="3">
        <v>8</v>
      </c>
      <c r="J1203" s="11">
        <v>44594</v>
      </c>
      <c r="K1203" s="11">
        <v>44621</v>
      </c>
      <c r="M1203" s="3">
        <v>0.17199999999999999</v>
      </c>
      <c r="N1203" s="3">
        <v>0</v>
      </c>
    </row>
    <row r="1204" spans="2:14" x14ac:dyDescent="0.2">
      <c r="B1204" s="3">
        <v>21006</v>
      </c>
      <c r="C1204" s="3" t="s">
        <v>1</v>
      </c>
      <c r="D1204" s="3" t="s">
        <v>507</v>
      </c>
      <c r="E1204" s="3">
        <v>0.17199999999999999</v>
      </c>
      <c r="F1204" s="3">
        <v>12063154</v>
      </c>
      <c r="G1204" s="3">
        <v>1821393</v>
      </c>
      <c r="H1204" s="3">
        <v>15</v>
      </c>
      <c r="I1204" s="3">
        <v>8</v>
      </c>
      <c r="J1204" s="11">
        <v>44701</v>
      </c>
      <c r="K1204" s="11">
        <v>44739</v>
      </c>
      <c r="M1204" s="3">
        <v>0.17199999999999999</v>
      </c>
      <c r="N1204" s="3">
        <v>0</v>
      </c>
    </row>
    <row r="1205" spans="2:14" x14ac:dyDescent="0.2">
      <c r="B1205" s="3">
        <v>21006</v>
      </c>
      <c r="C1205" s="3" t="s">
        <v>1</v>
      </c>
      <c r="D1205" s="3" t="s">
        <v>507</v>
      </c>
      <c r="E1205" s="3">
        <v>0.17199999999999999</v>
      </c>
      <c r="F1205" s="3">
        <v>5061938</v>
      </c>
      <c r="G1205" s="3">
        <v>2125987</v>
      </c>
      <c r="H1205" s="3">
        <v>15</v>
      </c>
      <c r="I1205" s="3">
        <v>8</v>
      </c>
      <c r="J1205" s="11">
        <v>44825</v>
      </c>
      <c r="K1205" s="11">
        <v>44851</v>
      </c>
      <c r="M1205" s="3">
        <v>0.17199999999999999</v>
      </c>
      <c r="N1205" s="3">
        <v>0</v>
      </c>
    </row>
    <row r="1206" spans="2:14" x14ac:dyDescent="0.2">
      <c r="B1206" s="3">
        <v>21006</v>
      </c>
      <c r="C1206" s="3" t="s">
        <v>1</v>
      </c>
      <c r="D1206" s="3" t="s">
        <v>507</v>
      </c>
      <c r="E1206" s="3">
        <v>0.17199999999999999</v>
      </c>
      <c r="F1206" s="3">
        <v>6222720</v>
      </c>
      <c r="G1206" s="3">
        <v>2259493</v>
      </c>
      <c r="H1206" s="3">
        <v>15</v>
      </c>
      <c r="I1206" s="3">
        <v>8</v>
      </c>
      <c r="J1206" s="11">
        <v>44910</v>
      </c>
      <c r="K1206" s="11">
        <v>44944</v>
      </c>
      <c r="M1206" s="3">
        <v>0.17199999999999999</v>
      </c>
      <c r="N1206" s="3">
        <v>0</v>
      </c>
    </row>
    <row r="1207" spans="2:14" x14ac:dyDescent="0.2">
      <c r="B1207" s="3">
        <v>21006</v>
      </c>
      <c r="C1207" s="3" t="s">
        <v>1</v>
      </c>
      <c r="D1207" s="3" t="s">
        <v>463</v>
      </c>
      <c r="E1207" s="3">
        <v>0.25</v>
      </c>
      <c r="F1207" s="3">
        <v>11216420</v>
      </c>
      <c r="G1207" s="3">
        <v>3231685</v>
      </c>
      <c r="H1207" s="3">
        <v>20</v>
      </c>
      <c r="I1207" s="3">
        <v>8</v>
      </c>
      <c r="J1207" s="11">
        <v>44578</v>
      </c>
      <c r="K1207" s="11">
        <v>44608</v>
      </c>
      <c r="M1207" s="3">
        <v>0.25</v>
      </c>
      <c r="N1207" s="3">
        <v>0</v>
      </c>
    </row>
    <row r="1208" spans="2:14" x14ac:dyDescent="0.2">
      <c r="B1208" s="3">
        <v>21006</v>
      </c>
      <c r="C1208" s="3" t="s">
        <v>1</v>
      </c>
      <c r="D1208" s="3" t="s">
        <v>463</v>
      </c>
      <c r="E1208" s="3">
        <v>0.25</v>
      </c>
      <c r="F1208" s="3">
        <v>10291518</v>
      </c>
      <c r="G1208" s="3">
        <v>1701479</v>
      </c>
      <c r="H1208" s="3">
        <v>20</v>
      </c>
      <c r="I1208" s="3">
        <v>8</v>
      </c>
      <c r="J1208" s="11">
        <v>44694</v>
      </c>
      <c r="K1208" s="11">
        <v>44732</v>
      </c>
      <c r="M1208" s="3">
        <v>0.25</v>
      </c>
      <c r="N1208" s="3">
        <v>0</v>
      </c>
    </row>
    <row r="1209" spans="2:14" x14ac:dyDescent="0.2">
      <c r="B1209" s="3">
        <v>21006</v>
      </c>
      <c r="C1209" s="3" t="s">
        <v>1</v>
      </c>
      <c r="D1209" s="3" t="s">
        <v>463</v>
      </c>
      <c r="E1209" s="3">
        <v>0.25</v>
      </c>
      <c r="F1209" s="3">
        <v>4110879</v>
      </c>
      <c r="G1209" s="3">
        <v>2080495</v>
      </c>
      <c r="H1209" s="3">
        <v>20</v>
      </c>
      <c r="I1209" s="3">
        <v>8</v>
      </c>
      <c r="J1209" s="11">
        <v>44799</v>
      </c>
      <c r="K1209" s="11">
        <v>44830</v>
      </c>
      <c r="M1209" s="3">
        <v>0.25</v>
      </c>
      <c r="N1209" s="3">
        <v>0</v>
      </c>
    </row>
    <row r="1210" spans="2:14" x14ac:dyDescent="0.2">
      <c r="B1210" s="3">
        <v>21006</v>
      </c>
      <c r="C1210" s="3" t="s">
        <v>1</v>
      </c>
      <c r="D1210" s="3" t="s">
        <v>463</v>
      </c>
      <c r="E1210" s="3">
        <v>0.25</v>
      </c>
      <c r="F1210" s="3">
        <v>6152706</v>
      </c>
      <c r="G1210" s="3">
        <v>2242550</v>
      </c>
      <c r="H1210" s="3">
        <v>20</v>
      </c>
      <c r="I1210" s="3">
        <v>8</v>
      </c>
      <c r="J1210" s="11">
        <v>44879</v>
      </c>
      <c r="K1210" s="11">
        <v>44909</v>
      </c>
      <c r="M1210" s="3">
        <v>0.25</v>
      </c>
      <c r="N1210" s="3">
        <v>0</v>
      </c>
    </row>
    <row r="1211" spans="2:14" x14ac:dyDescent="0.2">
      <c r="B1211" s="3">
        <v>21006</v>
      </c>
      <c r="C1211" s="3" t="s">
        <v>1</v>
      </c>
      <c r="D1211" s="3" t="s">
        <v>277</v>
      </c>
      <c r="E1211" s="3">
        <v>0.215</v>
      </c>
      <c r="F1211" s="3">
        <v>10291519</v>
      </c>
      <c r="G1211" s="3">
        <v>1701480</v>
      </c>
      <c r="H1211" s="3">
        <v>15</v>
      </c>
      <c r="I1211" s="3">
        <v>7</v>
      </c>
      <c r="J1211" s="11">
        <v>44573</v>
      </c>
      <c r="K1211" s="11">
        <v>44581</v>
      </c>
      <c r="L1211" s="3" t="s">
        <v>1766</v>
      </c>
      <c r="M1211" s="3">
        <v>0.215</v>
      </c>
      <c r="N1211" s="3">
        <v>0</v>
      </c>
    </row>
    <row r="1212" spans="2:14" x14ac:dyDescent="0.2">
      <c r="B1212" s="3">
        <v>21006</v>
      </c>
      <c r="C1212" s="3" t="s">
        <v>1</v>
      </c>
      <c r="D1212" s="3" t="s">
        <v>277</v>
      </c>
      <c r="E1212" s="3">
        <v>0.215</v>
      </c>
      <c r="F1212" s="3">
        <v>2281470</v>
      </c>
      <c r="G1212" s="3">
        <v>2003431</v>
      </c>
      <c r="H1212" s="3">
        <v>15</v>
      </c>
      <c r="I1212" s="3">
        <v>7</v>
      </c>
      <c r="J1212" s="11">
        <v>44670</v>
      </c>
      <c r="K1212" s="11">
        <v>44678</v>
      </c>
      <c r="M1212" s="3">
        <v>0.215</v>
      </c>
      <c r="N1212" s="3">
        <v>0</v>
      </c>
    </row>
    <row r="1213" spans="2:14" x14ac:dyDescent="0.2">
      <c r="B1213" s="3">
        <v>21006</v>
      </c>
      <c r="C1213" s="3" t="s">
        <v>1</v>
      </c>
      <c r="D1213" s="3" t="s">
        <v>277</v>
      </c>
      <c r="E1213" s="3">
        <v>0.215</v>
      </c>
      <c r="F1213" s="3">
        <v>6152727</v>
      </c>
      <c r="G1213" s="3">
        <v>2242552</v>
      </c>
      <c r="H1213" s="3">
        <v>15</v>
      </c>
      <c r="I1213" s="3">
        <v>7</v>
      </c>
      <c r="J1213" s="11">
        <v>44712</v>
      </c>
      <c r="K1213" s="11">
        <v>44720</v>
      </c>
      <c r="M1213" s="3">
        <v>0.215</v>
      </c>
      <c r="N1213" s="3">
        <v>0</v>
      </c>
    </row>
    <row r="1214" spans="2:14" x14ac:dyDescent="0.2">
      <c r="B1214" s="3">
        <v>21006</v>
      </c>
      <c r="C1214" s="3" t="s">
        <v>1</v>
      </c>
      <c r="D1214" s="3" t="s">
        <v>277</v>
      </c>
      <c r="E1214" s="3">
        <v>0.215</v>
      </c>
      <c r="F1214" s="3">
        <v>8011582</v>
      </c>
      <c r="G1214" s="3">
        <v>2351052</v>
      </c>
      <c r="H1214" s="3">
        <v>15</v>
      </c>
      <c r="I1214" s="3">
        <v>7</v>
      </c>
      <c r="J1214" s="11">
        <v>44820</v>
      </c>
      <c r="K1214" s="11">
        <v>44827</v>
      </c>
      <c r="M1214" s="3">
        <v>0.215</v>
      </c>
      <c r="N1214" s="3">
        <v>0</v>
      </c>
    </row>
    <row r="1215" spans="2:14" x14ac:dyDescent="0.2">
      <c r="B1215" s="3">
        <v>21006</v>
      </c>
      <c r="C1215" s="3" t="s">
        <v>1</v>
      </c>
      <c r="D1215" s="3" t="s">
        <v>277</v>
      </c>
      <c r="E1215" s="3">
        <v>0.215</v>
      </c>
      <c r="F1215" s="3">
        <v>10033938</v>
      </c>
      <c r="G1215" s="3">
        <v>2490528</v>
      </c>
      <c r="H1215" s="3">
        <v>15</v>
      </c>
      <c r="I1215" s="3">
        <v>7</v>
      </c>
      <c r="J1215" s="11">
        <v>44908</v>
      </c>
      <c r="K1215" s="11">
        <v>44915</v>
      </c>
      <c r="M1215" s="3">
        <v>0.215</v>
      </c>
      <c r="N1215" s="3">
        <v>0</v>
      </c>
    </row>
    <row r="1216" spans="2:14" x14ac:dyDescent="0.2">
      <c r="B1216" s="3">
        <v>21006</v>
      </c>
      <c r="C1216" s="3" t="s">
        <v>1</v>
      </c>
      <c r="D1216" s="3" t="s">
        <v>255</v>
      </c>
      <c r="E1216" s="3">
        <v>0.17199999999999999</v>
      </c>
      <c r="F1216" s="3">
        <v>6222746</v>
      </c>
      <c r="G1216" s="3">
        <v>2259495</v>
      </c>
      <c r="H1216" s="3">
        <v>7</v>
      </c>
      <c r="I1216" s="3">
        <v>20</v>
      </c>
      <c r="J1216" s="11">
        <v>44678</v>
      </c>
      <c r="K1216" s="11">
        <v>44705</v>
      </c>
      <c r="M1216" s="3">
        <v>0.17199999999999999</v>
      </c>
      <c r="N1216" s="3">
        <v>0</v>
      </c>
    </row>
    <row r="1217" spans="2:14" x14ac:dyDescent="0.2">
      <c r="B1217" s="3">
        <v>21006</v>
      </c>
      <c r="C1217" s="3" t="s">
        <v>1</v>
      </c>
      <c r="D1217" s="3" t="s">
        <v>195</v>
      </c>
      <c r="E1217" s="3">
        <v>1.72E-2</v>
      </c>
      <c r="F1217" s="3">
        <v>11102102</v>
      </c>
      <c r="G1217" s="3">
        <v>1761689</v>
      </c>
      <c r="H1217" s="3">
        <v>10</v>
      </c>
      <c r="I1217" s="3">
        <v>16</v>
      </c>
      <c r="J1217" s="11">
        <v>44637</v>
      </c>
      <c r="K1217" s="11">
        <v>44658</v>
      </c>
      <c r="M1217" s="3">
        <v>1.72E-2</v>
      </c>
      <c r="N1217" s="3">
        <v>0</v>
      </c>
    </row>
    <row r="1218" spans="2:14" x14ac:dyDescent="0.2">
      <c r="B1218" s="3">
        <v>21006</v>
      </c>
      <c r="C1218" s="3" t="s">
        <v>1</v>
      </c>
      <c r="D1218" s="3" t="s">
        <v>516</v>
      </c>
      <c r="E1218" s="3">
        <v>0.25</v>
      </c>
      <c r="F1218" s="3">
        <v>7046988</v>
      </c>
      <c r="G1218" s="3">
        <v>2292970</v>
      </c>
      <c r="H1218" s="3">
        <v>10</v>
      </c>
      <c r="I1218" s="3">
        <v>20</v>
      </c>
      <c r="J1218" s="11">
        <v>44796</v>
      </c>
      <c r="K1218" s="11">
        <v>44813</v>
      </c>
      <c r="M1218" s="3">
        <v>0.25</v>
      </c>
      <c r="N1218" s="3">
        <v>0</v>
      </c>
    </row>
    <row r="1219" spans="2:14" x14ac:dyDescent="0.2">
      <c r="B1219" s="3">
        <v>21006</v>
      </c>
      <c r="C1219" s="3" t="s">
        <v>1</v>
      </c>
      <c r="D1219" s="3" t="s">
        <v>1683</v>
      </c>
      <c r="E1219" s="3">
        <v>0.34399999999999997</v>
      </c>
      <c r="F1219" s="3">
        <v>8303778</v>
      </c>
      <c r="G1219" s="3">
        <v>1558442</v>
      </c>
      <c r="H1219" s="3">
        <v>10</v>
      </c>
      <c r="I1219" s="3">
        <v>10</v>
      </c>
      <c r="J1219" s="11">
        <v>44693</v>
      </c>
      <c r="K1219" s="11">
        <v>44701</v>
      </c>
      <c r="M1219" s="3">
        <v>0.34399999999999997</v>
      </c>
      <c r="N1219" s="3">
        <v>0</v>
      </c>
    </row>
    <row r="1220" spans="2:14" x14ac:dyDescent="0.2">
      <c r="B1220" s="3">
        <v>21006</v>
      </c>
      <c r="C1220" s="3" t="s">
        <v>1</v>
      </c>
      <c r="D1220" s="3" t="s">
        <v>1683</v>
      </c>
      <c r="E1220" s="3">
        <v>0.34399999999999997</v>
      </c>
      <c r="F1220" s="3">
        <v>7043511</v>
      </c>
      <c r="G1220" s="3">
        <v>2286456</v>
      </c>
      <c r="H1220" s="3">
        <v>10</v>
      </c>
      <c r="I1220" s="3">
        <v>10</v>
      </c>
      <c r="J1220" s="11">
        <v>44894</v>
      </c>
      <c r="K1220" s="11">
        <v>44901</v>
      </c>
      <c r="M1220" s="3">
        <v>0.34399999999999997</v>
      </c>
      <c r="N1220" s="3">
        <v>0</v>
      </c>
    </row>
    <row r="1221" spans="2:14" x14ac:dyDescent="0.2">
      <c r="B1221" s="3">
        <v>21006</v>
      </c>
      <c r="C1221" s="3" t="s">
        <v>1</v>
      </c>
      <c r="D1221" s="3" t="s">
        <v>563</v>
      </c>
      <c r="E1221" s="3">
        <v>6.095238E-2</v>
      </c>
      <c r="F1221" s="3">
        <v>8303786</v>
      </c>
      <c r="G1221" s="3">
        <v>1558450</v>
      </c>
      <c r="H1221" s="3">
        <v>7</v>
      </c>
      <c r="I1221" s="3">
        <v>20</v>
      </c>
      <c r="J1221" s="11">
        <v>44615</v>
      </c>
      <c r="K1221" s="11">
        <v>44621</v>
      </c>
      <c r="M1221" s="3">
        <v>0</v>
      </c>
      <c r="N1221" s="3">
        <v>6.095238E-2</v>
      </c>
    </row>
    <row r="1222" spans="2:14" x14ac:dyDescent="0.2">
      <c r="B1222" s="3">
        <v>21006</v>
      </c>
      <c r="C1222" s="3" t="s">
        <v>1</v>
      </c>
      <c r="D1222" s="3" t="s">
        <v>568</v>
      </c>
      <c r="E1222" s="3">
        <v>0.17199999999999999</v>
      </c>
      <c r="F1222" s="3">
        <v>8303787</v>
      </c>
      <c r="G1222" s="3">
        <v>1558451</v>
      </c>
      <c r="H1222" s="3">
        <v>7</v>
      </c>
      <c r="I1222" s="3">
        <v>23</v>
      </c>
      <c r="J1222" s="11">
        <v>44690</v>
      </c>
      <c r="K1222" s="11">
        <v>44694</v>
      </c>
      <c r="M1222" s="3">
        <v>0.17199999999999999</v>
      </c>
      <c r="N1222" s="3">
        <v>0</v>
      </c>
    </row>
    <row r="1223" spans="2:14" x14ac:dyDescent="0.2">
      <c r="B1223" s="3">
        <v>21006</v>
      </c>
      <c r="C1223" s="3" t="s">
        <v>1</v>
      </c>
      <c r="D1223" s="3" t="s">
        <v>536</v>
      </c>
      <c r="E1223" s="3">
        <v>0.34399999999999997</v>
      </c>
      <c r="F1223" s="3">
        <v>8303788</v>
      </c>
      <c r="G1223" s="3">
        <v>1558452</v>
      </c>
      <c r="H1223" s="3">
        <v>7</v>
      </c>
      <c r="I1223" s="3">
        <v>15</v>
      </c>
      <c r="J1223" s="11">
        <v>44621</v>
      </c>
      <c r="K1223" s="11">
        <v>44628</v>
      </c>
      <c r="M1223" s="3">
        <v>0.34399999999999997</v>
      </c>
      <c r="N1223" s="3">
        <v>0</v>
      </c>
    </row>
    <row r="1224" spans="2:14" x14ac:dyDescent="0.2">
      <c r="B1224" s="3">
        <v>21006</v>
      </c>
      <c r="C1224" s="3" t="s">
        <v>1</v>
      </c>
      <c r="D1224" s="3" t="s">
        <v>536</v>
      </c>
      <c r="E1224" s="3">
        <v>0.34399999999999997</v>
      </c>
      <c r="F1224" s="3">
        <v>3260530</v>
      </c>
      <c r="G1224" s="3">
        <v>2056735</v>
      </c>
      <c r="H1224" s="3">
        <v>7</v>
      </c>
      <c r="I1224" s="3">
        <v>15</v>
      </c>
      <c r="J1224" s="11">
        <v>44735</v>
      </c>
      <c r="K1224" s="11">
        <v>44743</v>
      </c>
      <c r="M1224" s="3">
        <v>0.34399999999999997</v>
      </c>
      <c r="N1224" s="3">
        <v>0</v>
      </c>
    </row>
    <row r="1225" spans="2:14" x14ac:dyDescent="0.2">
      <c r="B1225" s="3">
        <v>21006</v>
      </c>
      <c r="C1225" s="3" t="s">
        <v>1</v>
      </c>
      <c r="D1225" s="3" t="s">
        <v>128</v>
      </c>
      <c r="E1225" s="3">
        <v>0.25</v>
      </c>
      <c r="F1225" s="3">
        <v>8303789</v>
      </c>
      <c r="G1225" s="3">
        <v>1558453</v>
      </c>
      <c r="H1225" s="3">
        <v>10</v>
      </c>
      <c r="I1225" s="3">
        <v>5</v>
      </c>
      <c r="J1225" s="11">
        <v>44600</v>
      </c>
      <c r="K1225" s="11">
        <v>44607</v>
      </c>
      <c r="M1225" s="3">
        <v>0.25</v>
      </c>
      <c r="N1225" s="3">
        <v>0</v>
      </c>
    </row>
    <row r="1226" spans="2:14" x14ac:dyDescent="0.2">
      <c r="B1226" s="3">
        <v>21006</v>
      </c>
      <c r="C1226" s="3" t="s">
        <v>1</v>
      </c>
      <c r="D1226" s="3" t="s">
        <v>128</v>
      </c>
      <c r="E1226" s="3">
        <v>0.25</v>
      </c>
      <c r="F1226" s="3">
        <v>1312009</v>
      </c>
      <c r="G1226" s="3">
        <v>1942341</v>
      </c>
      <c r="H1226" s="3">
        <v>10</v>
      </c>
      <c r="I1226" s="3">
        <v>5</v>
      </c>
      <c r="J1226" s="11">
        <v>44672</v>
      </c>
      <c r="K1226" s="11">
        <v>44680</v>
      </c>
      <c r="M1226" s="3">
        <v>0.25</v>
      </c>
      <c r="N1226" s="3">
        <v>0</v>
      </c>
    </row>
    <row r="1227" spans="2:14" x14ac:dyDescent="0.2">
      <c r="B1227" s="3">
        <v>21006</v>
      </c>
      <c r="C1227" s="3" t="s">
        <v>1</v>
      </c>
      <c r="D1227" s="3" t="s">
        <v>128</v>
      </c>
      <c r="E1227" s="3">
        <v>0.25</v>
      </c>
      <c r="F1227" s="3">
        <v>7043526</v>
      </c>
      <c r="G1227" s="3">
        <v>2286471</v>
      </c>
      <c r="H1227" s="3">
        <v>10</v>
      </c>
      <c r="I1227" s="3">
        <v>5</v>
      </c>
      <c r="J1227" s="11">
        <v>44735</v>
      </c>
      <c r="K1227" s="11">
        <v>44743</v>
      </c>
      <c r="M1227" s="3">
        <v>0.25</v>
      </c>
      <c r="N1227" s="3">
        <v>0</v>
      </c>
    </row>
    <row r="1228" spans="2:14" x14ac:dyDescent="0.2">
      <c r="B1228" s="3">
        <v>21006</v>
      </c>
      <c r="C1228" s="3" t="s">
        <v>1</v>
      </c>
      <c r="D1228" s="3" t="s">
        <v>128</v>
      </c>
      <c r="E1228" s="3">
        <v>0.25</v>
      </c>
      <c r="F1228" s="3">
        <v>10214384</v>
      </c>
      <c r="G1228" s="3">
        <v>2542199</v>
      </c>
      <c r="H1228" s="3">
        <v>10</v>
      </c>
      <c r="I1228" s="3">
        <v>5</v>
      </c>
      <c r="J1228" s="11">
        <v>44735</v>
      </c>
      <c r="K1228" s="11">
        <v>44743</v>
      </c>
      <c r="M1228" s="3">
        <v>0.25</v>
      </c>
      <c r="N1228" s="3">
        <v>0</v>
      </c>
    </row>
    <row r="1229" spans="2:14" x14ac:dyDescent="0.2">
      <c r="B1229" s="3">
        <v>21006</v>
      </c>
      <c r="C1229" s="3" t="s">
        <v>1</v>
      </c>
      <c r="D1229" s="3" t="s">
        <v>128</v>
      </c>
      <c r="E1229" s="3">
        <v>0.25</v>
      </c>
      <c r="F1229" s="3">
        <v>10214385</v>
      </c>
      <c r="G1229" s="3">
        <v>2542200</v>
      </c>
      <c r="H1229" s="3">
        <v>10</v>
      </c>
      <c r="I1229" s="3">
        <v>5</v>
      </c>
      <c r="J1229" s="11">
        <v>44894</v>
      </c>
      <c r="K1229" s="11">
        <v>44901</v>
      </c>
      <c r="M1229" s="3">
        <v>0.25</v>
      </c>
      <c r="N1229" s="3">
        <v>0</v>
      </c>
    </row>
    <row r="1230" spans="2:14" x14ac:dyDescent="0.2">
      <c r="B1230" s="3">
        <v>21006</v>
      </c>
      <c r="C1230" s="3" t="s">
        <v>1</v>
      </c>
      <c r="D1230" s="3" t="s">
        <v>509</v>
      </c>
      <c r="E1230" s="3">
        <v>4.5714285E-2</v>
      </c>
      <c r="F1230" s="3">
        <v>7302976</v>
      </c>
      <c r="G1230" s="3">
        <v>1482016</v>
      </c>
      <c r="H1230" s="3">
        <v>7</v>
      </c>
      <c r="I1230" s="3">
        <v>15</v>
      </c>
      <c r="J1230" s="11">
        <v>44602</v>
      </c>
      <c r="K1230" s="11">
        <v>44610</v>
      </c>
      <c r="M1230" s="3">
        <v>0</v>
      </c>
      <c r="N1230" s="3">
        <v>4.5714285E-2</v>
      </c>
    </row>
    <row r="1231" spans="2:14" x14ac:dyDescent="0.2">
      <c r="B1231" s="3">
        <v>21006</v>
      </c>
      <c r="C1231" s="3" t="s">
        <v>1</v>
      </c>
      <c r="D1231" s="3" t="s">
        <v>509</v>
      </c>
      <c r="E1231" s="3">
        <v>4.5714285E-2</v>
      </c>
      <c r="F1231" s="3">
        <v>8303790</v>
      </c>
      <c r="G1231" s="3">
        <v>1558454</v>
      </c>
      <c r="H1231" s="3">
        <v>7</v>
      </c>
      <c r="I1231" s="3">
        <v>15</v>
      </c>
      <c r="J1231" s="11">
        <v>44733</v>
      </c>
      <c r="K1231" s="11">
        <v>44741</v>
      </c>
      <c r="M1231" s="3">
        <v>0</v>
      </c>
      <c r="N1231" s="3">
        <v>4.5714285E-2</v>
      </c>
    </row>
    <row r="1232" spans="2:14" x14ac:dyDescent="0.2">
      <c r="B1232" s="3">
        <v>21006</v>
      </c>
      <c r="C1232" s="3" t="s">
        <v>1</v>
      </c>
      <c r="D1232" s="3" t="s">
        <v>328</v>
      </c>
      <c r="E1232" s="3">
        <v>0.34399999999999997</v>
      </c>
      <c r="F1232" s="3">
        <v>8303791</v>
      </c>
      <c r="G1232" s="3">
        <v>1558455</v>
      </c>
      <c r="H1232" s="3">
        <v>7</v>
      </c>
      <c r="I1232" s="3">
        <v>7</v>
      </c>
      <c r="J1232" s="11">
        <v>44680</v>
      </c>
      <c r="K1232" s="11">
        <v>44687</v>
      </c>
      <c r="M1232" s="3">
        <v>0.34399999999999997</v>
      </c>
      <c r="N1232" s="3">
        <v>0</v>
      </c>
    </row>
    <row r="1233" spans="2:14" x14ac:dyDescent="0.2">
      <c r="B1233" s="3">
        <v>21006</v>
      </c>
      <c r="C1233" s="3" t="s">
        <v>1</v>
      </c>
      <c r="D1233" s="3" t="s">
        <v>328</v>
      </c>
      <c r="E1233" s="3">
        <v>0.34399999999999997</v>
      </c>
      <c r="F1233" s="3">
        <v>7043530</v>
      </c>
      <c r="G1233" s="3">
        <v>2286473</v>
      </c>
      <c r="H1233" s="3">
        <v>7</v>
      </c>
      <c r="I1233" s="3">
        <v>7</v>
      </c>
      <c r="J1233" s="11">
        <v>44834</v>
      </c>
      <c r="K1233" s="11">
        <v>44841</v>
      </c>
      <c r="M1233" s="3">
        <v>0.34399999999999997</v>
      </c>
      <c r="N1233" s="3">
        <v>0</v>
      </c>
    </row>
    <row r="1234" spans="2:14" x14ac:dyDescent="0.2">
      <c r="B1234" s="3">
        <v>21006</v>
      </c>
      <c r="C1234" s="3" t="s">
        <v>1</v>
      </c>
      <c r="D1234" s="3" t="s">
        <v>1734</v>
      </c>
      <c r="E1234" s="3">
        <v>0.34399999999999997</v>
      </c>
      <c r="F1234" s="3">
        <v>8303792</v>
      </c>
      <c r="G1234" s="3">
        <v>1558456</v>
      </c>
      <c r="H1234" s="3">
        <v>7</v>
      </c>
      <c r="I1234" s="3">
        <v>20</v>
      </c>
      <c r="J1234" s="11">
        <v>44679</v>
      </c>
      <c r="K1234" s="11">
        <v>44687</v>
      </c>
      <c r="M1234" s="3">
        <v>0.34399999999999997</v>
      </c>
      <c r="N1234" s="3">
        <v>0</v>
      </c>
    </row>
    <row r="1235" spans="2:14" x14ac:dyDescent="0.2">
      <c r="B1235" s="3">
        <v>21006</v>
      </c>
      <c r="C1235" s="3" t="s">
        <v>1</v>
      </c>
      <c r="D1235" s="3" t="s">
        <v>526</v>
      </c>
      <c r="E1235" s="3">
        <v>0.17199999999999999</v>
      </c>
      <c r="F1235" s="3">
        <v>8303793</v>
      </c>
      <c r="G1235" s="3">
        <v>1558457</v>
      </c>
      <c r="H1235" s="3">
        <v>7</v>
      </c>
      <c r="I1235" s="3">
        <v>20</v>
      </c>
      <c r="J1235" s="11">
        <v>44608</v>
      </c>
      <c r="K1235" s="11">
        <v>44616</v>
      </c>
      <c r="M1235" s="3">
        <v>0.17199999999999999</v>
      </c>
      <c r="N1235" s="3">
        <v>0</v>
      </c>
    </row>
    <row r="1236" spans="2:14" x14ac:dyDescent="0.2">
      <c r="B1236" s="3">
        <v>21006</v>
      </c>
      <c r="C1236" s="3" t="s">
        <v>1</v>
      </c>
      <c r="D1236" s="3" t="s">
        <v>526</v>
      </c>
      <c r="E1236" s="3">
        <v>0.17199999999999999</v>
      </c>
      <c r="F1236" s="3">
        <v>7043532</v>
      </c>
      <c r="G1236" s="3">
        <v>2286475</v>
      </c>
      <c r="H1236" s="3">
        <v>7</v>
      </c>
      <c r="I1236" s="3">
        <v>20</v>
      </c>
      <c r="J1236" s="11">
        <v>44916</v>
      </c>
      <c r="K1236" s="11">
        <v>44931</v>
      </c>
      <c r="M1236" s="3">
        <v>0.17199999999999999</v>
      </c>
      <c r="N1236" s="3">
        <v>0</v>
      </c>
    </row>
    <row r="1237" spans="2:14" x14ac:dyDescent="0.2">
      <c r="B1237" s="3">
        <v>21006</v>
      </c>
      <c r="C1237" s="3" t="s">
        <v>1</v>
      </c>
      <c r="D1237" s="3" t="s">
        <v>542</v>
      </c>
      <c r="E1237" s="3">
        <v>0.34399999999999997</v>
      </c>
      <c r="F1237" s="3">
        <v>8303794</v>
      </c>
      <c r="G1237" s="3">
        <v>1558458</v>
      </c>
      <c r="H1237" s="3">
        <v>10</v>
      </c>
      <c r="I1237" s="3">
        <v>20</v>
      </c>
      <c r="J1237" s="11">
        <v>44617</v>
      </c>
      <c r="K1237" s="11">
        <v>44617</v>
      </c>
      <c r="M1237" s="3">
        <v>0.34399999999999997</v>
      </c>
      <c r="N1237" s="3">
        <v>0</v>
      </c>
    </row>
    <row r="1238" spans="2:14" x14ac:dyDescent="0.2">
      <c r="B1238" s="3">
        <v>21006</v>
      </c>
      <c r="C1238" s="3" t="s">
        <v>1</v>
      </c>
      <c r="D1238" s="3" t="s">
        <v>37</v>
      </c>
      <c r="E1238" s="3">
        <v>2.4380952000000001E-2</v>
      </c>
      <c r="F1238" s="3">
        <v>7302977</v>
      </c>
      <c r="G1238" s="3">
        <v>1482017</v>
      </c>
      <c r="H1238" s="3">
        <v>10</v>
      </c>
      <c r="I1238" s="3">
        <v>8</v>
      </c>
      <c r="J1238" s="11">
        <v>44565</v>
      </c>
      <c r="K1238" s="11">
        <v>44565</v>
      </c>
      <c r="L1238" s="3" t="s">
        <v>1766</v>
      </c>
      <c r="M1238" s="3">
        <v>0</v>
      </c>
      <c r="N1238" s="3">
        <v>2.4380952000000001E-2</v>
      </c>
    </row>
    <row r="1239" spans="2:14" x14ac:dyDescent="0.2">
      <c r="B1239" s="3">
        <v>21006</v>
      </c>
      <c r="C1239" s="3" t="s">
        <v>1</v>
      </c>
      <c r="D1239" s="3" t="s">
        <v>37</v>
      </c>
      <c r="E1239" s="3">
        <v>3.6571428000000003E-2</v>
      </c>
      <c r="F1239" s="3">
        <v>8133702</v>
      </c>
      <c r="G1239" s="3">
        <v>1519857</v>
      </c>
      <c r="H1239" s="3">
        <v>10</v>
      </c>
      <c r="I1239" s="3">
        <v>12</v>
      </c>
      <c r="J1239" s="11">
        <v>44673</v>
      </c>
      <c r="K1239" s="11">
        <v>44673</v>
      </c>
      <c r="M1239" s="3">
        <v>0</v>
      </c>
      <c r="N1239" s="3">
        <v>3.6571428000000003E-2</v>
      </c>
    </row>
    <row r="1240" spans="2:14" x14ac:dyDescent="0.2">
      <c r="B1240" s="3">
        <v>21006</v>
      </c>
      <c r="C1240" s="3" t="s">
        <v>1</v>
      </c>
      <c r="D1240" s="3" t="s">
        <v>37</v>
      </c>
      <c r="E1240" s="3">
        <v>1.2190476E-2</v>
      </c>
      <c r="F1240" s="3">
        <v>3252131</v>
      </c>
      <c r="G1240" s="3">
        <v>2051095</v>
      </c>
      <c r="H1240" s="3">
        <v>10</v>
      </c>
      <c r="I1240" s="3">
        <v>4</v>
      </c>
      <c r="J1240" s="11">
        <v>44834</v>
      </c>
      <c r="K1240" s="11">
        <v>44834</v>
      </c>
      <c r="M1240" s="3">
        <v>0</v>
      </c>
      <c r="N1240" s="3">
        <v>1.2190476E-2</v>
      </c>
    </row>
    <row r="1241" spans="2:14" x14ac:dyDescent="0.2">
      <c r="B1241" s="3">
        <v>21006</v>
      </c>
      <c r="C1241" s="3" t="s">
        <v>1</v>
      </c>
      <c r="D1241" s="3" t="s">
        <v>221</v>
      </c>
      <c r="E1241" s="3">
        <v>0.17199999999999999</v>
      </c>
      <c r="F1241" s="3">
        <v>11102110</v>
      </c>
      <c r="G1241" s="3">
        <v>1761697</v>
      </c>
      <c r="H1241" s="3">
        <v>7</v>
      </c>
      <c r="I1241" s="3">
        <v>10</v>
      </c>
      <c r="J1241" s="11">
        <v>44574</v>
      </c>
      <c r="K1241" s="11">
        <v>44615</v>
      </c>
      <c r="L1241" s="3" t="s">
        <v>1766</v>
      </c>
      <c r="M1241" s="3">
        <v>0.17199999999999999</v>
      </c>
      <c r="N1241" s="3">
        <v>0</v>
      </c>
    </row>
    <row r="1242" spans="2:14" x14ac:dyDescent="0.2">
      <c r="B1242" s="3">
        <v>21006</v>
      </c>
      <c r="C1242" s="3" t="s">
        <v>1</v>
      </c>
      <c r="D1242" s="3" t="s">
        <v>221</v>
      </c>
      <c r="E1242" s="3">
        <v>0.17199999999999999</v>
      </c>
      <c r="F1242" s="3">
        <v>6222749</v>
      </c>
      <c r="G1242" s="3">
        <v>2259498</v>
      </c>
      <c r="H1242" s="3">
        <v>7</v>
      </c>
      <c r="I1242" s="3">
        <v>10</v>
      </c>
      <c r="J1242" s="11">
        <v>44651</v>
      </c>
      <c r="K1242" s="11">
        <v>44692</v>
      </c>
      <c r="M1242" s="3">
        <v>0.17199999999999999</v>
      </c>
      <c r="N1242" s="3">
        <v>0</v>
      </c>
    </row>
    <row r="1243" spans="2:14" x14ac:dyDescent="0.2">
      <c r="B1243" s="3">
        <v>21006</v>
      </c>
      <c r="C1243" s="3" t="s">
        <v>1</v>
      </c>
      <c r="D1243" s="3" t="s">
        <v>221</v>
      </c>
      <c r="E1243" s="3">
        <v>0.17199999999999999</v>
      </c>
      <c r="F1243" s="3">
        <v>7046995</v>
      </c>
      <c r="G1243" s="3">
        <v>2292977</v>
      </c>
      <c r="H1243" s="3">
        <v>7</v>
      </c>
      <c r="I1243" s="3">
        <v>10</v>
      </c>
      <c r="J1243" s="11">
        <v>44894</v>
      </c>
      <c r="K1243" s="11">
        <v>44939</v>
      </c>
      <c r="M1243" s="3">
        <v>0.17199999999999999</v>
      </c>
      <c r="N1243" s="3">
        <v>0</v>
      </c>
    </row>
    <row r="1244" spans="2:14" x14ac:dyDescent="0.2">
      <c r="B1244" s="3">
        <v>21006</v>
      </c>
      <c r="C1244" s="3" t="s">
        <v>1</v>
      </c>
      <c r="D1244" s="3" t="s">
        <v>508</v>
      </c>
      <c r="E1244" s="3">
        <v>0.17199999999999999</v>
      </c>
      <c r="F1244" s="3">
        <v>4080819</v>
      </c>
      <c r="G1244" s="3">
        <v>2076107</v>
      </c>
      <c r="H1244" s="3">
        <v>20</v>
      </c>
      <c r="I1244" s="3">
        <v>30</v>
      </c>
      <c r="J1244" s="11">
        <v>44672</v>
      </c>
      <c r="K1244" s="11">
        <v>44683</v>
      </c>
      <c r="M1244" s="3">
        <v>0.17199999999999999</v>
      </c>
      <c r="N1244" s="3">
        <v>0</v>
      </c>
    </row>
    <row r="1245" spans="2:14" x14ac:dyDescent="0.2">
      <c r="B1245" s="3">
        <v>21006</v>
      </c>
      <c r="C1245" s="3" t="s">
        <v>1</v>
      </c>
      <c r="D1245" s="3" t="s">
        <v>1720</v>
      </c>
      <c r="E1245" s="3">
        <v>0.17199999999999999</v>
      </c>
      <c r="F1245" s="3">
        <v>8303800</v>
      </c>
      <c r="G1245" s="3">
        <v>1558464</v>
      </c>
      <c r="H1245" s="3">
        <v>10</v>
      </c>
      <c r="I1245" s="3">
        <v>10</v>
      </c>
      <c r="J1245" s="11">
        <v>44677</v>
      </c>
      <c r="K1245" s="11">
        <v>44686</v>
      </c>
      <c r="M1245" s="3">
        <v>0.17199999999999999</v>
      </c>
      <c r="N1245" s="3">
        <v>0</v>
      </c>
    </row>
    <row r="1246" spans="2:14" x14ac:dyDescent="0.2">
      <c r="B1246" s="3">
        <v>21006</v>
      </c>
      <c r="C1246" s="3" t="s">
        <v>1</v>
      </c>
      <c r="D1246" s="3" t="s">
        <v>1720</v>
      </c>
      <c r="E1246" s="3">
        <v>0.17199999999999999</v>
      </c>
      <c r="F1246" s="3">
        <v>7043545</v>
      </c>
      <c r="G1246" s="3">
        <v>2286485</v>
      </c>
      <c r="H1246" s="3">
        <v>10</v>
      </c>
      <c r="I1246" s="3">
        <v>10</v>
      </c>
      <c r="J1246" s="11">
        <v>44740</v>
      </c>
      <c r="K1246" s="11">
        <v>44749</v>
      </c>
      <c r="M1246" s="3">
        <v>0.17199999999999999</v>
      </c>
      <c r="N1246" s="3">
        <v>0</v>
      </c>
    </row>
    <row r="1247" spans="2:14" x14ac:dyDescent="0.2">
      <c r="B1247" s="3">
        <v>21006</v>
      </c>
      <c r="C1247" s="3" t="s">
        <v>1</v>
      </c>
      <c r="D1247" s="3" t="s">
        <v>301</v>
      </c>
      <c r="E1247" s="3">
        <v>0.17199999999999999</v>
      </c>
      <c r="F1247" s="3">
        <v>8303803</v>
      </c>
      <c r="G1247" s="3">
        <v>1558467</v>
      </c>
      <c r="H1247" s="3">
        <v>10</v>
      </c>
      <c r="I1247" s="3">
        <v>12</v>
      </c>
      <c r="J1247" s="11">
        <v>44692</v>
      </c>
      <c r="K1247" s="11">
        <v>44706</v>
      </c>
      <c r="M1247" s="3">
        <v>0.17199999999999999</v>
      </c>
      <c r="N1247" s="3">
        <v>0</v>
      </c>
    </row>
    <row r="1248" spans="2:14" x14ac:dyDescent="0.2">
      <c r="B1248" s="3">
        <v>21006</v>
      </c>
      <c r="C1248" s="3" t="s">
        <v>1</v>
      </c>
      <c r="D1248" s="3" t="s">
        <v>301</v>
      </c>
      <c r="E1248" s="3">
        <v>0.17199999999999999</v>
      </c>
      <c r="F1248" s="3">
        <v>6171252</v>
      </c>
      <c r="G1248" s="3">
        <v>2251186</v>
      </c>
      <c r="H1248" s="3">
        <v>10</v>
      </c>
      <c r="I1248" s="3">
        <v>12</v>
      </c>
      <c r="J1248" s="11">
        <v>44860</v>
      </c>
      <c r="K1248" s="11">
        <v>44868</v>
      </c>
      <c r="M1248" s="3">
        <v>0.17199999999999999</v>
      </c>
      <c r="N1248" s="3">
        <v>0</v>
      </c>
    </row>
    <row r="1249" spans="2:14" x14ac:dyDescent="0.2">
      <c r="B1249" s="3">
        <v>21006</v>
      </c>
      <c r="C1249" s="3" t="s">
        <v>1</v>
      </c>
      <c r="D1249" s="3" t="s">
        <v>256</v>
      </c>
      <c r="E1249" s="3">
        <v>0.17199999999999999</v>
      </c>
      <c r="F1249" s="3">
        <v>1312012</v>
      </c>
      <c r="G1249" s="3">
        <v>1942344</v>
      </c>
      <c r="H1249" s="3">
        <v>7</v>
      </c>
      <c r="I1249" s="3">
        <v>20</v>
      </c>
      <c r="J1249" s="11">
        <v>44679</v>
      </c>
      <c r="K1249" s="11">
        <v>44705</v>
      </c>
      <c r="M1249" s="3">
        <v>0.17199999999999999</v>
      </c>
      <c r="N1249" s="3">
        <v>0</v>
      </c>
    </row>
    <row r="1250" spans="2:14" x14ac:dyDescent="0.2">
      <c r="B1250" s="3">
        <v>21006</v>
      </c>
      <c r="C1250" s="3" t="s">
        <v>1</v>
      </c>
      <c r="D1250" s="3" t="s">
        <v>133</v>
      </c>
      <c r="E1250" s="3">
        <v>0.17199999999999999</v>
      </c>
      <c r="F1250" s="3">
        <v>7047002</v>
      </c>
      <c r="G1250" s="3">
        <v>2292984</v>
      </c>
      <c r="H1250" s="3">
        <v>7</v>
      </c>
      <c r="I1250" s="3">
        <v>5</v>
      </c>
      <c r="J1250" s="11">
        <v>44623</v>
      </c>
      <c r="K1250" s="11">
        <v>44645</v>
      </c>
      <c r="M1250" s="3">
        <v>0.17199999999999999</v>
      </c>
      <c r="N1250" s="3">
        <v>0</v>
      </c>
    </row>
    <row r="1251" spans="2:14" x14ac:dyDescent="0.2">
      <c r="B1251" s="3">
        <v>21006</v>
      </c>
      <c r="C1251" s="3" t="s">
        <v>1</v>
      </c>
      <c r="D1251" s="3" t="s">
        <v>133</v>
      </c>
      <c r="E1251" s="3">
        <v>0.17199999999999999</v>
      </c>
      <c r="F1251" s="3">
        <v>10173413</v>
      </c>
      <c r="G1251" s="3">
        <v>2536466</v>
      </c>
      <c r="H1251" s="3">
        <v>7</v>
      </c>
      <c r="I1251" s="3">
        <v>5</v>
      </c>
      <c r="J1251" s="11">
        <v>44671</v>
      </c>
      <c r="K1251" s="11">
        <v>44692</v>
      </c>
      <c r="M1251" s="3">
        <v>0.17199999999999999</v>
      </c>
      <c r="N1251" s="3">
        <v>0</v>
      </c>
    </row>
    <row r="1252" spans="2:14" x14ac:dyDescent="0.2">
      <c r="B1252" s="3">
        <v>21006</v>
      </c>
      <c r="C1252" s="3" t="s">
        <v>1</v>
      </c>
      <c r="D1252" s="3" t="s">
        <v>133</v>
      </c>
      <c r="E1252" s="3">
        <v>0.17199999999999999</v>
      </c>
      <c r="F1252" s="3">
        <v>10214396</v>
      </c>
      <c r="G1252" s="3">
        <v>2542211</v>
      </c>
      <c r="H1252" s="3">
        <v>7</v>
      </c>
      <c r="I1252" s="3">
        <v>5</v>
      </c>
      <c r="J1252" s="11">
        <v>44697</v>
      </c>
      <c r="K1252" s="11">
        <v>44726</v>
      </c>
      <c r="M1252" s="3">
        <v>0.17199999999999999</v>
      </c>
      <c r="N1252" s="3">
        <v>0</v>
      </c>
    </row>
    <row r="1253" spans="2:14" x14ac:dyDescent="0.2">
      <c r="B1253" s="3">
        <v>21006</v>
      </c>
      <c r="C1253" s="3" t="s">
        <v>1</v>
      </c>
      <c r="D1253" s="3" t="s">
        <v>133</v>
      </c>
      <c r="E1253" s="3">
        <v>0.17199999999999999</v>
      </c>
      <c r="F1253" s="3">
        <v>10214397</v>
      </c>
      <c r="G1253" s="3">
        <v>2542212</v>
      </c>
      <c r="H1253" s="3">
        <v>7</v>
      </c>
      <c r="I1253" s="3">
        <v>5</v>
      </c>
      <c r="J1253" s="11">
        <v>44881</v>
      </c>
      <c r="K1253" s="11">
        <v>44901</v>
      </c>
      <c r="M1253" s="3">
        <v>0.17199999999999999</v>
      </c>
      <c r="N1253" s="3">
        <v>0</v>
      </c>
    </row>
    <row r="1254" spans="2:14" x14ac:dyDescent="0.2">
      <c r="B1254" s="3">
        <v>21006</v>
      </c>
      <c r="C1254" s="3" t="s">
        <v>1</v>
      </c>
      <c r="D1254" s="3" t="s">
        <v>567</v>
      </c>
      <c r="E1254" s="3">
        <v>0.34399999999999997</v>
      </c>
      <c r="F1254" s="3">
        <v>8303804</v>
      </c>
      <c r="G1254" s="3">
        <v>1558468</v>
      </c>
      <c r="H1254" s="3">
        <v>10</v>
      </c>
      <c r="I1254" s="3">
        <v>20</v>
      </c>
      <c r="J1254" s="11">
        <v>44673</v>
      </c>
      <c r="K1254" s="11">
        <v>44680</v>
      </c>
      <c r="M1254" s="3">
        <v>0.34399999999999997</v>
      </c>
      <c r="N1254" s="3">
        <v>0</v>
      </c>
    </row>
    <row r="1255" spans="2:14" x14ac:dyDescent="0.2">
      <c r="B1255" s="3">
        <v>21006</v>
      </c>
      <c r="C1255" s="3" t="s">
        <v>1</v>
      </c>
      <c r="D1255" s="3" t="s">
        <v>1780</v>
      </c>
      <c r="E1255" s="3">
        <v>0.17199999999999999</v>
      </c>
      <c r="F1255" s="3">
        <v>7116850</v>
      </c>
      <c r="G1255" s="3">
        <v>2691558</v>
      </c>
      <c r="H1255" s="3">
        <v>7</v>
      </c>
      <c r="I1255" s="3">
        <v>20</v>
      </c>
      <c r="J1255" s="11">
        <v>44594</v>
      </c>
      <c r="K1255" s="11">
        <v>44629</v>
      </c>
      <c r="M1255" s="3">
        <v>0.17199999999999999</v>
      </c>
      <c r="N1255" s="3">
        <v>0</v>
      </c>
    </row>
    <row r="1256" spans="2:14" x14ac:dyDescent="0.2">
      <c r="B1256" s="3">
        <v>21006</v>
      </c>
      <c r="C1256" s="3" t="s">
        <v>1</v>
      </c>
      <c r="D1256" s="3" t="s">
        <v>201</v>
      </c>
      <c r="E1256" s="3">
        <v>0.17199999999999999</v>
      </c>
      <c r="F1256" s="3">
        <v>1312013</v>
      </c>
      <c r="G1256" s="3">
        <v>1942345</v>
      </c>
      <c r="H1256" s="3">
        <v>7</v>
      </c>
      <c r="I1256" s="3">
        <v>20</v>
      </c>
      <c r="J1256" s="11">
        <v>44719</v>
      </c>
      <c r="K1256" s="11">
        <v>44746</v>
      </c>
      <c r="M1256" s="3">
        <v>0.17199999999999999</v>
      </c>
      <c r="N1256" s="3">
        <v>0</v>
      </c>
    </row>
    <row r="1257" spans="2:14" x14ac:dyDescent="0.2">
      <c r="B1257" s="3">
        <v>21006</v>
      </c>
      <c r="C1257" s="3" t="s">
        <v>1</v>
      </c>
      <c r="D1257" s="3" t="s">
        <v>143</v>
      </c>
      <c r="E1257" s="3">
        <v>0.17199999999999999</v>
      </c>
      <c r="F1257" s="3">
        <v>1312016</v>
      </c>
      <c r="G1257" s="3">
        <v>1942347</v>
      </c>
      <c r="H1257" s="3">
        <v>7</v>
      </c>
      <c r="I1257" s="3">
        <v>6</v>
      </c>
      <c r="J1257" s="11">
        <v>44643</v>
      </c>
      <c r="K1257" s="11">
        <v>44697</v>
      </c>
      <c r="M1257" s="3">
        <v>0.17199999999999999</v>
      </c>
      <c r="N1257" s="3">
        <v>0</v>
      </c>
    </row>
    <row r="1258" spans="2:14" x14ac:dyDescent="0.2">
      <c r="B1258" s="3">
        <v>21006</v>
      </c>
      <c r="C1258" s="3" t="s">
        <v>1</v>
      </c>
      <c r="D1258" s="3" t="s">
        <v>143</v>
      </c>
      <c r="E1258" s="3">
        <v>0.17199999999999999</v>
      </c>
      <c r="F1258" s="3">
        <v>7043557</v>
      </c>
      <c r="G1258" s="3">
        <v>2286498</v>
      </c>
      <c r="H1258" s="3">
        <v>7</v>
      </c>
      <c r="I1258" s="3">
        <v>6</v>
      </c>
      <c r="J1258" s="11">
        <v>44676</v>
      </c>
      <c r="K1258" s="11">
        <v>44726</v>
      </c>
      <c r="M1258" s="3">
        <v>0.17199999999999999</v>
      </c>
      <c r="N1258" s="3">
        <v>0</v>
      </c>
    </row>
    <row r="1259" spans="2:14" x14ac:dyDescent="0.2">
      <c r="B1259" s="3">
        <v>21006</v>
      </c>
      <c r="C1259" s="3" t="s">
        <v>1</v>
      </c>
      <c r="D1259" s="3" t="s">
        <v>143</v>
      </c>
      <c r="E1259" s="3">
        <v>0.17199999999999999</v>
      </c>
      <c r="F1259" s="3">
        <v>7043558</v>
      </c>
      <c r="G1259" s="3">
        <v>2286499</v>
      </c>
      <c r="H1259" s="3">
        <v>7</v>
      </c>
      <c r="I1259" s="3">
        <v>6</v>
      </c>
      <c r="J1259" s="11">
        <v>44825</v>
      </c>
      <c r="K1259" s="11">
        <v>44881</v>
      </c>
      <c r="M1259" s="3">
        <v>0.17199999999999999</v>
      </c>
      <c r="N1259" s="3">
        <v>0</v>
      </c>
    </row>
    <row r="1260" spans="2:14" x14ac:dyDescent="0.2">
      <c r="B1260" s="3">
        <v>21006</v>
      </c>
      <c r="C1260" s="3" t="s">
        <v>1</v>
      </c>
      <c r="D1260" s="3" t="s">
        <v>502</v>
      </c>
      <c r="E1260" s="3">
        <v>0.17199999999999999</v>
      </c>
      <c r="F1260" s="3">
        <v>8303811</v>
      </c>
      <c r="G1260" s="3">
        <v>1558475</v>
      </c>
      <c r="H1260" s="3">
        <v>7</v>
      </c>
      <c r="I1260" s="3">
        <v>20</v>
      </c>
      <c r="J1260" s="11">
        <v>44579</v>
      </c>
      <c r="K1260" s="11">
        <v>44635</v>
      </c>
      <c r="M1260" s="3">
        <v>0.17199999999999999</v>
      </c>
      <c r="N1260" s="3">
        <v>0</v>
      </c>
    </row>
    <row r="1261" spans="2:14" x14ac:dyDescent="0.2">
      <c r="B1261" s="3">
        <v>21006</v>
      </c>
      <c r="C1261" s="3" t="s">
        <v>1</v>
      </c>
      <c r="D1261" s="3" t="s">
        <v>502</v>
      </c>
      <c r="E1261" s="3">
        <v>0.17199999999999999</v>
      </c>
      <c r="F1261" s="3">
        <v>7043559</v>
      </c>
      <c r="G1261" s="3">
        <v>2286500</v>
      </c>
      <c r="H1261" s="3">
        <v>7</v>
      </c>
      <c r="I1261" s="3">
        <v>20</v>
      </c>
      <c r="J1261" s="11">
        <v>44826</v>
      </c>
      <c r="K1261" s="11">
        <v>44881</v>
      </c>
      <c r="M1261" s="3">
        <v>0.17199999999999999</v>
      </c>
      <c r="N1261" s="3">
        <v>0</v>
      </c>
    </row>
    <row r="1262" spans="2:14" x14ac:dyDescent="0.2">
      <c r="B1262" s="3">
        <v>21006</v>
      </c>
      <c r="C1262" s="3" t="s">
        <v>1</v>
      </c>
      <c r="D1262" s="3" t="s">
        <v>391</v>
      </c>
      <c r="E1262" s="3">
        <v>3.047619E-2</v>
      </c>
      <c r="F1262" s="3">
        <v>4080820</v>
      </c>
      <c r="G1262" s="3">
        <v>2076108</v>
      </c>
      <c r="H1262" s="3">
        <v>10</v>
      </c>
      <c r="I1262" s="3">
        <v>10</v>
      </c>
      <c r="J1262" s="11">
        <v>44658</v>
      </c>
      <c r="K1262" s="11">
        <v>44700</v>
      </c>
      <c r="M1262" s="3">
        <v>0</v>
      </c>
      <c r="N1262" s="3">
        <v>3.047619E-2</v>
      </c>
    </row>
    <row r="1263" spans="2:14" x14ac:dyDescent="0.2">
      <c r="B1263" s="3">
        <v>21006</v>
      </c>
      <c r="C1263" s="3" t="s">
        <v>1</v>
      </c>
      <c r="D1263" s="3" t="s">
        <v>391</v>
      </c>
      <c r="E1263" s="3">
        <v>3.047619E-2</v>
      </c>
      <c r="F1263" s="3">
        <v>6171258</v>
      </c>
      <c r="G1263" s="3">
        <v>2251192</v>
      </c>
      <c r="H1263" s="3">
        <v>10</v>
      </c>
      <c r="I1263" s="3">
        <v>10</v>
      </c>
      <c r="J1263" s="11">
        <v>44741</v>
      </c>
      <c r="K1263" s="11">
        <v>44799</v>
      </c>
      <c r="M1263" s="3">
        <v>0</v>
      </c>
      <c r="N1263" s="3">
        <v>3.047619E-2</v>
      </c>
    </row>
    <row r="1264" spans="2:14" x14ac:dyDescent="0.2">
      <c r="B1264" s="3">
        <v>21006</v>
      </c>
      <c r="C1264" s="3" t="s">
        <v>1</v>
      </c>
      <c r="D1264" s="3" t="s">
        <v>75</v>
      </c>
      <c r="E1264" s="3">
        <v>0.17199999999999999</v>
      </c>
      <c r="F1264" s="3">
        <v>11102165</v>
      </c>
      <c r="G1264" s="3">
        <v>1761738</v>
      </c>
      <c r="H1264" s="3">
        <v>20</v>
      </c>
      <c r="I1264" s="3">
        <v>37</v>
      </c>
      <c r="J1264" s="11">
        <v>44587</v>
      </c>
      <c r="K1264" s="11">
        <v>44620</v>
      </c>
      <c r="M1264" s="3">
        <v>0.17199999999999999</v>
      </c>
      <c r="N1264" s="3">
        <v>0</v>
      </c>
    </row>
    <row r="1265" spans="2:14" x14ac:dyDescent="0.2">
      <c r="B1265" s="3">
        <v>21006</v>
      </c>
      <c r="C1265" s="3" t="s">
        <v>1</v>
      </c>
      <c r="D1265" s="3" t="s">
        <v>75</v>
      </c>
      <c r="E1265" s="3">
        <v>0.17199999999999999</v>
      </c>
      <c r="F1265" s="3">
        <v>11102166</v>
      </c>
      <c r="G1265" s="3">
        <v>1761739</v>
      </c>
      <c r="H1265" s="3">
        <v>20</v>
      </c>
      <c r="I1265" s="3">
        <v>37</v>
      </c>
      <c r="J1265" s="11">
        <v>44797</v>
      </c>
      <c r="K1265" s="11">
        <v>44834</v>
      </c>
      <c r="M1265" s="3">
        <v>0.17199999999999999</v>
      </c>
      <c r="N1265" s="3">
        <v>0</v>
      </c>
    </row>
    <row r="1266" spans="2:14" x14ac:dyDescent="0.2">
      <c r="B1266" s="3">
        <v>21006</v>
      </c>
      <c r="C1266" s="3" t="s">
        <v>1</v>
      </c>
      <c r="D1266" s="3" t="s">
        <v>75</v>
      </c>
      <c r="E1266" s="3">
        <v>0.17199999999999999</v>
      </c>
      <c r="F1266" s="3">
        <v>2211642</v>
      </c>
      <c r="G1266" s="3">
        <v>1985750</v>
      </c>
      <c r="H1266" s="3">
        <v>20</v>
      </c>
      <c r="I1266" s="3">
        <v>37</v>
      </c>
      <c r="J1266" s="11">
        <v>44902</v>
      </c>
      <c r="K1266" s="11">
        <v>44935</v>
      </c>
      <c r="M1266" s="3">
        <v>0.17199999999999999</v>
      </c>
      <c r="N1266" s="3">
        <v>0</v>
      </c>
    </row>
    <row r="1267" spans="2:14" x14ac:dyDescent="0.2">
      <c r="B1267" s="3">
        <v>21006</v>
      </c>
      <c r="C1267" s="3" t="s">
        <v>1</v>
      </c>
      <c r="D1267" s="3" t="s">
        <v>247</v>
      </c>
      <c r="E1267" s="3">
        <v>0.17199999999999999</v>
      </c>
      <c r="F1267" s="3">
        <v>11102167</v>
      </c>
      <c r="G1267" s="3">
        <v>1761740</v>
      </c>
      <c r="H1267" s="3">
        <v>20</v>
      </c>
      <c r="I1267" s="3">
        <v>18</v>
      </c>
      <c r="J1267" s="11">
        <v>44635</v>
      </c>
      <c r="K1267" s="11">
        <v>44642</v>
      </c>
      <c r="M1267" s="3">
        <v>0.17199999999999999</v>
      </c>
      <c r="N1267" s="3">
        <v>0</v>
      </c>
    </row>
    <row r="1268" spans="2:14" x14ac:dyDescent="0.2">
      <c r="B1268" s="3">
        <v>21006</v>
      </c>
      <c r="C1268" s="3" t="s">
        <v>1</v>
      </c>
      <c r="D1268" s="3" t="s">
        <v>247</v>
      </c>
      <c r="E1268" s="3">
        <v>0.17199999999999999</v>
      </c>
      <c r="F1268" s="3">
        <v>11102168</v>
      </c>
      <c r="G1268" s="3">
        <v>1761741</v>
      </c>
      <c r="H1268" s="3">
        <v>20</v>
      </c>
      <c r="I1268" s="3">
        <v>18</v>
      </c>
      <c r="J1268" s="11">
        <v>44694</v>
      </c>
      <c r="K1268" s="11">
        <v>44705</v>
      </c>
      <c r="M1268" s="3">
        <v>0.17199999999999999</v>
      </c>
      <c r="N1268" s="3">
        <v>0</v>
      </c>
    </row>
    <row r="1269" spans="2:14" x14ac:dyDescent="0.2">
      <c r="B1269" s="3">
        <v>21006</v>
      </c>
      <c r="C1269" s="3" t="s">
        <v>1</v>
      </c>
      <c r="D1269" s="3" t="s">
        <v>247</v>
      </c>
      <c r="E1269" s="3">
        <v>0.17199999999999999</v>
      </c>
      <c r="F1269" s="3">
        <v>2141395</v>
      </c>
      <c r="G1269" s="3">
        <v>1976569</v>
      </c>
      <c r="H1269" s="3">
        <v>20</v>
      </c>
      <c r="I1269" s="3">
        <v>18</v>
      </c>
      <c r="J1269" s="11">
        <v>44861</v>
      </c>
      <c r="K1269" s="11">
        <v>44872</v>
      </c>
      <c r="M1269" s="3">
        <v>0.17199999999999999</v>
      </c>
      <c r="N1269" s="3">
        <v>0</v>
      </c>
    </row>
    <row r="1270" spans="2:14" x14ac:dyDescent="0.2">
      <c r="B1270" s="3">
        <v>21006</v>
      </c>
      <c r="C1270" s="3" t="s">
        <v>1</v>
      </c>
      <c r="D1270" s="3" t="s">
        <v>343</v>
      </c>
      <c r="E1270" s="3">
        <v>0.17199999999999999</v>
      </c>
      <c r="F1270" s="3">
        <v>11102169</v>
      </c>
      <c r="G1270" s="3">
        <v>1761742</v>
      </c>
      <c r="H1270" s="3">
        <v>20</v>
      </c>
      <c r="I1270" s="3">
        <v>40</v>
      </c>
      <c r="J1270" s="11">
        <v>44803</v>
      </c>
      <c r="K1270" s="11">
        <v>44811</v>
      </c>
      <c r="M1270" s="3">
        <v>0.17199999999999999</v>
      </c>
      <c r="N1270" s="3">
        <v>0</v>
      </c>
    </row>
    <row r="1271" spans="2:14" x14ac:dyDescent="0.2">
      <c r="B1271" s="3">
        <v>21006</v>
      </c>
      <c r="C1271" s="3" t="s">
        <v>1</v>
      </c>
      <c r="D1271" s="3" t="s">
        <v>417</v>
      </c>
      <c r="E1271" s="3">
        <v>0.17199999999999999</v>
      </c>
      <c r="F1271" s="3">
        <v>11297020</v>
      </c>
      <c r="G1271" s="3">
        <v>1810015</v>
      </c>
      <c r="H1271" s="3">
        <v>20</v>
      </c>
      <c r="I1271" s="3">
        <v>6</v>
      </c>
      <c r="J1271" s="11">
        <v>44629</v>
      </c>
      <c r="K1271" s="11">
        <v>44666</v>
      </c>
      <c r="M1271" s="3">
        <v>0.17199999999999999</v>
      </c>
      <c r="N1271" s="3">
        <v>0</v>
      </c>
    </row>
    <row r="1272" spans="2:14" x14ac:dyDescent="0.2">
      <c r="B1272" s="3">
        <v>21006</v>
      </c>
      <c r="C1272" s="3" t="s">
        <v>1</v>
      </c>
      <c r="D1272" s="3" t="s">
        <v>417</v>
      </c>
      <c r="E1272" s="3">
        <v>0.17199999999999999</v>
      </c>
      <c r="F1272" s="3">
        <v>10214406</v>
      </c>
      <c r="G1272" s="3">
        <v>2542221</v>
      </c>
      <c r="H1272" s="3">
        <v>20</v>
      </c>
      <c r="I1272" s="3">
        <v>6</v>
      </c>
      <c r="J1272" s="11">
        <v>44860</v>
      </c>
      <c r="K1272" s="11">
        <v>44901</v>
      </c>
      <c r="M1272" s="3">
        <v>0.17199999999999999</v>
      </c>
      <c r="N1272" s="3">
        <v>0</v>
      </c>
    </row>
    <row r="1273" spans="2:14" x14ac:dyDescent="0.2">
      <c r="B1273" s="3">
        <v>21006</v>
      </c>
      <c r="C1273" s="3" t="s">
        <v>1</v>
      </c>
      <c r="D1273" s="3" t="s">
        <v>417</v>
      </c>
      <c r="E1273" s="3">
        <v>0.17199999999999999</v>
      </c>
      <c r="F1273" s="3">
        <v>10214407</v>
      </c>
      <c r="G1273" s="3">
        <v>2542222</v>
      </c>
      <c r="H1273" s="3">
        <v>20</v>
      </c>
      <c r="I1273" s="3">
        <v>6</v>
      </c>
      <c r="J1273" s="11">
        <v>44909</v>
      </c>
      <c r="K1273" s="11">
        <v>44957</v>
      </c>
      <c r="M1273" s="3">
        <v>0.17199999999999999</v>
      </c>
      <c r="N1273" s="3">
        <v>0</v>
      </c>
    </row>
    <row r="1274" spans="2:14" x14ac:dyDescent="0.2">
      <c r="B1274" s="3">
        <v>21006</v>
      </c>
      <c r="C1274" s="3" t="s">
        <v>1</v>
      </c>
      <c r="D1274" s="3" t="s">
        <v>1724</v>
      </c>
      <c r="E1274" s="3">
        <v>0.17199999999999999</v>
      </c>
      <c r="F1274" s="3">
        <v>9160668</v>
      </c>
      <c r="G1274" s="3">
        <v>2446144</v>
      </c>
      <c r="H1274" s="3">
        <v>17</v>
      </c>
      <c r="I1274" s="3">
        <v>12</v>
      </c>
      <c r="J1274" s="11">
        <v>44593</v>
      </c>
      <c r="K1274" s="11">
        <v>44683</v>
      </c>
      <c r="M1274" s="3">
        <v>0.17199999999999999</v>
      </c>
      <c r="N1274" s="3">
        <v>0</v>
      </c>
    </row>
    <row r="1275" spans="2:14" x14ac:dyDescent="0.2">
      <c r="B1275" s="3">
        <v>21006</v>
      </c>
      <c r="C1275" s="3" t="s">
        <v>1</v>
      </c>
      <c r="D1275" s="3" t="s">
        <v>1724</v>
      </c>
      <c r="E1275" s="3">
        <v>0.17199999999999999</v>
      </c>
      <c r="F1275" s="3">
        <v>10212312</v>
      </c>
      <c r="G1275" s="3">
        <v>2540656</v>
      </c>
      <c r="H1275" s="3">
        <v>17</v>
      </c>
      <c r="I1275" s="3">
        <v>12</v>
      </c>
      <c r="J1275" s="11">
        <v>44727</v>
      </c>
      <c r="K1275" s="11">
        <v>44834</v>
      </c>
      <c r="M1275" s="3">
        <v>0.17199999999999999</v>
      </c>
      <c r="N1275" s="3">
        <v>0</v>
      </c>
    </row>
    <row r="1276" spans="2:14" x14ac:dyDescent="0.2">
      <c r="B1276" s="3">
        <v>21006</v>
      </c>
      <c r="C1276" s="3" t="s">
        <v>1</v>
      </c>
      <c r="D1276" s="3" t="s">
        <v>111</v>
      </c>
      <c r="E1276" s="3">
        <v>0.25</v>
      </c>
      <c r="F1276" s="3">
        <v>4042424</v>
      </c>
      <c r="G1276" s="3">
        <v>2073899</v>
      </c>
      <c r="H1276" s="3">
        <v>20</v>
      </c>
      <c r="I1276" s="3">
        <v>30</v>
      </c>
      <c r="J1276" s="11">
        <v>44670</v>
      </c>
      <c r="K1276" s="11">
        <v>44676</v>
      </c>
      <c r="M1276" s="3">
        <v>0.25</v>
      </c>
      <c r="N1276" s="3">
        <v>0</v>
      </c>
    </row>
    <row r="1277" spans="2:14" x14ac:dyDescent="0.2">
      <c r="B1277" s="3">
        <v>21006</v>
      </c>
      <c r="C1277" s="3" t="s">
        <v>1</v>
      </c>
      <c r="D1277" s="3" t="s">
        <v>111</v>
      </c>
      <c r="E1277" s="3">
        <v>0.25</v>
      </c>
      <c r="F1277" s="3">
        <v>7043563</v>
      </c>
      <c r="G1277" s="3">
        <v>2286506</v>
      </c>
      <c r="H1277" s="3">
        <v>20</v>
      </c>
      <c r="I1277" s="3">
        <v>30</v>
      </c>
      <c r="J1277" s="11">
        <v>44861</v>
      </c>
      <c r="K1277" s="11">
        <v>44869</v>
      </c>
      <c r="M1277" s="3">
        <v>0.25</v>
      </c>
      <c r="N1277" s="3">
        <v>0</v>
      </c>
    </row>
    <row r="1278" spans="2:14" x14ac:dyDescent="0.2">
      <c r="B1278" s="3">
        <v>21006</v>
      </c>
      <c r="C1278" s="3" t="s">
        <v>1</v>
      </c>
      <c r="D1278" s="3" t="s">
        <v>371</v>
      </c>
      <c r="E1278" s="3">
        <v>0.17199999999999999</v>
      </c>
      <c r="F1278" s="3">
        <v>3252132</v>
      </c>
      <c r="G1278" s="3">
        <v>2051096</v>
      </c>
      <c r="H1278" s="3">
        <v>20</v>
      </c>
      <c r="I1278" s="3">
        <v>12</v>
      </c>
      <c r="J1278" s="11">
        <v>44655</v>
      </c>
      <c r="K1278" s="11">
        <v>44664</v>
      </c>
      <c r="M1278" s="3">
        <v>0.17199999999999999</v>
      </c>
      <c r="N1278" s="3">
        <v>0</v>
      </c>
    </row>
    <row r="1279" spans="2:14" x14ac:dyDescent="0.2">
      <c r="B1279" s="3">
        <v>21006</v>
      </c>
      <c r="C1279" s="3" t="s">
        <v>1</v>
      </c>
      <c r="D1279" s="3" t="s">
        <v>298</v>
      </c>
      <c r="E1279" s="3">
        <v>0.17199999999999999</v>
      </c>
      <c r="F1279" s="3">
        <v>6109682</v>
      </c>
      <c r="G1279" s="3">
        <v>2224563</v>
      </c>
      <c r="H1279" s="3">
        <v>20</v>
      </c>
      <c r="I1279" s="3">
        <v>5</v>
      </c>
      <c r="J1279" s="11">
        <v>44769</v>
      </c>
      <c r="K1279" s="11">
        <v>44792</v>
      </c>
      <c r="M1279" s="3">
        <v>0.17199999999999999</v>
      </c>
      <c r="N1279" s="3">
        <v>0</v>
      </c>
    </row>
    <row r="1280" spans="2:14" x14ac:dyDescent="0.2">
      <c r="B1280" s="3">
        <v>21006</v>
      </c>
      <c r="C1280" s="3" t="s">
        <v>1</v>
      </c>
      <c r="D1280" s="3" t="s">
        <v>298</v>
      </c>
      <c r="E1280" s="3">
        <v>0.17199999999999999</v>
      </c>
      <c r="F1280" s="3">
        <v>6222755</v>
      </c>
      <c r="G1280" s="3">
        <v>2259504</v>
      </c>
      <c r="H1280" s="3">
        <v>20</v>
      </c>
      <c r="I1280" s="3">
        <v>5</v>
      </c>
      <c r="J1280" s="11">
        <v>44769</v>
      </c>
      <c r="K1280" s="11">
        <v>44792</v>
      </c>
      <c r="M1280" s="3">
        <v>0.17199999999999999</v>
      </c>
      <c r="N1280" s="3">
        <v>0</v>
      </c>
    </row>
    <row r="1281" spans="2:14" x14ac:dyDescent="0.2">
      <c r="B1281" s="3">
        <v>21006</v>
      </c>
      <c r="C1281" s="3" t="s">
        <v>1</v>
      </c>
      <c r="D1281" s="3" t="s">
        <v>433</v>
      </c>
      <c r="E1281" s="3">
        <v>0.17199999999999999</v>
      </c>
      <c r="F1281" s="3">
        <v>8303819</v>
      </c>
      <c r="G1281" s="3">
        <v>1558483</v>
      </c>
      <c r="H1281" s="3">
        <v>20</v>
      </c>
      <c r="I1281" s="3">
        <v>10</v>
      </c>
      <c r="J1281" s="11">
        <v>44586</v>
      </c>
      <c r="K1281" s="11">
        <v>44594</v>
      </c>
      <c r="M1281" s="3">
        <v>0.17199999999999999</v>
      </c>
      <c r="N1281" s="3">
        <v>0</v>
      </c>
    </row>
    <row r="1282" spans="2:14" x14ac:dyDescent="0.2">
      <c r="B1282" s="3">
        <v>21006</v>
      </c>
      <c r="C1282" s="3" t="s">
        <v>1</v>
      </c>
      <c r="D1282" s="3" t="s">
        <v>433</v>
      </c>
      <c r="E1282" s="3">
        <v>0.17199999999999999</v>
      </c>
      <c r="F1282" s="3">
        <v>8303820</v>
      </c>
      <c r="G1282" s="3">
        <v>1558484</v>
      </c>
      <c r="H1282" s="3">
        <v>20</v>
      </c>
      <c r="I1282" s="3">
        <v>10</v>
      </c>
      <c r="J1282" s="11">
        <v>44820</v>
      </c>
      <c r="K1282" s="11">
        <v>44827</v>
      </c>
      <c r="M1282" s="3">
        <v>0.17199999999999999</v>
      </c>
      <c r="N1282" s="3">
        <v>0</v>
      </c>
    </row>
    <row r="1283" spans="2:14" x14ac:dyDescent="0.2">
      <c r="B1283" s="3">
        <v>21006</v>
      </c>
      <c r="C1283" s="3" t="s">
        <v>1</v>
      </c>
      <c r="D1283" s="3" t="s">
        <v>490</v>
      </c>
      <c r="E1283" s="3">
        <v>0.25</v>
      </c>
      <c r="F1283" s="3">
        <v>3102615</v>
      </c>
      <c r="G1283" s="3">
        <v>2241057</v>
      </c>
      <c r="H1283" s="3">
        <v>45</v>
      </c>
      <c r="I1283" s="3">
        <v>10</v>
      </c>
      <c r="J1283" s="11">
        <v>44676</v>
      </c>
      <c r="K1283" s="11">
        <v>44679</v>
      </c>
      <c r="M1283" s="3">
        <v>0.25</v>
      </c>
      <c r="N1283" s="3">
        <v>0</v>
      </c>
    </row>
    <row r="1284" spans="2:14" x14ac:dyDescent="0.2">
      <c r="B1284" s="3">
        <v>21006</v>
      </c>
      <c r="C1284" s="3" t="s">
        <v>1</v>
      </c>
      <c r="D1284" s="3" t="s">
        <v>490</v>
      </c>
      <c r="E1284" s="3">
        <v>0.25</v>
      </c>
      <c r="F1284" s="3">
        <v>8303822</v>
      </c>
      <c r="G1284" s="3">
        <v>1558486</v>
      </c>
      <c r="H1284" s="3">
        <v>45</v>
      </c>
      <c r="I1284" s="3">
        <v>10</v>
      </c>
      <c r="J1284" s="11">
        <v>44918</v>
      </c>
      <c r="K1284" s="11">
        <v>44930</v>
      </c>
      <c r="M1284" s="3">
        <v>0.25</v>
      </c>
      <c r="N1284" s="3">
        <v>0</v>
      </c>
    </row>
    <row r="1285" spans="2:14" x14ac:dyDescent="0.2">
      <c r="B1285" s="3">
        <v>21006</v>
      </c>
      <c r="C1285" s="3" t="s">
        <v>1</v>
      </c>
      <c r="D1285" s="3" t="s">
        <v>436</v>
      </c>
      <c r="E1285" s="3">
        <v>0.17199999999999999</v>
      </c>
      <c r="F1285" s="3">
        <v>7161027</v>
      </c>
      <c r="G1285" s="3">
        <v>1456144</v>
      </c>
      <c r="H1285" s="3">
        <v>20</v>
      </c>
      <c r="I1285" s="3">
        <v>10</v>
      </c>
      <c r="J1285" s="11">
        <v>44579</v>
      </c>
      <c r="K1285" s="11">
        <v>44585</v>
      </c>
      <c r="M1285" s="3">
        <v>0.17199999999999999</v>
      </c>
      <c r="N1285" s="3">
        <v>0</v>
      </c>
    </row>
    <row r="1286" spans="2:14" x14ac:dyDescent="0.2">
      <c r="B1286" s="3">
        <v>21006</v>
      </c>
      <c r="C1286" s="3" t="s">
        <v>1</v>
      </c>
      <c r="D1286" s="3" t="s">
        <v>436</v>
      </c>
      <c r="E1286" s="3">
        <v>0.17199999999999999</v>
      </c>
      <c r="F1286" s="3">
        <v>3102476</v>
      </c>
      <c r="G1286" s="3">
        <v>2018436</v>
      </c>
      <c r="H1286" s="3">
        <v>20</v>
      </c>
      <c r="I1286" s="3">
        <v>10</v>
      </c>
      <c r="J1286" s="11">
        <v>44812</v>
      </c>
      <c r="K1286" s="11">
        <v>44820</v>
      </c>
      <c r="M1286" s="3">
        <v>0.17199999999999999</v>
      </c>
      <c r="N1286" s="3">
        <v>0</v>
      </c>
    </row>
    <row r="1287" spans="2:14" x14ac:dyDescent="0.2">
      <c r="B1287" s="3">
        <v>21006</v>
      </c>
      <c r="C1287" s="3" t="s">
        <v>1</v>
      </c>
      <c r="D1287" s="3" t="s">
        <v>82</v>
      </c>
      <c r="E1287" s="3">
        <v>0.17199999999999999</v>
      </c>
      <c r="F1287" s="3">
        <v>6109686</v>
      </c>
      <c r="G1287" s="3">
        <v>2224568</v>
      </c>
      <c r="H1287" s="3">
        <v>20</v>
      </c>
      <c r="I1287" s="3">
        <v>20</v>
      </c>
      <c r="J1287" s="11">
        <v>44649</v>
      </c>
      <c r="K1287" s="11">
        <v>44659</v>
      </c>
      <c r="M1287" s="3">
        <v>0.17199999999999999</v>
      </c>
      <c r="N1287" s="3">
        <v>0</v>
      </c>
    </row>
    <row r="1288" spans="2:14" x14ac:dyDescent="0.2">
      <c r="B1288" s="3">
        <v>21006</v>
      </c>
      <c r="C1288" s="3" t="s">
        <v>1</v>
      </c>
      <c r="D1288" s="3" t="s">
        <v>82</v>
      </c>
      <c r="E1288" s="3">
        <v>0.17199999999999999</v>
      </c>
      <c r="F1288" s="3">
        <v>10214419</v>
      </c>
      <c r="G1288" s="3">
        <v>2542236</v>
      </c>
      <c r="H1288" s="3">
        <v>20</v>
      </c>
      <c r="I1288" s="3">
        <v>20</v>
      </c>
      <c r="J1288" s="11">
        <v>44907</v>
      </c>
      <c r="K1288" s="11">
        <v>44917</v>
      </c>
      <c r="M1288" s="3">
        <v>0.17199999999999999</v>
      </c>
      <c r="N1288" s="3">
        <v>0</v>
      </c>
    </row>
    <row r="1289" spans="2:14" x14ac:dyDescent="0.2">
      <c r="B1289" s="3">
        <v>21006</v>
      </c>
      <c r="C1289" s="3" t="s">
        <v>1</v>
      </c>
      <c r="D1289" s="3" t="s">
        <v>478</v>
      </c>
      <c r="E1289" s="3">
        <v>0.14399999999999999</v>
      </c>
      <c r="F1289" s="3">
        <v>8303825</v>
      </c>
      <c r="G1289" s="3">
        <v>1558489</v>
      </c>
      <c r="H1289" s="3">
        <v>20</v>
      </c>
      <c r="I1289" s="3">
        <v>10</v>
      </c>
      <c r="J1289" s="11">
        <v>44602</v>
      </c>
      <c r="K1289" s="11">
        <v>44610</v>
      </c>
      <c r="M1289" s="3">
        <v>0.14399999999999999</v>
      </c>
      <c r="N1289" s="3">
        <v>0</v>
      </c>
    </row>
    <row r="1290" spans="2:14" x14ac:dyDescent="0.2">
      <c r="B1290" s="3">
        <v>21006</v>
      </c>
      <c r="C1290" s="3" t="s">
        <v>1</v>
      </c>
      <c r="D1290" s="3" t="s">
        <v>478</v>
      </c>
      <c r="E1290" s="3">
        <v>0.14399999999999999</v>
      </c>
      <c r="F1290" s="3">
        <v>5021597</v>
      </c>
      <c r="G1290" s="3">
        <v>2118377</v>
      </c>
      <c r="H1290" s="3">
        <v>20</v>
      </c>
      <c r="I1290" s="3">
        <v>10</v>
      </c>
      <c r="J1290" s="11">
        <v>44862</v>
      </c>
      <c r="K1290" s="11">
        <v>44879</v>
      </c>
      <c r="M1290" s="3">
        <v>0.14399999999999999</v>
      </c>
      <c r="N1290" s="3">
        <v>0</v>
      </c>
    </row>
    <row r="1291" spans="2:14" x14ac:dyDescent="0.2">
      <c r="B1291" s="3">
        <v>21006</v>
      </c>
      <c r="C1291" s="3" t="s">
        <v>1</v>
      </c>
      <c r="D1291" s="3" t="s">
        <v>312</v>
      </c>
      <c r="E1291" s="3">
        <v>0.2</v>
      </c>
      <c r="F1291" s="3">
        <v>6109688</v>
      </c>
      <c r="G1291" s="3">
        <v>2224570</v>
      </c>
      <c r="H1291" s="3">
        <v>20</v>
      </c>
      <c r="I1291" s="3">
        <v>10</v>
      </c>
      <c r="J1291" s="11">
        <v>44817</v>
      </c>
      <c r="K1291" s="11">
        <v>44827</v>
      </c>
      <c r="M1291" s="3">
        <v>0.2</v>
      </c>
      <c r="N1291" s="3">
        <v>0</v>
      </c>
    </row>
    <row r="1292" spans="2:14" x14ac:dyDescent="0.2">
      <c r="B1292" s="3">
        <v>21006</v>
      </c>
      <c r="C1292" s="3" t="s">
        <v>1</v>
      </c>
      <c r="D1292" s="3" t="s">
        <v>181</v>
      </c>
      <c r="E1292" s="3">
        <v>0.34399999999999997</v>
      </c>
      <c r="F1292" s="3">
        <v>8303826</v>
      </c>
      <c r="G1292" s="3">
        <v>1558490</v>
      </c>
      <c r="H1292" s="3">
        <v>20</v>
      </c>
      <c r="I1292" s="3">
        <v>25</v>
      </c>
      <c r="J1292" s="11">
        <v>44649</v>
      </c>
      <c r="K1292" s="11">
        <v>44650</v>
      </c>
      <c r="M1292" s="3">
        <v>0.34399999999999997</v>
      </c>
      <c r="N1292" s="3">
        <v>0</v>
      </c>
    </row>
    <row r="1293" spans="2:14" x14ac:dyDescent="0.2">
      <c r="B1293" s="3">
        <v>21006</v>
      </c>
      <c r="C1293" s="3" t="s">
        <v>1</v>
      </c>
      <c r="D1293" s="3" t="s">
        <v>181</v>
      </c>
      <c r="E1293" s="3">
        <v>0.34399999999999997</v>
      </c>
      <c r="F1293" s="3">
        <v>6109689</v>
      </c>
      <c r="G1293" s="3">
        <v>2224571</v>
      </c>
      <c r="H1293" s="3">
        <v>20</v>
      </c>
      <c r="I1293" s="3">
        <v>25</v>
      </c>
      <c r="J1293" s="11">
        <v>44916</v>
      </c>
      <c r="K1293" s="11">
        <v>44917</v>
      </c>
      <c r="M1293" s="3">
        <v>0.34399999999999997</v>
      </c>
      <c r="N1293" s="3">
        <v>0</v>
      </c>
    </row>
    <row r="1294" spans="2:14" x14ac:dyDescent="0.2">
      <c r="B1294" s="3">
        <v>21006</v>
      </c>
      <c r="C1294" s="3" t="s">
        <v>1</v>
      </c>
      <c r="D1294" s="3" t="s">
        <v>316</v>
      </c>
      <c r="E1294" s="3">
        <v>0.25</v>
      </c>
      <c r="F1294" s="3">
        <v>4253208</v>
      </c>
      <c r="G1294" s="3">
        <v>2104887</v>
      </c>
      <c r="H1294" s="3">
        <v>13</v>
      </c>
      <c r="I1294" s="3">
        <v>6</v>
      </c>
      <c r="J1294" s="11">
        <v>44697</v>
      </c>
      <c r="K1294" s="11">
        <v>44720</v>
      </c>
      <c r="M1294" s="3">
        <v>0.25</v>
      </c>
      <c r="N1294" s="3">
        <v>0</v>
      </c>
    </row>
    <row r="1295" spans="2:14" x14ac:dyDescent="0.2">
      <c r="B1295" s="3">
        <v>21006</v>
      </c>
      <c r="C1295" s="3" t="s">
        <v>1</v>
      </c>
      <c r="D1295" s="3" t="s">
        <v>1677</v>
      </c>
      <c r="E1295" s="3">
        <v>0.34399999999999997</v>
      </c>
      <c r="F1295" s="3">
        <v>9052341</v>
      </c>
      <c r="G1295" s="3">
        <v>2425651</v>
      </c>
      <c r="H1295" s="3">
        <v>20</v>
      </c>
      <c r="I1295" s="3">
        <v>5</v>
      </c>
      <c r="J1295" s="11">
        <v>44908</v>
      </c>
      <c r="K1295" s="11">
        <v>44951</v>
      </c>
      <c r="M1295" s="3">
        <v>0.34399999999999997</v>
      </c>
      <c r="N1295" s="3">
        <v>0</v>
      </c>
    </row>
    <row r="1296" spans="2:14" x14ac:dyDescent="0.2">
      <c r="B1296" s="3">
        <v>21006</v>
      </c>
      <c r="C1296" s="3" t="s">
        <v>1</v>
      </c>
      <c r="D1296" s="3" t="s">
        <v>76</v>
      </c>
      <c r="E1296" s="3">
        <v>0.25</v>
      </c>
      <c r="F1296" s="3" t="s">
        <v>1782</v>
      </c>
      <c r="G1296" s="3">
        <v>2655658</v>
      </c>
      <c r="H1296" s="3">
        <v>10</v>
      </c>
      <c r="I1296" s="3">
        <v>40</v>
      </c>
      <c r="J1296" s="11">
        <v>44666</v>
      </c>
      <c r="K1296" s="11">
        <v>44677</v>
      </c>
      <c r="M1296" s="3">
        <v>0.25</v>
      </c>
      <c r="N1296" s="3">
        <v>0</v>
      </c>
    </row>
    <row r="1297" spans="2:14" x14ac:dyDescent="0.2">
      <c r="B1297" s="3">
        <v>21006</v>
      </c>
      <c r="C1297" s="3" t="s">
        <v>1</v>
      </c>
      <c r="D1297" s="3" t="s">
        <v>1718</v>
      </c>
      <c r="E1297" s="3">
        <v>0.17199999999999999</v>
      </c>
      <c r="F1297" s="3">
        <v>4080822</v>
      </c>
      <c r="G1297" s="3">
        <v>2076110</v>
      </c>
      <c r="H1297" s="3">
        <v>8</v>
      </c>
      <c r="I1297" s="3">
        <v>90</v>
      </c>
      <c r="J1297" s="11">
        <v>44753</v>
      </c>
      <c r="K1297" s="11">
        <v>44771</v>
      </c>
      <c r="M1297" s="3">
        <v>0.17199999999999999</v>
      </c>
      <c r="N1297" s="3">
        <v>0</v>
      </c>
    </row>
    <row r="1298" spans="2:14" x14ac:dyDescent="0.2">
      <c r="B1298" s="3">
        <v>21006</v>
      </c>
      <c r="C1298" s="3" t="s">
        <v>1</v>
      </c>
      <c r="D1298" s="3" t="s">
        <v>551</v>
      </c>
      <c r="E1298" s="3">
        <v>0.215</v>
      </c>
      <c r="F1298" s="3">
        <v>2284496</v>
      </c>
      <c r="G1298" s="3">
        <v>2203453</v>
      </c>
      <c r="H1298" s="3">
        <v>20</v>
      </c>
      <c r="I1298" s="3">
        <v>88</v>
      </c>
      <c r="J1298" s="11">
        <v>44882</v>
      </c>
      <c r="K1298" s="11">
        <v>44915</v>
      </c>
      <c r="M1298" s="3">
        <v>0.215</v>
      </c>
      <c r="N1298" s="3">
        <v>0</v>
      </c>
    </row>
    <row r="1299" spans="2:14" x14ac:dyDescent="0.2">
      <c r="B1299" s="3">
        <v>21006</v>
      </c>
      <c r="C1299" s="3" t="s">
        <v>1</v>
      </c>
      <c r="D1299" s="3" t="s">
        <v>1783</v>
      </c>
      <c r="E1299" s="3">
        <v>0.17199999999999999</v>
      </c>
      <c r="F1299" s="3">
        <v>2284504</v>
      </c>
      <c r="G1299" s="3">
        <v>2203461</v>
      </c>
      <c r="H1299" s="3">
        <v>20</v>
      </c>
      <c r="I1299" s="3">
        <v>44</v>
      </c>
      <c r="J1299" s="11">
        <v>44672</v>
      </c>
      <c r="K1299" s="11">
        <v>44719</v>
      </c>
      <c r="M1299" s="3">
        <v>0.17199999999999999</v>
      </c>
      <c r="N1299" s="3">
        <v>0</v>
      </c>
    </row>
    <row r="1300" spans="2:14" x14ac:dyDescent="0.2">
      <c r="B1300" s="3">
        <v>21006</v>
      </c>
      <c r="C1300" s="3" t="s">
        <v>1</v>
      </c>
      <c r="D1300" s="3" t="s">
        <v>388</v>
      </c>
      <c r="E1300" s="3">
        <v>0.17199999999999999</v>
      </c>
      <c r="F1300" s="3">
        <v>8303859</v>
      </c>
      <c r="G1300" s="3">
        <v>1558523</v>
      </c>
      <c r="H1300" s="3">
        <v>20</v>
      </c>
      <c r="I1300" s="3">
        <v>24</v>
      </c>
      <c r="J1300" s="11">
        <v>44670</v>
      </c>
      <c r="K1300" s="11">
        <v>44704</v>
      </c>
      <c r="M1300" s="3">
        <v>0.17199999999999999</v>
      </c>
      <c r="N1300" s="3">
        <v>0</v>
      </c>
    </row>
    <row r="1301" spans="2:14" x14ac:dyDescent="0.2">
      <c r="B1301" s="3">
        <v>21006</v>
      </c>
      <c r="C1301" s="3" t="s">
        <v>1</v>
      </c>
      <c r="D1301" s="3" t="s">
        <v>292</v>
      </c>
      <c r="E1301" s="3">
        <v>0.17199999999999999</v>
      </c>
      <c r="F1301" s="3">
        <v>9134131</v>
      </c>
      <c r="G1301" s="3">
        <v>1544641</v>
      </c>
      <c r="H1301" s="3">
        <v>20</v>
      </c>
      <c r="I1301" s="3">
        <v>15</v>
      </c>
      <c r="J1301" s="11">
        <v>44630</v>
      </c>
      <c r="K1301" s="11">
        <v>44670</v>
      </c>
      <c r="M1301" s="3">
        <v>0.17199999999999999</v>
      </c>
      <c r="N1301" s="3">
        <v>0</v>
      </c>
    </row>
    <row r="1302" spans="2:14" x14ac:dyDescent="0.2">
      <c r="B1302" s="3">
        <v>21006</v>
      </c>
      <c r="C1302" s="3" t="s">
        <v>1</v>
      </c>
      <c r="D1302" s="3" t="s">
        <v>292</v>
      </c>
      <c r="E1302" s="3">
        <v>0.17199999999999999</v>
      </c>
      <c r="F1302" s="3">
        <v>5021689</v>
      </c>
      <c r="G1302" s="3">
        <v>2118409</v>
      </c>
      <c r="H1302" s="3">
        <v>20</v>
      </c>
      <c r="I1302" s="3">
        <v>15</v>
      </c>
      <c r="J1302" s="11">
        <v>44819</v>
      </c>
      <c r="K1302" s="11">
        <v>44860</v>
      </c>
      <c r="M1302" s="3">
        <v>0.17199999999999999</v>
      </c>
      <c r="N1302" s="3">
        <v>0</v>
      </c>
    </row>
    <row r="1303" spans="2:14" x14ac:dyDescent="0.2">
      <c r="B1303" s="3">
        <v>21006</v>
      </c>
      <c r="C1303" s="3" t="s">
        <v>1</v>
      </c>
      <c r="D1303" s="3" t="s">
        <v>338</v>
      </c>
      <c r="E1303" s="3">
        <v>0.17199999999999999</v>
      </c>
      <c r="F1303" s="3">
        <v>4157798</v>
      </c>
      <c r="G1303" s="3">
        <v>790204</v>
      </c>
      <c r="H1303" s="3">
        <v>20</v>
      </c>
      <c r="I1303" s="3">
        <v>15</v>
      </c>
      <c r="J1303" s="11">
        <v>44658</v>
      </c>
      <c r="K1303" s="11">
        <v>44714</v>
      </c>
      <c r="M1303" s="3">
        <v>0.17199999999999999</v>
      </c>
      <c r="N1303" s="3">
        <v>0</v>
      </c>
    </row>
    <row r="1304" spans="2:14" x14ac:dyDescent="0.2">
      <c r="B1304" s="3">
        <v>21006</v>
      </c>
      <c r="C1304" s="3" t="s">
        <v>1</v>
      </c>
      <c r="D1304" s="3" t="s">
        <v>338</v>
      </c>
      <c r="E1304" s="3">
        <v>0.17199999999999999</v>
      </c>
      <c r="F1304" s="3">
        <v>1158923</v>
      </c>
      <c r="G1304" s="3">
        <v>5507259</v>
      </c>
      <c r="H1304" s="3">
        <v>20</v>
      </c>
      <c r="I1304" s="3">
        <v>15</v>
      </c>
      <c r="J1304" s="11">
        <v>44854</v>
      </c>
      <c r="K1304" s="11">
        <v>44907</v>
      </c>
      <c r="M1304" s="3">
        <v>0.17199999999999999</v>
      </c>
      <c r="N1304" s="3">
        <v>0</v>
      </c>
    </row>
    <row r="1305" spans="2:14" x14ac:dyDescent="0.2">
      <c r="B1305" s="3">
        <v>21006</v>
      </c>
      <c r="C1305" s="3" t="s">
        <v>1</v>
      </c>
      <c r="D1305" s="3" t="s">
        <v>157</v>
      </c>
      <c r="E1305" s="3">
        <v>0.17199999999999999</v>
      </c>
      <c r="F1305" s="3">
        <v>8303863</v>
      </c>
      <c r="G1305" s="3">
        <v>1558527</v>
      </c>
      <c r="H1305" s="3">
        <v>20</v>
      </c>
      <c r="I1305" s="3">
        <v>8</v>
      </c>
      <c r="J1305" s="11">
        <v>44769</v>
      </c>
      <c r="K1305" s="11">
        <v>44796</v>
      </c>
      <c r="M1305" s="3">
        <v>0.17199999999999999</v>
      </c>
      <c r="N1305" s="3">
        <v>0</v>
      </c>
    </row>
    <row r="1306" spans="2:14" x14ac:dyDescent="0.2">
      <c r="B1306" s="3">
        <v>21006</v>
      </c>
      <c r="C1306" s="3" t="s">
        <v>1</v>
      </c>
      <c r="D1306" s="3" t="s">
        <v>38</v>
      </c>
      <c r="E1306" s="3">
        <v>0.215</v>
      </c>
      <c r="F1306" s="3">
        <v>5281172</v>
      </c>
      <c r="G1306" s="3">
        <v>1311799</v>
      </c>
      <c r="H1306" s="3">
        <v>20</v>
      </c>
      <c r="I1306" s="3">
        <v>8</v>
      </c>
      <c r="J1306" s="11">
        <v>44573</v>
      </c>
      <c r="K1306" s="11">
        <v>44620</v>
      </c>
      <c r="L1306" s="3" t="s">
        <v>1766</v>
      </c>
      <c r="M1306" s="3">
        <v>0.215</v>
      </c>
      <c r="N1306" s="3">
        <v>0</v>
      </c>
    </row>
    <row r="1307" spans="2:14" x14ac:dyDescent="0.2">
      <c r="B1307" s="3">
        <v>21006</v>
      </c>
      <c r="C1307" s="3" t="s">
        <v>1</v>
      </c>
      <c r="D1307" s="3" t="s">
        <v>38</v>
      </c>
      <c r="E1307" s="3">
        <v>0.215</v>
      </c>
      <c r="F1307" s="3">
        <v>8302981</v>
      </c>
      <c r="G1307" s="3">
        <v>1557806</v>
      </c>
      <c r="H1307" s="3">
        <v>20</v>
      </c>
      <c r="I1307" s="3">
        <v>8</v>
      </c>
      <c r="J1307" s="11">
        <v>44809</v>
      </c>
      <c r="K1307" s="11">
        <v>44854</v>
      </c>
      <c r="M1307" s="3">
        <v>0.215</v>
      </c>
      <c r="N1307" s="3">
        <v>0</v>
      </c>
    </row>
    <row r="1308" spans="2:14" x14ac:dyDescent="0.2">
      <c r="B1308" s="3">
        <v>21006</v>
      </c>
      <c r="C1308" s="3" t="s">
        <v>1</v>
      </c>
      <c r="D1308" s="3" t="s">
        <v>189</v>
      </c>
      <c r="E1308" s="3">
        <v>0.17199999999999999</v>
      </c>
      <c r="F1308" s="3">
        <v>2120065</v>
      </c>
      <c r="G1308" s="3">
        <v>2145808</v>
      </c>
      <c r="H1308" s="3">
        <v>20</v>
      </c>
      <c r="I1308" s="3">
        <v>140</v>
      </c>
      <c r="J1308" s="11">
        <v>44637</v>
      </c>
      <c r="K1308" s="11">
        <v>44644</v>
      </c>
      <c r="M1308" s="3">
        <v>0.17199999999999999</v>
      </c>
      <c r="N1308" s="3">
        <v>0</v>
      </c>
    </row>
    <row r="1309" spans="2:14" x14ac:dyDescent="0.2">
      <c r="B1309" s="3">
        <v>21006</v>
      </c>
      <c r="C1309" s="3" t="s">
        <v>1</v>
      </c>
      <c r="D1309" s="3" t="s">
        <v>189</v>
      </c>
      <c r="E1309" s="3">
        <v>0.17199999999999999</v>
      </c>
      <c r="F1309" s="3">
        <v>2120067</v>
      </c>
      <c r="G1309" s="3">
        <v>2145809</v>
      </c>
      <c r="H1309" s="3">
        <v>20</v>
      </c>
      <c r="I1309" s="3">
        <v>140</v>
      </c>
      <c r="J1309" s="11">
        <v>44727</v>
      </c>
      <c r="K1309" s="11">
        <v>44733</v>
      </c>
      <c r="M1309" s="3">
        <v>0.17199999999999999</v>
      </c>
      <c r="N1309" s="3">
        <v>0</v>
      </c>
    </row>
    <row r="1310" spans="2:14" x14ac:dyDescent="0.2">
      <c r="B1310" s="3">
        <v>21006</v>
      </c>
      <c r="C1310" s="3" t="s">
        <v>1</v>
      </c>
      <c r="D1310" s="3" t="s">
        <v>189</v>
      </c>
      <c r="E1310" s="3">
        <v>0.17199999999999999</v>
      </c>
      <c r="F1310" s="3">
        <v>4041591</v>
      </c>
      <c r="G1310" s="3">
        <v>2071092</v>
      </c>
      <c r="H1310" s="3">
        <v>20</v>
      </c>
      <c r="I1310" s="3">
        <v>140</v>
      </c>
      <c r="J1310" s="11">
        <v>44804</v>
      </c>
      <c r="K1310" s="11">
        <v>44811</v>
      </c>
      <c r="M1310" s="3">
        <v>0.17199999999999999</v>
      </c>
      <c r="N1310" s="3">
        <v>0</v>
      </c>
    </row>
    <row r="1311" spans="2:14" x14ac:dyDescent="0.2">
      <c r="B1311" s="3">
        <v>21006</v>
      </c>
      <c r="C1311" s="3" t="s">
        <v>1</v>
      </c>
      <c r="D1311" s="3" t="s">
        <v>189</v>
      </c>
      <c r="E1311" s="3">
        <v>0.17199999999999999</v>
      </c>
      <c r="F1311" s="3">
        <v>8200011</v>
      </c>
      <c r="G1311" s="3">
        <v>2394756</v>
      </c>
      <c r="H1311" s="3">
        <v>20</v>
      </c>
      <c r="I1311" s="3">
        <v>140</v>
      </c>
      <c r="J1311" s="11">
        <v>44860</v>
      </c>
      <c r="K1311" s="11">
        <v>44865</v>
      </c>
      <c r="M1311" s="3">
        <v>0.17199999999999999</v>
      </c>
      <c r="N1311" s="3">
        <v>0</v>
      </c>
    </row>
    <row r="1312" spans="2:14" x14ac:dyDescent="0.2">
      <c r="B1312" s="3">
        <v>21006</v>
      </c>
      <c r="C1312" s="3" t="s">
        <v>1</v>
      </c>
      <c r="D1312" s="3" t="s">
        <v>162</v>
      </c>
      <c r="E1312" s="3">
        <v>0.17199999999999999</v>
      </c>
      <c r="F1312" s="3">
        <v>7043627</v>
      </c>
      <c r="G1312" s="3">
        <v>2286594</v>
      </c>
      <c r="H1312" s="3">
        <v>20</v>
      </c>
      <c r="I1312" s="3">
        <v>12</v>
      </c>
      <c r="J1312" s="11">
        <v>44846</v>
      </c>
      <c r="K1312" s="11">
        <v>44851</v>
      </c>
      <c r="M1312" s="3">
        <v>0.17199999999999999</v>
      </c>
      <c r="N1312" s="3">
        <v>0</v>
      </c>
    </row>
    <row r="1313" spans="2:14" x14ac:dyDescent="0.2">
      <c r="B1313" s="3">
        <v>21006</v>
      </c>
      <c r="C1313" s="3" t="s">
        <v>1</v>
      </c>
      <c r="D1313" s="3" t="s">
        <v>162</v>
      </c>
      <c r="E1313" s="3">
        <v>0.17199999999999999</v>
      </c>
      <c r="F1313" s="3">
        <v>10280986</v>
      </c>
      <c r="G1313" s="3">
        <v>2561869</v>
      </c>
      <c r="H1313" s="3">
        <v>20</v>
      </c>
      <c r="I1313" s="3">
        <v>12</v>
      </c>
      <c r="J1313" s="11">
        <v>44902</v>
      </c>
      <c r="K1313" s="11">
        <v>44909</v>
      </c>
      <c r="M1313" s="3">
        <v>0.17199999999999999</v>
      </c>
      <c r="N1313" s="3">
        <v>0</v>
      </c>
    </row>
    <row r="1314" spans="2:14" x14ac:dyDescent="0.2">
      <c r="B1314" s="3">
        <v>21006</v>
      </c>
      <c r="C1314" s="3" t="s">
        <v>1</v>
      </c>
      <c r="D1314" s="3" t="s">
        <v>543</v>
      </c>
      <c r="E1314" s="3">
        <v>0.17199999999999999</v>
      </c>
      <c r="F1314" s="3">
        <v>11158958</v>
      </c>
      <c r="G1314" s="3">
        <v>1797496</v>
      </c>
      <c r="H1314" s="3">
        <v>20</v>
      </c>
      <c r="I1314" s="3">
        <v>25</v>
      </c>
      <c r="J1314" s="11">
        <v>44580</v>
      </c>
      <c r="K1314" s="11">
        <v>44615</v>
      </c>
      <c r="M1314" s="3">
        <v>0.17199999999999999</v>
      </c>
      <c r="N1314" s="3">
        <v>0</v>
      </c>
    </row>
    <row r="1315" spans="2:14" x14ac:dyDescent="0.2">
      <c r="B1315" s="3">
        <v>21006</v>
      </c>
      <c r="C1315" s="3" t="s">
        <v>1</v>
      </c>
      <c r="D1315" s="3" t="s">
        <v>543</v>
      </c>
      <c r="E1315" s="3">
        <v>0.17199999999999999</v>
      </c>
      <c r="F1315" s="3">
        <v>5093745</v>
      </c>
      <c r="G1315" s="3">
        <v>2133936</v>
      </c>
      <c r="H1315" s="3">
        <v>20</v>
      </c>
      <c r="I1315" s="3">
        <v>25</v>
      </c>
      <c r="J1315" s="11">
        <v>44727</v>
      </c>
      <c r="K1315" s="11">
        <v>44761</v>
      </c>
      <c r="M1315" s="3">
        <v>0.17199999999999999</v>
      </c>
      <c r="N1315" s="3">
        <v>0</v>
      </c>
    </row>
    <row r="1316" spans="2:14" x14ac:dyDescent="0.2">
      <c r="B1316" s="3">
        <v>21006</v>
      </c>
      <c r="C1316" s="3" t="s">
        <v>1</v>
      </c>
      <c r="D1316" s="3" t="s">
        <v>543</v>
      </c>
      <c r="E1316" s="3">
        <v>0.17199999999999999</v>
      </c>
      <c r="F1316" s="3">
        <v>8122315</v>
      </c>
      <c r="G1316" s="3">
        <v>2373905</v>
      </c>
      <c r="H1316" s="3">
        <v>20</v>
      </c>
      <c r="I1316" s="3">
        <v>25</v>
      </c>
      <c r="J1316" s="11">
        <v>44797</v>
      </c>
      <c r="K1316" s="11">
        <v>44830</v>
      </c>
      <c r="M1316" s="3">
        <v>0.17199999999999999</v>
      </c>
      <c r="N1316" s="3">
        <v>0</v>
      </c>
    </row>
    <row r="1317" spans="2:14" x14ac:dyDescent="0.2">
      <c r="B1317" s="3">
        <v>21006</v>
      </c>
      <c r="C1317" s="3" t="s">
        <v>1</v>
      </c>
      <c r="D1317" s="3" t="s">
        <v>543</v>
      </c>
      <c r="E1317" s="3">
        <v>0.17199999999999999</v>
      </c>
      <c r="F1317" s="3">
        <v>9280164</v>
      </c>
      <c r="G1317" s="3">
        <v>2470373</v>
      </c>
      <c r="H1317" s="3">
        <v>20</v>
      </c>
      <c r="I1317" s="3">
        <v>25</v>
      </c>
      <c r="J1317" s="11">
        <v>44853</v>
      </c>
      <c r="K1317" s="11">
        <v>44888</v>
      </c>
      <c r="M1317" s="3">
        <v>0.17199999999999999</v>
      </c>
      <c r="N1317" s="3">
        <v>0</v>
      </c>
    </row>
    <row r="1318" spans="2:14" x14ac:dyDescent="0.2">
      <c r="B1318" s="3">
        <v>21006</v>
      </c>
      <c r="C1318" s="3" t="s">
        <v>1</v>
      </c>
      <c r="D1318" s="3" t="s">
        <v>544</v>
      </c>
      <c r="E1318" s="3">
        <v>0.17199999999999999</v>
      </c>
      <c r="F1318" s="3" t="s">
        <v>1776</v>
      </c>
      <c r="G1318" s="3">
        <v>2364245</v>
      </c>
      <c r="H1318" s="3">
        <v>20</v>
      </c>
      <c r="I1318" s="3">
        <v>32</v>
      </c>
      <c r="J1318" s="11">
        <v>44580</v>
      </c>
      <c r="K1318" s="11">
        <v>44615</v>
      </c>
      <c r="M1318" s="3">
        <v>0.17199999999999999</v>
      </c>
      <c r="N1318" s="3">
        <v>0</v>
      </c>
    </row>
    <row r="1319" spans="2:14" x14ac:dyDescent="0.2">
      <c r="B1319" s="3">
        <v>21006</v>
      </c>
      <c r="C1319" s="3" t="s">
        <v>1</v>
      </c>
      <c r="D1319" s="3" t="s">
        <v>544</v>
      </c>
      <c r="E1319" s="3">
        <v>0.17199999999999999</v>
      </c>
      <c r="F1319" s="3">
        <v>11158962</v>
      </c>
      <c r="G1319" s="3">
        <v>1797500</v>
      </c>
      <c r="H1319" s="3">
        <v>20</v>
      </c>
      <c r="I1319" s="3">
        <v>32</v>
      </c>
      <c r="J1319" s="11">
        <v>44727</v>
      </c>
      <c r="K1319" s="11">
        <v>44761</v>
      </c>
      <c r="M1319" s="3">
        <v>0.17199999999999999</v>
      </c>
      <c r="N1319" s="3">
        <v>0</v>
      </c>
    </row>
    <row r="1320" spans="2:14" x14ac:dyDescent="0.2">
      <c r="B1320" s="3">
        <v>21006</v>
      </c>
      <c r="C1320" s="3" t="s">
        <v>1</v>
      </c>
      <c r="D1320" s="3" t="s">
        <v>576</v>
      </c>
      <c r="E1320" s="3">
        <v>0.17199999999999999</v>
      </c>
      <c r="F1320" s="3">
        <v>11158981</v>
      </c>
      <c r="G1320" s="3">
        <v>1797519</v>
      </c>
      <c r="H1320" s="3">
        <v>20</v>
      </c>
      <c r="I1320" s="3">
        <v>54</v>
      </c>
      <c r="J1320" s="11">
        <v>44627</v>
      </c>
      <c r="K1320" s="11">
        <v>44631</v>
      </c>
      <c r="M1320" s="3">
        <v>0.17199999999999999</v>
      </c>
      <c r="N1320" s="3">
        <v>0</v>
      </c>
    </row>
    <row r="1321" spans="2:14" x14ac:dyDescent="0.2">
      <c r="B1321" s="3">
        <v>21006</v>
      </c>
      <c r="C1321" s="3" t="s">
        <v>1</v>
      </c>
      <c r="D1321" s="3" t="s">
        <v>576</v>
      </c>
      <c r="E1321" s="3">
        <v>0.17199999999999999</v>
      </c>
      <c r="F1321" s="3">
        <v>5093750</v>
      </c>
      <c r="G1321" s="3">
        <v>2133941</v>
      </c>
      <c r="H1321" s="3">
        <v>20</v>
      </c>
      <c r="I1321" s="3">
        <v>54</v>
      </c>
      <c r="J1321" s="11">
        <v>44728</v>
      </c>
      <c r="K1321" s="11">
        <v>44735</v>
      </c>
      <c r="M1321" s="3">
        <v>0.17199999999999999</v>
      </c>
      <c r="N1321" s="3">
        <v>0</v>
      </c>
    </row>
    <row r="1322" spans="2:14" x14ac:dyDescent="0.2">
      <c r="B1322" s="3">
        <v>21006</v>
      </c>
      <c r="C1322" s="3" t="s">
        <v>1</v>
      </c>
      <c r="D1322" s="3" t="s">
        <v>576</v>
      </c>
      <c r="E1322" s="3">
        <v>0.17199999999999999</v>
      </c>
      <c r="F1322" s="3">
        <v>8292526</v>
      </c>
      <c r="G1322" s="3">
        <v>2413113</v>
      </c>
      <c r="H1322" s="3">
        <v>20</v>
      </c>
      <c r="I1322" s="3">
        <v>54</v>
      </c>
      <c r="J1322" s="11">
        <v>44818</v>
      </c>
      <c r="K1322" s="11">
        <v>44823</v>
      </c>
      <c r="M1322" s="3">
        <v>0.17199999999999999</v>
      </c>
      <c r="N1322" s="3">
        <v>0</v>
      </c>
    </row>
    <row r="1323" spans="2:14" x14ac:dyDescent="0.2">
      <c r="B1323" s="3">
        <v>21006</v>
      </c>
      <c r="C1323" s="3" t="s">
        <v>1</v>
      </c>
      <c r="D1323" s="3" t="s">
        <v>576</v>
      </c>
      <c r="E1323" s="3">
        <v>0.17199999999999999</v>
      </c>
      <c r="F1323" s="3">
        <v>10280989</v>
      </c>
      <c r="G1323" s="3">
        <v>2561872</v>
      </c>
      <c r="H1323" s="3">
        <v>20</v>
      </c>
      <c r="I1323" s="3">
        <v>54</v>
      </c>
      <c r="J1323" s="11">
        <v>44893</v>
      </c>
      <c r="K1323" s="11">
        <v>44897</v>
      </c>
      <c r="M1323" s="3">
        <v>0.17199999999999999</v>
      </c>
      <c r="N1323" s="3">
        <v>0</v>
      </c>
    </row>
    <row r="1324" spans="2:14" x14ac:dyDescent="0.2">
      <c r="B1324" s="3">
        <v>21006</v>
      </c>
      <c r="C1324" s="3" t="s">
        <v>1</v>
      </c>
      <c r="D1324" s="3" t="s">
        <v>577</v>
      </c>
      <c r="E1324" s="3">
        <v>0.17199999999999999</v>
      </c>
      <c r="F1324" s="3">
        <v>8082138</v>
      </c>
      <c r="G1324" s="3">
        <v>2365809</v>
      </c>
      <c r="H1324" s="3">
        <v>20</v>
      </c>
      <c r="I1324" s="3">
        <v>20</v>
      </c>
      <c r="J1324" s="11">
        <v>44643</v>
      </c>
      <c r="K1324" s="11">
        <v>44683</v>
      </c>
      <c r="M1324" s="3">
        <v>0.17199999999999999</v>
      </c>
      <c r="N1324" s="3">
        <v>0</v>
      </c>
    </row>
    <row r="1325" spans="2:14" x14ac:dyDescent="0.2">
      <c r="B1325" s="3">
        <v>21006</v>
      </c>
      <c r="C1325" s="3" t="s">
        <v>1</v>
      </c>
      <c r="D1325" s="3" t="s">
        <v>577</v>
      </c>
      <c r="E1325" s="3">
        <v>0.17199999999999999</v>
      </c>
      <c r="F1325" s="3">
        <v>9055275</v>
      </c>
      <c r="G1325" s="3">
        <v>2430114</v>
      </c>
      <c r="H1325" s="3">
        <v>20</v>
      </c>
      <c r="I1325" s="3">
        <v>20</v>
      </c>
      <c r="J1325" s="11">
        <v>44769</v>
      </c>
      <c r="K1325" s="11">
        <v>44826</v>
      </c>
      <c r="M1325" s="3">
        <v>0.17199999999999999</v>
      </c>
      <c r="N1325" s="3">
        <v>0</v>
      </c>
    </row>
    <row r="1326" spans="2:14" x14ac:dyDescent="0.2">
      <c r="B1326" s="3">
        <v>21006</v>
      </c>
      <c r="C1326" s="3" t="s">
        <v>1</v>
      </c>
      <c r="D1326" s="3" t="s">
        <v>418</v>
      </c>
      <c r="E1326" s="3">
        <v>0.17199999999999999</v>
      </c>
      <c r="F1326" s="3">
        <v>6065746</v>
      </c>
      <c r="G1326" s="3">
        <v>2200850</v>
      </c>
      <c r="H1326" s="3">
        <v>15</v>
      </c>
      <c r="I1326" s="3">
        <v>40</v>
      </c>
      <c r="J1326" s="11">
        <v>44817</v>
      </c>
      <c r="K1326" s="11">
        <v>44818</v>
      </c>
      <c r="M1326" s="3">
        <v>0.17199999999999999</v>
      </c>
      <c r="N1326" s="3">
        <v>0</v>
      </c>
    </row>
    <row r="1327" spans="2:14" x14ac:dyDescent="0.2">
      <c r="B1327" s="3">
        <v>21006</v>
      </c>
      <c r="C1327" s="3" t="s">
        <v>1</v>
      </c>
      <c r="D1327" s="3" t="s">
        <v>1692</v>
      </c>
      <c r="E1327" s="3">
        <v>0.2</v>
      </c>
      <c r="F1327" s="3">
        <v>9302048</v>
      </c>
      <c r="G1327" s="3">
        <v>2473942</v>
      </c>
      <c r="H1327" s="3">
        <v>25</v>
      </c>
      <c r="I1327" s="3">
        <v>40</v>
      </c>
      <c r="J1327" s="11">
        <v>44853</v>
      </c>
      <c r="K1327" s="11">
        <v>44859</v>
      </c>
      <c r="M1327" s="3">
        <v>0.2</v>
      </c>
      <c r="N1327" s="3">
        <v>0</v>
      </c>
    </row>
    <row r="1328" spans="2:14" x14ac:dyDescent="0.2">
      <c r="B1328" s="3">
        <v>21006</v>
      </c>
      <c r="C1328" s="3" t="s">
        <v>1</v>
      </c>
      <c r="D1328" s="3" t="s">
        <v>1728</v>
      </c>
      <c r="E1328" s="3">
        <v>0.17199999999999999</v>
      </c>
      <c r="F1328" s="3">
        <v>5093751</v>
      </c>
      <c r="G1328" s="3">
        <v>2133942</v>
      </c>
      <c r="H1328" s="3">
        <v>20</v>
      </c>
      <c r="I1328" s="3">
        <v>80</v>
      </c>
      <c r="J1328" s="11">
        <v>44699</v>
      </c>
      <c r="K1328" s="11">
        <v>44748</v>
      </c>
      <c r="M1328" s="3">
        <v>0.17199999999999999</v>
      </c>
      <c r="N1328" s="3">
        <v>0</v>
      </c>
    </row>
    <row r="1329" spans="2:14" x14ac:dyDescent="0.2">
      <c r="B1329" s="3">
        <v>21006</v>
      </c>
      <c r="C1329" s="3" t="s">
        <v>1</v>
      </c>
      <c r="D1329" s="3" t="s">
        <v>231</v>
      </c>
      <c r="E1329" s="3">
        <v>0.17199999999999999</v>
      </c>
      <c r="F1329" s="3">
        <v>5196941</v>
      </c>
      <c r="G1329" s="3">
        <v>2512789</v>
      </c>
      <c r="H1329" s="3">
        <v>20</v>
      </c>
      <c r="I1329" s="3">
        <v>21</v>
      </c>
      <c r="J1329" s="11">
        <v>44735</v>
      </c>
      <c r="K1329" s="11">
        <v>44768</v>
      </c>
      <c r="M1329" s="3">
        <v>0.17199999999999999</v>
      </c>
      <c r="N1329" s="3">
        <v>0</v>
      </c>
    </row>
    <row r="1330" spans="2:14" x14ac:dyDescent="0.2">
      <c r="B1330" s="3">
        <v>21006</v>
      </c>
      <c r="C1330" s="3" t="s">
        <v>1</v>
      </c>
      <c r="D1330" s="3" t="s">
        <v>231</v>
      </c>
      <c r="E1330" s="3">
        <v>0.17199999999999999</v>
      </c>
      <c r="F1330" s="3">
        <v>4089261</v>
      </c>
      <c r="G1330" s="3">
        <v>304760</v>
      </c>
      <c r="H1330" s="3">
        <v>20</v>
      </c>
      <c r="I1330" s="3">
        <v>21</v>
      </c>
      <c r="J1330" s="11">
        <v>44886</v>
      </c>
      <c r="K1330" s="11">
        <v>44915</v>
      </c>
      <c r="M1330" s="3">
        <v>0.17199999999999999</v>
      </c>
      <c r="N1330" s="3">
        <v>0</v>
      </c>
    </row>
    <row r="1331" spans="2:14" x14ac:dyDescent="0.2">
      <c r="B1331" s="3">
        <v>21006</v>
      </c>
      <c r="C1331" s="3" t="s">
        <v>1</v>
      </c>
      <c r="D1331" s="3" t="s">
        <v>350</v>
      </c>
      <c r="E1331" s="3">
        <v>0.17199999999999999</v>
      </c>
      <c r="F1331" s="3">
        <v>5091158</v>
      </c>
      <c r="G1331" s="3">
        <v>2476204</v>
      </c>
      <c r="H1331" s="3">
        <v>20</v>
      </c>
      <c r="I1331" s="3">
        <v>16</v>
      </c>
      <c r="J1331" s="11">
        <v>44658</v>
      </c>
      <c r="K1331" s="11">
        <v>44684</v>
      </c>
      <c r="M1331" s="3">
        <v>0.17199999999999999</v>
      </c>
      <c r="N1331" s="3">
        <v>0</v>
      </c>
    </row>
    <row r="1332" spans="2:14" x14ac:dyDescent="0.2">
      <c r="B1332" s="3">
        <v>21006</v>
      </c>
      <c r="C1332" s="3" t="s">
        <v>1</v>
      </c>
      <c r="D1332" s="3" t="s">
        <v>350</v>
      </c>
      <c r="E1332" s="3">
        <v>0.17199999999999999</v>
      </c>
      <c r="F1332" s="3">
        <v>4089264</v>
      </c>
      <c r="G1332" s="3">
        <v>304763</v>
      </c>
      <c r="H1332" s="3">
        <v>20</v>
      </c>
      <c r="I1332" s="3">
        <v>16</v>
      </c>
      <c r="J1332" s="11">
        <v>44658</v>
      </c>
      <c r="K1332" s="11">
        <v>44684</v>
      </c>
      <c r="M1332" s="3">
        <v>0.17199999999999999</v>
      </c>
      <c r="N1332" s="3">
        <v>0</v>
      </c>
    </row>
    <row r="1333" spans="2:14" x14ac:dyDescent="0.2">
      <c r="B1333" s="3">
        <v>21006</v>
      </c>
      <c r="C1333" s="3" t="s">
        <v>1</v>
      </c>
      <c r="D1333" s="3" t="s">
        <v>350</v>
      </c>
      <c r="E1333" s="3">
        <v>0.17199999999999999</v>
      </c>
      <c r="F1333" s="3">
        <v>4089265</v>
      </c>
      <c r="G1333" s="3">
        <v>304764</v>
      </c>
      <c r="H1333" s="3">
        <v>20</v>
      </c>
      <c r="I1333" s="3">
        <v>16</v>
      </c>
      <c r="J1333" s="11">
        <v>44826</v>
      </c>
      <c r="K1333" s="11">
        <v>44851</v>
      </c>
      <c r="M1333" s="3">
        <v>0.17199999999999999</v>
      </c>
      <c r="N1333" s="3">
        <v>0</v>
      </c>
    </row>
    <row r="1334" spans="2:14" x14ac:dyDescent="0.2">
      <c r="B1334" s="3">
        <v>21006</v>
      </c>
      <c r="C1334" s="3" t="s">
        <v>1</v>
      </c>
      <c r="D1334" s="3" t="s">
        <v>392</v>
      </c>
      <c r="E1334" s="3">
        <v>0.215</v>
      </c>
      <c r="F1334" s="3">
        <v>4145623</v>
      </c>
      <c r="G1334" s="3">
        <v>2393130</v>
      </c>
      <c r="H1334" s="3">
        <v>20</v>
      </c>
      <c r="I1334" s="3">
        <v>15</v>
      </c>
      <c r="J1334" s="11">
        <v>44664</v>
      </c>
      <c r="K1334" s="11">
        <v>44701</v>
      </c>
      <c r="M1334" s="3">
        <v>0.215</v>
      </c>
      <c r="N1334" s="3">
        <v>0</v>
      </c>
    </row>
    <row r="1335" spans="2:14" x14ac:dyDescent="0.2">
      <c r="B1335" s="3">
        <v>21006</v>
      </c>
      <c r="C1335" s="3" t="s">
        <v>1</v>
      </c>
      <c r="D1335" s="3" t="s">
        <v>392</v>
      </c>
      <c r="E1335" s="3">
        <v>0.215</v>
      </c>
      <c r="F1335" s="3">
        <v>5127577</v>
      </c>
      <c r="G1335" s="3">
        <v>2491321</v>
      </c>
      <c r="H1335" s="3">
        <v>20</v>
      </c>
      <c r="I1335" s="3">
        <v>15</v>
      </c>
      <c r="J1335" s="11">
        <v>44824</v>
      </c>
      <c r="K1335" s="11">
        <v>44859</v>
      </c>
      <c r="M1335" s="3">
        <v>0.215</v>
      </c>
      <c r="N1335" s="3">
        <v>0</v>
      </c>
    </row>
    <row r="1336" spans="2:14" x14ac:dyDescent="0.2">
      <c r="B1336" s="3">
        <v>21006</v>
      </c>
      <c r="C1336" s="3" t="s">
        <v>1</v>
      </c>
      <c r="D1336" s="3" t="s">
        <v>392</v>
      </c>
      <c r="E1336" s="3">
        <v>0.215</v>
      </c>
      <c r="F1336" s="3">
        <v>4089266</v>
      </c>
      <c r="G1336" s="3">
        <v>304765</v>
      </c>
      <c r="H1336" s="3">
        <v>20</v>
      </c>
      <c r="I1336" s="3">
        <v>15</v>
      </c>
      <c r="J1336" s="11">
        <v>44889</v>
      </c>
      <c r="K1336" s="11">
        <v>44929</v>
      </c>
      <c r="M1336" s="3">
        <v>0.215</v>
      </c>
      <c r="N1336" s="3">
        <v>0</v>
      </c>
    </row>
    <row r="1337" spans="2:14" x14ac:dyDescent="0.2">
      <c r="B1337" s="3">
        <v>21006</v>
      </c>
      <c r="C1337" s="3" t="s">
        <v>1</v>
      </c>
      <c r="D1337" s="3" t="s">
        <v>235</v>
      </c>
      <c r="E1337" s="3">
        <v>0.2</v>
      </c>
      <c r="F1337" s="3">
        <v>6099722</v>
      </c>
      <c r="G1337" s="3">
        <v>2580260</v>
      </c>
      <c r="H1337" s="3">
        <v>20</v>
      </c>
      <c r="I1337" s="3">
        <v>21</v>
      </c>
      <c r="J1337" s="11">
        <v>44700</v>
      </c>
      <c r="K1337" s="11">
        <v>44739</v>
      </c>
      <c r="M1337" s="3">
        <v>0.2</v>
      </c>
      <c r="N1337" s="3">
        <v>0</v>
      </c>
    </row>
    <row r="1338" spans="2:14" x14ac:dyDescent="0.2">
      <c r="B1338" s="3">
        <v>21006</v>
      </c>
      <c r="C1338" s="3" t="s">
        <v>1</v>
      </c>
      <c r="D1338" s="3" t="s">
        <v>235</v>
      </c>
      <c r="E1338" s="3">
        <v>0.2</v>
      </c>
      <c r="F1338" s="3">
        <v>4089267</v>
      </c>
      <c r="G1338" s="3">
        <v>304766</v>
      </c>
      <c r="H1338" s="3">
        <v>20</v>
      </c>
      <c r="I1338" s="3">
        <v>21</v>
      </c>
      <c r="J1338" s="11">
        <v>44840</v>
      </c>
      <c r="K1338" s="11">
        <v>44872</v>
      </c>
      <c r="M1338" s="3">
        <v>0.2</v>
      </c>
      <c r="N1338" s="3">
        <v>0</v>
      </c>
    </row>
    <row r="1339" spans="2:14" x14ac:dyDescent="0.2">
      <c r="B1339" s="3">
        <v>21006</v>
      </c>
      <c r="C1339" s="3" t="s">
        <v>1</v>
      </c>
      <c r="D1339" s="3" t="s">
        <v>393</v>
      </c>
      <c r="E1339" s="3">
        <v>0.17199999999999999</v>
      </c>
      <c r="F1339" s="3">
        <v>3313641</v>
      </c>
      <c r="G1339" s="3">
        <v>2339598</v>
      </c>
      <c r="H1339" s="3">
        <v>20</v>
      </c>
      <c r="I1339" s="3">
        <v>4</v>
      </c>
      <c r="J1339" s="11">
        <v>44672</v>
      </c>
      <c r="K1339" s="11">
        <v>44715</v>
      </c>
      <c r="M1339" s="3">
        <v>0.17199999999999999</v>
      </c>
      <c r="N1339" s="3">
        <v>0</v>
      </c>
    </row>
    <row r="1340" spans="2:14" x14ac:dyDescent="0.2">
      <c r="B1340" s="3">
        <v>21006</v>
      </c>
      <c r="C1340" s="3" t="s">
        <v>1</v>
      </c>
      <c r="D1340" s="3" t="s">
        <v>393</v>
      </c>
      <c r="E1340" s="3">
        <v>0.17199999999999999</v>
      </c>
      <c r="F1340" s="3">
        <v>3102041</v>
      </c>
      <c r="G1340" s="3">
        <v>2018097</v>
      </c>
      <c r="H1340" s="3">
        <v>20</v>
      </c>
      <c r="I1340" s="3">
        <v>4</v>
      </c>
      <c r="J1340" s="11">
        <v>44694</v>
      </c>
      <c r="K1340" s="11">
        <v>44739</v>
      </c>
      <c r="M1340" s="3">
        <v>0.17199999999999999</v>
      </c>
      <c r="N1340" s="3">
        <v>0</v>
      </c>
    </row>
    <row r="1341" spans="2:14" x14ac:dyDescent="0.2">
      <c r="B1341" s="3">
        <v>21006</v>
      </c>
      <c r="C1341" s="3" t="s">
        <v>1</v>
      </c>
      <c r="D1341" s="3" t="s">
        <v>393</v>
      </c>
      <c r="E1341" s="3">
        <v>0.17199999999999999</v>
      </c>
      <c r="F1341" s="3">
        <v>10213466</v>
      </c>
      <c r="G1341" s="3">
        <v>2541344</v>
      </c>
      <c r="H1341" s="3">
        <v>20</v>
      </c>
      <c r="I1341" s="3">
        <v>4</v>
      </c>
      <c r="J1341" s="11">
        <v>44729</v>
      </c>
      <c r="K1341" s="11">
        <v>44768</v>
      </c>
      <c r="M1341" s="3">
        <v>0.17199999999999999</v>
      </c>
      <c r="N1341" s="3">
        <v>0</v>
      </c>
    </row>
    <row r="1342" spans="2:14" x14ac:dyDescent="0.2">
      <c r="B1342" s="3">
        <v>21006</v>
      </c>
      <c r="C1342" s="3" t="s">
        <v>1</v>
      </c>
      <c r="D1342" s="3" t="s">
        <v>393</v>
      </c>
      <c r="E1342" s="3">
        <v>0.17199999999999999</v>
      </c>
      <c r="F1342" s="3">
        <v>10213469</v>
      </c>
      <c r="G1342" s="3">
        <v>2541345</v>
      </c>
      <c r="H1342" s="3">
        <v>20</v>
      </c>
      <c r="I1342" s="3">
        <v>4</v>
      </c>
      <c r="J1342" s="11">
        <v>44789</v>
      </c>
      <c r="K1342" s="11">
        <v>44824</v>
      </c>
      <c r="M1342" s="3">
        <v>0.17199999999999999</v>
      </c>
      <c r="N1342" s="3">
        <v>0</v>
      </c>
    </row>
    <row r="1343" spans="2:14" x14ac:dyDescent="0.2">
      <c r="B1343" s="3">
        <v>21006</v>
      </c>
      <c r="C1343" s="3" t="s">
        <v>1</v>
      </c>
      <c r="D1343" s="3" t="s">
        <v>393</v>
      </c>
      <c r="E1343" s="3">
        <v>0.17199999999999999</v>
      </c>
      <c r="F1343" s="3">
        <v>10213471</v>
      </c>
      <c r="G1343" s="3">
        <v>2541346</v>
      </c>
      <c r="H1343" s="3">
        <v>20</v>
      </c>
      <c r="I1343" s="3">
        <v>4</v>
      </c>
      <c r="J1343" s="11">
        <v>44803</v>
      </c>
      <c r="K1343" s="11">
        <v>44838</v>
      </c>
      <c r="M1343" s="3">
        <v>0.17199999999999999</v>
      </c>
      <c r="N1343" s="3">
        <v>0</v>
      </c>
    </row>
    <row r="1344" spans="2:14" x14ac:dyDescent="0.2">
      <c r="B1344" s="3">
        <v>21006</v>
      </c>
      <c r="C1344" s="3" t="s">
        <v>1</v>
      </c>
      <c r="D1344" s="3" t="s">
        <v>393</v>
      </c>
      <c r="E1344" s="3">
        <v>0.17199999999999999</v>
      </c>
      <c r="F1344" s="3">
        <v>10213472</v>
      </c>
      <c r="G1344" s="3">
        <v>2541347</v>
      </c>
      <c r="H1344" s="3">
        <v>20</v>
      </c>
      <c r="I1344" s="3">
        <v>4</v>
      </c>
      <c r="J1344" s="11">
        <v>44817</v>
      </c>
      <c r="K1344" s="11">
        <v>44852</v>
      </c>
      <c r="M1344" s="3">
        <v>0.17199999999999999</v>
      </c>
      <c r="N1344" s="3">
        <v>0</v>
      </c>
    </row>
    <row r="1345" spans="2:14" x14ac:dyDescent="0.2">
      <c r="B1345" s="3">
        <v>21006</v>
      </c>
      <c r="C1345" s="3" t="s">
        <v>1</v>
      </c>
      <c r="D1345" s="3" t="s">
        <v>393</v>
      </c>
      <c r="E1345" s="3">
        <v>0.17199999999999999</v>
      </c>
      <c r="F1345" s="3">
        <v>10213474</v>
      </c>
      <c r="G1345" s="3">
        <v>2541348</v>
      </c>
      <c r="H1345" s="3">
        <v>20</v>
      </c>
      <c r="I1345" s="3">
        <v>4</v>
      </c>
      <c r="J1345" s="11">
        <v>44841</v>
      </c>
      <c r="K1345" s="11">
        <v>44887</v>
      </c>
      <c r="M1345" s="3">
        <v>0.17199999999999999</v>
      </c>
      <c r="N1345" s="3">
        <v>0</v>
      </c>
    </row>
    <row r="1346" spans="2:14" x14ac:dyDescent="0.2">
      <c r="B1346" s="3">
        <v>21006</v>
      </c>
      <c r="C1346" s="3" t="s">
        <v>1</v>
      </c>
      <c r="D1346" s="3" t="s">
        <v>393</v>
      </c>
      <c r="E1346" s="3">
        <v>0.17199999999999999</v>
      </c>
      <c r="F1346" s="3">
        <v>10213475</v>
      </c>
      <c r="G1346" s="3">
        <v>2541349</v>
      </c>
      <c r="H1346" s="3">
        <v>20</v>
      </c>
      <c r="I1346" s="3">
        <v>4</v>
      </c>
      <c r="J1346" s="11">
        <v>44880</v>
      </c>
      <c r="K1346" s="11">
        <v>44915</v>
      </c>
      <c r="M1346" s="3">
        <v>0.17199999999999999</v>
      </c>
      <c r="N1346" s="3">
        <v>0</v>
      </c>
    </row>
    <row r="1347" spans="2:14" x14ac:dyDescent="0.2">
      <c r="B1347" s="3">
        <v>21006</v>
      </c>
      <c r="C1347" s="3" t="s">
        <v>1</v>
      </c>
      <c r="D1347" s="3" t="s">
        <v>393</v>
      </c>
      <c r="E1347" s="3">
        <v>0.17199999999999999</v>
      </c>
      <c r="F1347" s="3">
        <v>10213476</v>
      </c>
      <c r="G1347" s="3">
        <v>2541350</v>
      </c>
      <c r="H1347" s="3">
        <v>20</v>
      </c>
      <c r="I1347" s="3">
        <v>4</v>
      </c>
      <c r="J1347" s="11">
        <v>44889</v>
      </c>
      <c r="K1347" s="11">
        <v>44929</v>
      </c>
      <c r="M1347" s="3">
        <v>0.17199999999999999</v>
      </c>
      <c r="N1347" s="3">
        <v>0</v>
      </c>
    </row>
    <row r="1348" spans="2:14" x14ac:dyDescent="0.2">
      <c r="B1348" s="3">
        <v>21006</v>
      </c>
      <c r="C1348" s="3" t="s">
        <v>1</v>
      </c>
      <c r="D1348" s="3" t="s">
        <v>393</v>
      </c>
      <c r="E1348" s="3">
        <v>0.17199999999999999</v>
      </c>
      <c r="F1348" s="3">
        <v>10213478</v>
      </c>
      <c r="G1348" s="3">
        <v>2541351</v>
      </c>
      <c r="H1348" s="3">
        <v>20</v>
      </c>
      <c r="I1348" s="3">
        <v>4</v>
      </c>
      <c r="J1348" s="11">
        <v>44915</v>
      </c>
      <c r="K1348" s="11">
        <v>44957</v>
      </c>
      <c r="M1348" s="3">
        <v>0.17199999999999999</v>
      </c>
      <c r="N1348" s="3">
        <v>0</v>
      </c>
    </row>
    <row r="1349" spans="2:14" x14ac:dyDescent="0.2">
      <c r="B1349" s="3">
        <v>21006</v>
      </c>
      <c r="C1349" s="3" t="s">
        <v>1</v>
      </c>
      <c r="D1349" s="3" t="s">
        <v>434</v>
      </c>
      <c r="E1349" s="3">
        <v>0.25</v>
      </c>
      <c r="F1349" s="3">
        <v>4089269</v>
      </c>
      <c r="G1349" s="3">
        <v>304774</v>
      </c>
      <c r="H1349" s="3">
        <v>30</v>
      </c>
      <c r="I1349" s="3">
        <v>40</v>
      </c>
      <c r="J1349" s="11">
        <v>44725</v>
      </c>
      <c r="K1349" s="11">
        <v>44760</v>
      </c>
      <c r="M1349" s="3">
        <v>0.25</v>
      </c>
      <c r="N1349" s="3">
        <v>0</v>
      </c>
    </row>
    <row r="1350" spans="2:14" x14ac:dyDescent="0.2">
      <c r="B1350" s="3">
        <v>21006</v>
      </c>
      <c r="C1350" s="3" t="s">
        <v>1</v>
      </c>
      <c r="D1350" s="3" t="s">
        <v>407</v>
      </c>
      <c r="E1350" s="3">
        <v>0.25</v>
      </c>
      <c r="F1350" s="3">
        <v>4089270</v>
      </c>
      <c r="G1350" s="3">
        <v>304777</v>
      </c>
      <c r="H1350" s="3">
        <v>20</v>
      </c>
      <c r="I1350" s="3">
        <v>33</v>
      </c>
      <c r="J1350" s="11">
        <v>44908</v>
      </c>
      <c r="K1350" s="11">
        <v>44943</v>
      </c>
      <c r="M1350" s="3">
        <v>0.25</v>
      </c>
      <c r="N1350" s="3">
        <v>0</v>
      </c>
    </row>
    <row r="1351" spans="2:14" x14ac:dyDescent="0.2">
      <c r="B1351" s="3">
        <v>21006</v>
      </c>
      <c r="C1351" s="3" t="s">
        <v>1</v>
      </c>
      <c r="D1351" s="3" t="s">
        <v>448</v>
      </c>
      <c r="E1351" s="3">
        <v>0.17199999999999999</v>
      </c>
      <c r="F1351" s="3">
        <v>2284927</v>
      </c>
      <c r="G1351" s="3">
        <v>2203883</v>
      </c>
      <c r="H1351" s="3">
        <v>20</v>
      </c>
      <c r="I1351" s="3">
        <v>25</v>
      </c>
      <c r="J1351" s="11">
        <v>44714</v>
      </c>
      <c r="K1351" s="11">
        <v>44740</v>
      </c>
      <c r="M1351" s="3">
        <v>0.17199999999999999</v>
      </c>
      <c r="N1351" s="3">
        <v>0</v>
      </c>
    </row>
    <row r="1352" spans="2:14" x14ac:dyDescent="0.2">
      <c r="B1352" s="3">
        <v>21006</v>
      </c>
      <c r="C1352" s="3" t="s">
        <v>1</v>
      </c>
      <c r="D1352" s="3" t="s">
        <v>448</v>
      </c>
      <c r="E1352" s="3">
        <v>0.17199999999999999</v>
      </c>
      <c r="F1352" s="3">
        <v>1311621</v>
      </c>
      <c r="G1352" s="3">
        <v>1942083</v>
      </c>
      <c r="H1352" s="3">
        <v>20</v>
      </c>
      <c r="I1352" s="3">
        <v>25</v>
      </c>
      <c r="J1352" s="11">
        <v>44802</v>
      </c>
      <c r="K1352" s="11">
        <v>44824</v>
      </c>
      <c r="M1352" s="3">
        <v>0.17199999999999999</v>
      </c>
      <c r="N1352" s="3">
        <v>0</v>
      </c>
    </row>
    <row r="1353" spans="2:14" x14ac:dyDescent="0.2">
      <c r="B1353" s="3">
        <v>21006</v>
      </c>
      <c r="C1353" s="3" t="s">
        <v>1</v>
      </c>
      <c r="D1353" s="3" t="s">
        <v>448</v>
      </c>
      <c r="E1353" s="3">
        <v>0.17199999999999999</v>
      </c>
      <c r="F1353" s="3">
        <v>11050032</v>
      </c>
      <c r="G1353" s="3">
        <v>2576117</v>
      </c>
      <c r="H1353" s="3">
        <v>20</v>
      </c>
      <c r="I1353" s="3">
        <v>25</v>
      </c>
      <c r="J1353" s="11">
        <v>44854</v>
      </c>
      <c r="K1353" s="11">
        <v>44887</v>
      </c>
      <c r="M1353" s="3">
        <v>0.17199999999999999</v>
      </c>
      <c r="N1353" s="3">
        <v>0</v>
      </c>
    </row>
    <row r="1354" spans="2:14" x14ac:dyDescent="0.2">
      <c r="B1354" s="3">
        <v>21006</v>
      </c>
      <c r="C1354" s="3" t="s">
        <v>1</v>
      </c>
      <c r="D1354" s="3" t="s">
        <v>547</v>
      </c>
      <c r="E1354" s="3">
        <v>0.17199999999999999</v>
      </c>
      <c r="F1354" s="3">
        <v>2284941</v>
      </c>
      <c r="G1354" s="3">
        <v>2203901</v>
      </c>
      <c r="H1354" s="3">
        <v>20</v>
      </c>
      <c r="I1354" s="3">
        <v>100</v>
      </c>
      <c r="J1354" s="11">
        <v>44845</v>
      </c>
      <c r="K1354" s="11">
        <v>44880</v>
      </c>
      <c r="M1354" s="3">
        <v>0.17199999999999999</v>
      </c>
      <c r="N1354" s="3">
        <v>0</v>
      </c>
    </row>
    <row r="1355" spans="2:14" x14ac:dyDescent="0.2">
      <c r="B1355" s="3">
        <v>21006</v>
      </c>
      <c r="C1355" s="3" t="s">
        <v>1</v>
      </c>
      <c r="D1355" s="3" t="s">
        <v>309</v>
      </c>
      <c r="E1355" s="3">
        <v>0.17199999999999999</v>
      </c>
      <c r="F1355" s="3">
        <v>8221086</v>
      </c>
      <c r="G1355" s="3">
        <v>2396333</v>
      </c>
      <c r="H1355" s="3">
        <v>20</v>
      </c>
      <c r="I1355" s="3">
        <v>24</v>
      </c>
      <c r="J1355" s="11">
        <v>44649</v>
      </c>
      <c r="K1355" s="11">
        <v>44685</v>
      </c>
      <c r="M1355" s="3">
        <v>0.17199999999999999</v>
      </c>
      <c r="N1355" s="3">
        <v>0</v>
      </c>
    </row>
    <row r="1356" spans="2:14" x14ac:dyDescent="0.2">
      <c r="B1356" s="3">
        <v>21006</v>
      </c>
      <c r="C1356" s="3" t="s">
        <v>1</v>
      </c>
      <c r="D1356" s="3" t="s">
        <v>309</v>
      </c>
      <c r="E1356" s="3">
        <v>0.17199999999999999</v>
      </c>
      <c r="F1356" s="3">
        <v>11050029</v>
      </c>
      <c r="G1356" s="3">
        <v>2576115</v>
      </c>
      <c r="H1356" s="3">
        <v>20</v>
      </c>
      <c r="I1356" s="3">
        <v>24</v>
      </c>
      <c r="J1356" s="11">
        <v>44812</v>
      </c>
      <c r="K1356" s="11">
        <v>44846</v>
      </c>
      <c r="M1356" s="3">
        <v>0.17199999999999999</v>
      </c>
      <c r="N1356" s="3">
        <v>0</v>
      </c>
    </row>
    <row r="1357" spans="2:14" x14ac:dyDescent="0.2">
      <c r="B1357" s="3">
        <v>21006</v>
      </c>
      <c r="C1357" s="3" t="s">
        <v>1</v>
      </c>
      <c r="D1357" s="3" t="s">
        <v>449</v>
      </c>
      <c r="E1357" s="3">
        <v>0.17199999999999999</v>
      </c>
      <c r="F1357" s="3">
        <v>4055787</v>
      </c>
      <c r="G1357" s="3">
        <v>2351082</v>
      </c>
      <c r="H1357" s="3">
        <v>20</v>
      </c>
      <c r="I1357" s="3">
        <v>10</v>
      </c>
      <c r="J1357" s="11">
        <v>44643</v>
      </c>
      <c r="K1357" s="11">
        <v>44644</v>
      </c>
      <c r="M1357" s="3">
        <v>0.17199999999999999</v>
      </c>
      <c r="N1357" s="3">
        <v>0</v>
      </c>
    </row>
    <row r="1358" spans="2:14" x14ac:dyDescent="0.2">
      <c r="B1358" s="3">
        <v>21006</v>
      </c>
      <c r="C1358" s="3" t="s">
        <v>1</v>
      </c>
      <c r="D1358" s="3" t="s">
        <v>449</v>
      </c>
      <c r="E1358" s="3">
        <v>0.17199999999999999</v>
      </c>
      <c r="F1358" s="3">
        <v>8303865</v>
      </c>
      <c r="G1358" s="3">
        <v>1558529</v>
      </c>
      <c r="H1358" s="3">
        <v>20</v>
      </c>
      <c r="I1358" s="3">
        <v>10</v>
      </c>
      <c r="J1358" s="11">
        <v>44867</v>
      </c>
      <c r="K1358" s="11">
        <v>44869</v>
      </c>
      <c r="M1358" s="3">
        <v>0.17199999999999999</v>
      </c>
      <c r="N1358" s="3">
        <v>0</v>
      </c>
    </row>
    <row r="1359" spans="2:14" x14ac:dyDescent="0.2">
      <c r="B1359" s="3">
        <v>21006</v>
      </c>
      <c r="C1359" s="3" t="s">
        <v>1</v>
      </c>
      <c r="D1359" s="3" t="s">
        <v>389</v>
      </c>
      <c r="E1359" s="3">
        <v>0.115</v>
      </c>
      <c r="F1359" s="3">
        <v>8303870</v>
      </c>
      <c r="G1359" s="3">
        <v>1558534</v>
      </c>
      <c r="H1359" s="3">
        <v>20</v>
      </c>
      <c r="I1359" s="3">
        <v>10</v>
      </c>
      <c r="J1359" s="11">
        <v>44853</v>
      </c>
      <c r="K1359" s="11">
        <v>44854</v>
      </c>
      <c r="M1359" s="3">
        <v>0.115</v>
      </c>
      <c r="N1359" s="3">
        <v>0</v>
      </c>
    </row>
    <row r="1360" spans="2:14" x14ac:dyDescent="0.2">
      <c r="B1360" s="3">
        <v>21006</v>
      </c>
      <c r="C1360" s="3" t="s">
        <v>1</v>
      </c>
      <c r="D1360" s="3" t="s">
        <v>182</v>
      </c>
      <c r="E1360" s="3">
        <v>0.17199999999999999</v>
      </c>
      <c r="F1360" s="3">
        <v>8303884</v>
      </c>
      <c r="G1360" s="3">
        <v>1558543</v>
      </c>
      <c r="H1360" s="3">
        <v>20</v>
      </c>
      <c r="I1360" s="3">
        <v>28</v>
      </c>
      <c r="J1360" s="11">
        <v>44816</v>
      </c>
      <c r="K1360" s="11">
        <v>44852</v>
      </c>
      <c r="M1360" s="3">
        <v>0.17199999999999999</v>
      </c>
      <c r="N1360" s="3">
        <v>0</v>
      </c>
    </row>
    <row r="1361" spans="2:14" x14ac:dyDescent="0.2">
      <c r="B1361" s="3">
        <v>21006</v>
      </c>
      <c r="C1361" s="3" t="s">
        <v>1</v>
      </c>
      <c r="D1361" s="3" t="s">
        <v>320</v>
      </c>
      <c r="E1361" s="3">
        <v>0.17199999999999999</v>
      </c>
      <c r="F1361" s="3">
        <v>8303007</v>
      </c>
      <c r="G1361" s="3">
        <v>1557830</v>
      </c>
      <c r="H1361" s="3">
        <v>20</v>
      </c>
      <c r="I1361" s="3">
        <v>23</v>
      </c>
      <c r="J1361" s="11">
        <v>44810</v>
      </c>
      <c r="K1361" s="11">
        <v>44854</v>
      </c>
      <c r="M1361" s="3">
        <v>0.17199999999999999</v>
      </c>
      <c r="N1361" s="3">
        <v>0</v>
      </c>
    </row>
    <row r="1362" spans="2:14" x14ac:dyDescent="0.2">
      <c r="B1362" s="3">
        <v>21006</v>
      </c>
      <c r="C1362" s="3" t="s">
        <v>1</v>
      </c>
      <c r="D1362" s="3" t="s">
        <v>222</v>
      </c>
      <c r="E1362" s="3">
        <v>0.17199999999999999</v>
      </c>
      <c r="F1362" s="3">
        <v>2190060</v>
      </c>
      <c r="G1362" s="3">
        <v>2164841</v>
      </c>
      <c r="H1362" s="3">
        <v>20</v>
      </c>
      <c r="I1362" s="3">
        <v>15</v>
      </c>
      <c r="J1362" s="11">
        <v>44628</v>
      </c>
      <c r="K1362" s="11">
        <v>44670</v>
      </c>
      <c r="M1362" s="3">
        <v>0.17199999999999999</v>
      </c>
      <c r="N1362" s="3">
        <v>0</v>
      </c>
    </row>
    <row r="1363" spans="2:14" x14ac:dyDescent="0.2">
      <c r="B1363" s="3">
        <v>21006</v>
      </c>
      <c r="C1363" s="3" t="s">
        <v>1</v>
      </c>
      <c r="D1363" s="3" t="s">
        <v>222</v>
      </c>
      <c r="E1363" s="3">
        <v>0.17199999999999999</v>
      </c>
      <c r="F1363" s="3">
        <v>2190061</v>
      </c>
      <c r="G1363" s="3">
        <v>2164842</v>
      </c>
      <c r="H1363" s="3">
        <v>20</v>
      </c>
      <c r="I1363" s="3">
        <v>15</v>
      </c>
      <c r="J1363" s="11">
        <v>44817</v>
      </c>
      <c r="K1363" s="11">
        <v>44860</v>
      </c>
      <c r="M1363" s="3">
        <v>0.17199999999999999</v>
      </c>
      <c r="N1363" s="3">
        <v>0</v>
      </c>
    </row>
    <row r="1364" spans="2:14" x14ac:dyDescent="0.2">
      <c r="B1364" s="3">
        <v>21006</v>
      </c>
      <c r="C1364" s="3" t="s">
        <v>1</v>
      </c>
      <c r="D1364" s="3" t="s">
        <v>444</v>
      </c>
      <c r="E1364" s="3">
        <v>0.28699999999999998</v>
      </c>
      <c r="F1364" s="3">
        <v>7303186</v>
      </c>
      <c r="G1364" s="3">
        <v>1482146</v>
      </c>
      <c r="H1364" s="3">
        <v>25</v>
      </c>
      <c r="I1364" s="3">
        <v>9</v>
      </c>
      <c r="J1364" s="11">
        <v>44614</v>
      </c>
      <c r="K1364" s="11">
        <v>44651</v>
      </c>
      <c r="M1364" s="3">
        <v>7.0999999999999994E-2</v>
      </c>
      <c r="N1364" s="3">
        <v>0.216</v>
      </c>
    </row>
    <row r="1365" spans="2:14" x14ac:dyDescent="0.2">
      <c r="B1365" s="3">
        <v>21006</v>
      </c>
      <c r="C1365" s="3" t="s">
        <v>1</v>
      </c>
      <c r="D1365" s="3" t="s">
        <v>444</v>
      </c>
      <c r="E1365" s="3">
        <v>0.28699999999999998</v>
      </c>
      <c r="F1365" s="3">
        <v>8303901</v>
      </c>
      <c r="G1365" s="3">
        <v>1558560</v>
      </c>
      <c r="H1365" s="3">
        <v>25</v>
      </c>
      <c r="I1365" s="3">
        <v>9</v>
      </c>
      <c r="J1365" s="11">
        <v>44614</v>
      </c>
      <c r="K1365" s="11">
        <v>44651</v>
      </c>
      <c r="M1365" s="3">
        <v>7.0999999999999994E-2</v>
      </c>
      <c r="N1365" s="3">
        <v>0.216</v>
      </c>
    </row>
    <row r="1366" spans="2:14" x14ac:dyDescent="0.2">
      <c r="B1366" s="3">
        <v>21006</v>
      </c>
      <c r="C1366" s="3" t="s">
        <v>1</v>
      </c>
      <c r="D1366" s="3" t="s">
        <v>444</v>
      </c>
      <c r="E1366" s="3">
        <v>0.28699999999999998</v>
      </c>
      <c r="F1366" s="3">
        <v>10182536</v>
      </c>
      <c r="G1366" s="3">
        <v>1670447</v>
      </c>
      <c r="H1366" s="3">
        <v>25</v>
      </c>
      <c r="I1366" s="3">
        <v>9</v>
      </c>
      <c r="J1366" s="11">
        <v>44831</v>
      </c>
      <c r="K1366" s="11">
        <v>44868</v>
      </c>
      <c r="M1366" s="3">
        <v>7.0999999999999994E-2</v>
      </c>
      <c r="N1366" s="3">
        <v>0.216</v>
      </c>
    </row>
    <row r="1367" spans="2:14" x14ac:dyDescent="0.2">
      <c r="B1367" s="3">
        <v>21006</v>
      </c>
      <c r="C1367" s="3" t="s">
        <v>1</v>
      </c>
      <c r="D1367" s="3" t="s">
        <v>144</v>
      </c>
      <c r="E1367" s="3">
        <v>0.17199999999999999</v>
      </c>
      <c r="F1367" s="3">
        <v>8303046</v>
      </c>
      <c r="G1367" s="3">
        <v>1557856</v>
      </c>
      <c r="H1367" s="3">
        <v>20</v>
      </c>
      <c r="I1367" s="3">
        <v>8</v>
      </c>
      <c r="J1367" s="11">
        <v>44616</v>
      </c>
      <c r="K1367" s="11">
        <v>44694</v>
      </c>
      <c r="M1367" s="3">
        <v>0.17199999999999999</v>
      </c>
      <c r="N1367" s="3">
        <v>0</v>
      </c>
    </row>
    <row r="1368" spans="2:14" x14ac:dyDescent="0.2">
      <c r="B1368" s="3">
        <v>21006</v>
      </c>
      <c r="C1368" s="3" t="s">
        <v>1</v>
      </c>
      <c r="D1368" s="3" t="s">
        <v>144</v>
      </c>
      <c r="E1368" s="3">
        <v>0.17199999999999999</v>
      </c>
      <c r="F1368" s="3">
        <v>5061612</v>
      </c>
      <c r="G1368" s="3">
        <v>2125792</v>
      </c>
      <c r="H1368" s="3">
        <v>20</v>
      </c>
      <c r="I1368" s="3">
        <v>8</v>
      </c>
      <c r="J1368" s="11">
        <v>44803</v>
      </c>
      <c r="K1368" s="11">
        <v>44886</v>
      </c>
      <c r="M1368" s="3">
        <v>0.17199999999999999</v>
      </c>
      <c r="N1368" s="3">
        <v>0</v>
      </c>
    </row>
    <row r="1369" spans="2:14" x14ac:dyDescent="0.2">
      <c r="B1369" s="3">
        <v>21006</v>
      </c>
      <c r="C1369" s="3" t="s">
        <v>1</v>
      </c>
      <c r="D1369" s="3" t="s">
        <v>202</v>
      </c>
      <c r="E1369" s="3">
        <v>0.17199999999999999</v>
      </c>
      <c r="F1369" s="3">
        <v>2190065</v>
      </c>
      <c r="G1369" s="3">
        <v>2164846</v>
      </c>
      <c r="H1369" s="3">
        <v>20</v>
      </c>
      <c r="I1369" s="3">
        <v>32</v>
      </c>
      <c r="J1369" s="11">
        <v>44593</v>
      </c>
      <c r="K1369" s="11">
        <v>44628</v>
      </c>
      <c r="M1369" s="3">
        <v>0.17199999999999999</v>
      </c>
      <c r="N1369" s="3">
        <v>0</v>
      </c>
    </row>
    <row r="1370" spans="2:14" x14ac:dyDescent="0.2">
      <c r="B1370" s="3">
        <v>21006</v>
      </c>
      <c r="C1370" s="3" t="s">
        <v>1</v>
      </c>
      <c r="D1370" s="3" t="s">
        <v>202</v>
      </c>
      <c r="E1370" s="3">
        <v>0.17199999999999999</v>
      </c>
      <c r="F1370" s="3">
        <v>2190066</v>
      </c>
      <c r="G1370" s="3">
        <v>2164847</v>
      </c>
      <c r="H1370" s="3">
        <v>20</v>
      </c>
      <c r="I1370" s="3">
        <v>32</v>
      </c>
      <c r="J1370" s="11">
        <v>44691</v>
      </c>
      <c r="K1370" s="11">
        <v>44726</v>
      </c>
      <c r="M1370" s="3">
        <v>0.17199999999999999</v>
      </c>
      <c r="N1370" s="3">
        <v>0</v>
      </c>
    </row>
    <row r="1371" spans="2:14" x14ac:dyDescent="0.2">
      <c r="B1371" s="3">
        <v>21006</v>
      </c>
      <c r="C1371" s="3" t="s">
        <v>1</v>
      </c>
      <c r="D1371" s="3" t="s">
        <v>202</v>
      </c>
      <c r="E1371" s="3">
        <v>0.17199999999999999</v>
      </c>
      <c r="F1371" s="3">
        <v>2190067</v>
      </c>
      <c r="G1371" s="3">
        <v>2164848</v>
      </c>
      <c r="H1371" s="3">
        <v>20</v>
      </c>
      <c r="I1371" s="3">
        <v>32</v>
      </c>
      <c r="J1371" s="11">
        <v>44915</v>
      </c>
      <c r="K1371" s="11">
        <v>44959</v>
      </c>
      <c r="M1371" s="3">
        <v>0.17199999999999999</v>
      </c>
      <c r="N1371" s="3">
        <v>0</v>
      </c>
    </row>
    <row r="1372" spans="2:14" x14ac:dyDescent="0.2">
      <c r="B1372" s="3">
        <v>21006</v>
      </c>
      <c r="C1372" s="3" t="s">
        <v>1</v>
      </c>
      <c r="D1372" s="3" t="s">
        <v>372</v>
      </c>
      <c r="E1372" s="3">
        <v>0.17199999999999999</v>
      </c>
      <c r="F1372" s="3">
        <v>8303908</v>
      </c>
      <c r="G1372" s="3">
        <v>1558567</v>
      </c>
      <c r="H1372" s="3">
        <v>20</v>
      </c>
      <c r="I1372" s="3">
        <v>41</v>
      </c>
      <c r="J1372" s="11">
        <v>44690</v>
      </c>
      <c r="K1372" s="11">
        <v>44727</v>
      </c>
      <c r="M1372" s="3">
        <v>0.17199999999999999</v>
      </c>
      <c r="N1372" s="3">
        <v>0</v>
      </c>
    </row>
    <row r="1373" spans="2:14" x14ac:dyDescent="0.2">
      <c r="B1373" s="3">
        <v>21006</v>
      </c>
      <c r="C1373" s="3" t="s">
        <v>1</v>
      </c>
      <c r="D1373" s="3" t="s">
        <v>372</v>
      </c>
      <c r="E1373" s="3">
        <v>0.17199999999999999</v>
      </c>
      <c r="F1373" s="3">
        <v>6109742</v>
      </c>
      <c r="G1373" s="3">
        <v>2224619</v>
      </c>
      <c r="H1373" s="3">
        <v>20</v>
      </c>
      <c r="I1373" s="3">
        <v>41</v>
      </c>
      <c r="J1373" s="11">
        <v>44914</v>
      </c>
      <c r="K1373" s="11">
        <v>44960</v>
      </c>
      <c r="M1373" s="3">
        <v>0.17199999999999999</v>
      </c>
      <c r="N1373" s="3">
        <v>0</v>
      </c>
    </row>
    <row r="1374" spans="2:14" x14ac:dyDescent="0.2">
      <c r="B1374" s="3">
        <v>21006</v>
      </c>
      <c r="C1374" s="3" t="s">
        <v>1</v>
      </c>
      <c r="D1374" s="3" t="s">
        <v>360</v>
      </c>
      <c r="E1374" s="3">
        <v>0.2</v>
      </c>
      <c r="F1374" s="3">
        <v>4253264</v>
      </c>
      <c r="G1374" s="3">
        <v>2104938</v>
      </c>
      <c r="H1374" s="3">
        <v>20</v>
      </c>
      <c r="I1374" s="3">
        <v>66</v>
      </c>
      <c r="J1374" s="11">
        <v>44628</v>
      </c>
      <c r="K1374" s="11">
        <v>44670</v>
      </c>
      <c r="M1374" s="3">
        <v>0.2</v>
      </c>
      <c r="N1374" s="3">
        <v>0</v>
      </c>
    </row>
    <row r="1375" spans="2:14" x14ac:dyDescent="0.2">
      <c r="B1375" s="3">
        <v>21006</v>
      </c>
      <c r="C1375" s="3" t="s">
        <v>1</v>
      </c>
      <c r="D1375" s="3" t="s">
        <v>360</v>
      </c>
      <c r="E1375" s="3">
        <v>0.2</v>
      </c>
      <c r="F1375" s="3">
        <v>12121797</v>
      </c>
      <c r="G1375" s="3">
        <v>2649603</v>
      </c>
      <c r="H1375" s="3">
        <v>20</v>
      </c>
      <c r="I1375" s="3">
        <v>66</v>
      </c>
      <c r="J1375" s="11">
        <v>44767</v>
      </c>
      <c r="K1375" s="11">
        <v>44824</v>
      </c>
      <c r="M1375" s="3">
        <v>0.2</v>
      </c>
      <c r="N1375" s="3">
        <v>0</v>
      </c>
    </row>
    <row r="1376" spans="2:14" x14ac:dyDescent="0.2">
      <c r="B1376" s="3">
        <v>21006</v>
      </c>
      <c r="C1376" s="3" t="s">
        <v>1</v>
      </c>
      <c r="D1376" s="3" t="s">
        <v>18</v>
      </c>
      <c r="E1376" s="3">
        <v>0.2</v>
      </c>
      <c r="F1376" s="3">
        <v>4253265</v>
      </c>
      <c r="G1376" s="3">
        <v>2104939</v>
      </c>
      <c r="H1376" s="3">
        <v>20</v>
      </c>
      <c r="I1376" s="3">
        <v>84</v>
      </c>
      <c r="J1376" s="11">
        <v>44592</v>
      </c>
      <c r="K1376" s="11">
        <v>44635</v>
      </c>
      <c r="M1376" s="3">
        <v>0.2</v>
      </c>
      <c r="N1376" s="3">
        <v>0</v>
      </c>
    </row>
    <row r="1377" spans="2:14" x14ac:dyDescent="0.2">
      <c r="B1377" s="3">
        <v>21006</v>
      </c>
      <c r="C1377" s="3" t="s">
        <v>1</v>
      </c>
      <c r="D1377" s="3" t="s">
        <v>18</v>
      </c>
      <c r="E1377" s="3">
        <v>0.25</v>
      </c>
      <c r="F1377" s="3">
        <v>4253265</v>
      </c>
      <c r="G1377" s="3">
        <v>2104939</v>
      </c>
      <c r="H1377" s="3">
        <v>45</v>
      </c>
      <c r="I1377" s="3">
        <v>84</v>
      </c>
      <c r="J1377" s="11">
        <v>44596</v>
      </c>
      <c r="K1377" s="11">
        <v>44635</v>
      </c>
      <c r="M1377" s="3">
        <v>0.25</v>
      </c>
      <c r="N1377" s="3">
        <v>0</v>
      </c>
    </row>
    <row r="1378" spans="2:14" x14ac:dyDescent="0.2">
      <c r="B1378" s="3">
        <v>21006</v>
      </c>
      <c r="C1378" s="3" t="s">
        <v>1</v>
      </c>
      <c r="D1378" s="3" t="s">
        <v>18</v>
      </c>
      <c r="E1378" s="3">
        <v>0.2</v>
      </c>
      <c r="F1378" s="3">
        <v>8292536</v>
      </c>
      <c r="G1378" s="3">
        <v>2413123</v>
      </c>
      <c r="H1378" s="3">
        <v>20</v>
      </c>
      <c r="I1378" s="3">
        <v>84</v>
      </c>
      <c r="J1378" s="11">
        <v>44641</v>
      </c>
      <c r="K1378" s="11">
        <v>44684</v>
      </c>
      <c r="M1378" s="3">
        <v>0.2</v>
      </c>
      <c r="N1378" s="3">
        <v>0</v>
      </c>
    </row>
    <row r="1379" spans="2:14" x14ac:dyDescent="0.2">
      <c r="B1379" s="3">
        <v>21006</v>
      </c>
      <c r="C1379" s="3" t="s">
        <v>1</v>
      </c>
      <c r="D1379" s="3" t="s">
        <v>18</v>
      </c>
      <c r="E1379" s="3">
        <v>0.25</v>
      </c>
      <c r="F1379" s="3">
        <v>8292536</v>
      </c>
      <c r="G1379" s="3">
        <v>2413123</v>
      </c>
      <c r="H1379" s="3">
        <v>45</v>
      </c>
      <c r="I1379" s="3">
        <v>84</v>
      </c>
      <c r="J1379" s="11">
        <v>44645</v>
      </c>
      <c r="K1379" s="11">
        <v>44684</v>
      </c>
      <c r="M1379" s="3">
        <v>0.25</v>
      </c>
      <c r="N1379" s="3">
        <v>0</v>
      </c>
    </row>
    <row r="1380" spans="2:14" x14ac:dyDescent="0.2">
      <c r="B1380" s="3">
        <v>21006</v>
      </c>
      <c r="C1380" s="3" t="s">
        <v>1</v>
      </c>
      <c r="D1380" s="3" t="s">
        <v>18</v>
      </c>
      <c r="E1380" s="3">
        <v>0.2</v>
      </c>
      <c r="F1380" s="3">
        <v>10071948</v>
      </c>
      <c r="G1380" s="3">
        <v>2504927</v>
      </c>
      <c r="H1380" s="3">
        <v>20</v>
      </c>
      <c r="I1380" s="3">
        <v>84</v>
      </c>
      <c r="J1380" s="11">
        <v>44810</v>
      </c>
      <c r="K1380" s="11">
        <v>44854</v>
      </c>
      <c r="M1380" s="3">
        <v>0.2</v>
      </c>
      <c r="N1380" s="3">
        <v>0</v>
      </c>
    </row>
    <row r="1381" spans="2:14" x14ac:dyDescent="0.2">
      <c r="B1381" s="3">
        <v>21006</v>
      </c>
      <c r="C1381" s="3" t="s">
        <v>1</v>
      </c>
      <c r="D1381" s="3" t="s">
        <v>18</v>
      </c>
      <c r="E1381" s="3">
        <v>0.25</v>
      </c>
      <c r="F1381" s="3">
        <v>10071948</v>
      </c>
      <c r="G1381" s="3">
        <v>2504927</v>
      </c>
      <c r="H1381" s="3">
        <v>45</v>
      </c>
      <c r="I1381" s="3">
        <v>84</v>
      </c>
      <c r="J1381" s="11">
        <v>44816</v>
      </c>
      <c r="K1381" s="11">
        <v>44854</v>
      </c>
      <c r="M1381" s="3">
        <v>0.25</v>
      </c>
      <c r="N1381" s="3">
        <v>0</v>
      </c>
    </row>
    <row r="1382" spans="2:14" x14ac:dyDescent="0.2">
      <c r="B1382" s="3">
        <v>21006</v>
      </c>
      <c r="C1382" s="3" t="s">
        <v>1</v>
      </c>
      <c r="D1382" s="3" t="s">
        <v>333</v>
      </c>
      <c r="E1382" s="3">
        <v>0.25</v>
      </c>
      <c r="F1382" s="3">
        <v>5130913</v>
      </c>
      <c r="G1382" s="3">
        <v>2147484</v>
      </c>
      <c r="H1382" s="3">
        <v>20</v>
      </c>
      <c r="I1382" s="3">
        <v>16</v>
      </c>
      <c r="J1382" s="11">
        <v>44572</v>
      </c>
      <c r="K1382" s="11">
        <v>44573</v>
      </c>
      <c r="L1382" s="3" t="s">
        <v>1766</v>
      </c>
      <c r="M1382" s="3">
        <v>0.25</v>
      </c>
      <c r="N1382" s="3">
        <v>0</v>
      </c>
    </row>
    <row r="1383" spans="2:14" x14ac:dyDescent="0.2">
      <c r="B1383" s="3">
        <v>21006</v>
      </c>
      <c r="C1383" s="3" t="s">
        <v>1</v>
      </c>
      <c r="D1383" s="3" t="s">
        <v>333</v>
      </c>
      <c r="E1383" s="3">
        <v>0.25</v>
      </c>
      <c r="F1383" s="3">
        <v>7183466</v>
      </c>
      <c r="G1383" s="3">
        <v>2323094</v>
      </c>
      <c r="H1383" s="3">
        <v>20</v>
      </c>
      <c r="I1383" s="3">
        <v>16</v>
      </c>
      <c r="J1383" s="11">
        <v>44635</v>
      </c>
      <c r="K1383" s="11">
        <v>44636</v>
      </c>
      <c r="M1383" s="3">
        <v>0.25</v>
      </c>
      <c r="N1383" s="3">
        <v>0</v>
      </c>
    </row>
    <row r="1384" spans="2:14" x14ac:dyDescent="0.2">
      <c r="B1384" s="3">
        <v>21006</v>
      </c>
      <c r="C1384" s="3" t="s">
        <v>1</v>
      </c>
      <c r="D1384" s="3" t="s">
        <v>333</v>
      </c>
      <c r="E1384" s="3">
        <v>0.25</v>
      </c>
      <c r="F1384" s="3">
        <v>7183467</v>
      </c>
      <c r="G1384" s="3">
        <v>2323095</v>
      </c>
      <c r="H1384" s="3">
        <v>20</v>
      </c>
      <c r="I1384" s="3">
        <v>16</v>
      </c>
      <c r="J1384" s="11">
        <v>44750</v>
      </c>
      <c r="K1384" s="11">
        <v>44753</v>
      </c>
      <c r="M1384" s="3">
        <v>0.25</v>
      </c>
      <c r="N1384" s="3">
        <v>0</v>
      </c>
    </row>
    <row r="1385" spans="2:14" x14ac:dyDescent="0.2">
      <c r="B1385" s="3">
        <v>21006</v>
      </c>
      <c r="C1385" s="3" t="s">
        <v>1</v>
      </c>
      <c r="D1385" s="3" t="s">
        <v>333</v>
      </c>
      <c r="E1385" s="3">
        <v>0.25</v>
      </c>
      <c r="F1385" s="3">
        <v>10071951</v>
      </c>
      <c r="G1385" s="3">
        <v>2504929</v>
      </c>
      <c r="H1385" s="3">
        <v>20</v>
      </c>
      <c r="I1385" s="3">
        <v>16</v>
      </c>
      <c r="J1385" s="11">
        <v>44827</v>
      </c>
      <c r="K1385" s="11">
        <v>44830</v>
      </c>
      <c r="M1385" s="3">
        <v>0.25</v>
      </c>
      <c r="N1385" s="3">
        <v>0</v>
      </c>
    </row>
    <row r="1386" spans="2:14" x14ac:dyDescent="0.2">
      <c r="B1386" s="3">
        <v>21006</v>
      </c>
      <c r="C1386" s="3" t="s">
        <v>1</v>
      </c>
      <c r="D1386" s="3" t="s">
        <v>333</v>
      </c>
      <c r="E1386" s="3">
        <v>0.25</v>
      </c>
      <c r="F1386" s="3">
        <v>10214470</v>
      </c>
      <c r="G1386" s="3">
        <v>2542290</v>
      </c>
      <c r="H1386" s="3">
        <v>20</v>
      </c>
      <c r="I1386" s="3">
        <v>16</v>
      </c>
      <c r="J1386" s="11">
        <v>44868</v>
      </c>
      <c r="K1386" s="11">
        <v>44873</v>
      </c>
      <c r="M1386" s="3">
        <v>0.25</v>
      </c>
      <c r="N1386" s="3">
        <v>0</v>
      </c>
    </row>
    <row r="1387" spans="2:14" x14ac:dyDescent="0.2">
      <c r="B1387" s="3">
        <v>21006</v>
      </c>
      <c r="C1387" s="3" t="s">
        <v>1</v>
      </c>
      <c r="D1387" s="3" t="s">
        <v>552</v>
      </c>
      <c r="E1387" s="3">
        <v>0.5</v>
      </c>
      <c r="F1387" s="3">
        <v>4240521</v>
      </c>
      <c r="G1387" s="3">
        <v>1265122</v>
      </c>
      <c r="H1387" s="3">
        <v>10</v>
      </c>
      <c r="I1387" s="3">
        <v>50</v>
      </c>
      <c r="J1387" s="11">
        <v>44734</v>
      </c>
      <c r="K1387" s="11">
        <v>44734</v>
      </c>
      <c r="M1387" s="3">
        <v>0.5</v>
      </c>
      <c r="N1387" s="3">
        <v>0</v>
      </c>
    </row>
    <row r="1388" spans="2:14" x14ac:dyDescent="0.2">
      <c r="B1388" s="3">
        <v>21006</v>
      </c>
      <c r="C1388" s="3" t="s">
        <v>1</v>
      </c>
      <c r="D1388" s="3" t="s">
        <v>129</v>
      </c>
      <c r="E1388" s="3">
        <v>0.17199999999999999</v>
      </c>
      <c r="F1388" s="3">
        <v>8261002</v>
      </c>
      <c r="G1388" s="3">
        <v>2405192</v>
      </c>
      <c r="H1388" s="3">
        <v>20</v>
      </c>
      <c r="I1388" s="3">
        <v>25</v>
      </c>
      <c r="J1388" s="11">
        <v>44649</v>
      </c>
      <c r="K1388" s="11">
        <v>44662</v>
      </c>
      <c r="M1388" s="3">
        <v>0.17199999999999999</v>
      </c>
      <c r="N1388" s="3">
        <v>0</v>
      </c>
    </row>
    <row r="1389" spans="2:14" x14ac:dyDescent="0.2">
      <c r="B1389" s="3">
        <v>21006</v>
      </c>
      <c r="C1389" s="3" t="s">
        <v>1</v>
      </c>
      <c r="D1389" s="3" t="s">
        <v>129</v>
      </c>
      <c r="E1389" s="3">
        <v>0.17199999999999999</v>
      </c>
      <c r="F1389" s="3">
        <v>11074216</v>
      </c>
      <c r="G1389" s="3">
        <v>2578640</v>
      </c>
      <c r="H1389" s="3">
        <v>20</v>
      </c>
      <c r="I1389" s="3">
        <v>25</v>
      </c>
      <c r="J1389" s="11">
        <v>44691</v>
      </c>
      <c r="K1389" s="11">
        <v>44704</v>
      </c>
      <c r="M1389" s="3">
        <v>0.17199999999999999</v>
      </c>
      <c r="N1389" s="3">
        <v>0</v>
      </c>
    </row>
    <row r="1390" spans="2:14" x14ac:dyDescent="0.2">
      <c r="B1390" s="3">
        <v>21006</v>
      </c>
      <c r="C1390" s="3" t="s">
        <v>1</v>
      </c>
      <c r="D1390" s="3" t="s">
        <v>129</v>
      </c>
      <c r="E1390" s="3">
        <v>0.17199999999999999</v>
      </c>
      <c r="F1390" s="3">
        <v>12091934</v>
      </c>
      <c r="G1390" s="3">
        <v>2645383</v>
      </c>
      <c r="H1390" s="3">
        <v>20</v>
      </c>
      <c r="I1390" s="3">
        <v>25</v>
      </c>
      <c r="J1390" s="11">
        <v>44908</v>
      </c>
      <c r="K1390" s="11">
        <v>44928</v>
      </c>
      <c r="M1390" s="3">
        <v>0.17199999999999999</v>
      </c>
      <c r="N1390" s="3">
        <v>0</v>
      </c>
    </row>
    <row r="1391" spans="2:14" x14ac:dyDescent="0.2">
      <c r="B1391" s="3">
        <v>21006</v>
      </c>
      <c r="C1391" s="3" t="s">
        <v>1</v>
      </c>
      <c r="D1391" s="3" t="s">
        <v>317</v>
      </c>
      <c r="E1391" s="3">
        <v>0.5</v>
      </c>
      <c r="F1391" s="3">
        <v>5130930</v>
      </c>
      <c r="G1391" s="3">
        <v>2147496</v>
      </c>
      <c r="H1391" s="3">
        <v>10</v>
      </c>
      <c r="I1391" s="3">
        <v>100</v>
      </c>
      <c r="J1391" s="11">
        <v>44651</v>
      </c>
      <c r="K1391" s="11">
        <v>44671</v>
      </c>
      <c r="M1391" s="3">
        <v>0.5</v>
      </c>
      <c r="N1391" s="3">
        <v>0</v>
      </c>
    </row>
    <row r="1392" spans="2:14" x14ac:dyDescent="0.2">
      <c r="B1392" s="3">
        <v>21006</v>
      </c>
      <c r="C1392" s="3" t="s">
        <v>1</v>
      </c>
      <c r="D1392" s="3" t="s">
        <v>317</v>
      </c>
      <c r="E1392" s="3">
        <v>1</v>
      </c>
      <c r="F1392" s="3">
        <v>5130930</v>
      </c>
      <c r="G1392" s="3">
        <v>2147496</v>
      </c>
      <c r="H1392" s="3">
        <v>30</v>
      </c>
      <c r="I1392" s="3">
        <v>100</v>
      </c>
      <c r="J1392" s="11">
        <v>44671</v>
      </c>
      <c r="K1392" s="11">
        <v>44671</v>
      </c>
      <c r="M1392" s="3">
        <v>1</v>
      </c>
      <c r="N1392" s="3">
        <v>0</v>
      </c>
    </row>
    <row r="1393" spans="2:14" x14ac:dyDescent="0.2">
      <c r="B1393" s="3">
        <v>21006</v>
      </c>
      <c r="C1393" s="3" t="s">
        <v>1</v>
      </c>
      <c r="D1393" s="3" t="s">
        <v>317</v>
      </c>
      <c r="E1393" s="3">
        <v>0.5</v>
      </c>
      <c r="F1393" s="3">
        <v>7151565</v>
      </c>
      <c r="G1393" s="3">
        <v>2314097</v>
      </c>
      <c r="H1393" s="3">
        <v>10</v>
      </c>
      <c r="I1393" s="3">
        <v>100</v>
      </c>
      <c r="J1393" s="11">
        <v>44741</v>
      </c>
      <c r="K1393" s="11">
        <v>44761</v>
      </c>
      <c r="M1393" s="3">
        <v>0.5</v>
      </c>
      <c r="N1393" s="3">
        <v>0</v>
      </c>
    </row>
    <row r="1394" spans="2:14" x14ac:dyDescent="0.2">
      <c r="B1394" s="3">
        <v>21006</v>
      </c>
      <c r="C1394" s="3" t="s">
        <v>1</v>
      </c>
      <c r="D1394" s="3" t="s">
        <v>317</v>
      </c>
      <c r="E1394" s="3">
        <v>1</v>
      </c>
      <c r="F1394" s="3">
        <v>7151565</v>
      </c>
      <c r="G1394" s="3">
        <v>2314097</v>
      </c>
      <c r="H1394" s="3">
        <v>30</v>
      </c>
      <c r="I1394" s="3">
        <v>100</v>
      </c>
      <c r="J1394" s="11">
        <v>44761</v>
      </c>
      <c r="K1394" s="11">
        <v>44761</v>
      </c>
      <c r="M1394" s="3">
        <v>1</v>
      </c>
      <c r="N1394" s="3">
        <v>0</v>
      </c>
    </row>
    <row r="1395" spans="2:14" x14ac:dyDescent="0.2">
      <c r="B1395" s="3">
        <v>21006</v>
      </c>
      <c r="C1395" s="3" t="s">
        <v>1</v>
      </c>
      <c r="D1395" s="3" t="s">
        <v>178</v>
      </c>
      <c r="E1395" s="3">
        <v>0.16700000000000001</v>
      </c>
      <c r="F1395" s="3">
        <v>3313139</v>
      </c>
      <c r="G1395" s="3">
        <v>2331949</v>
      </c>
      <c r="H1395" s="3">
        <v>20</v>
      </c>
      <c r="I1395" s="3">
        <v>65</v>
      </c>
      <c r="J1395" s="11">
        <v>44581</v>
      </c>
      <c r="K1395" s="11">
        <v>44587</v>
      </c>
      <c r="M1395" s="3">
        <v>0.16700000000000001</v>
      </c>
      <c r="N1395" s="3">
        <v>0</v>
      </c>
    </row>
    <row r="1396" spans="2:14" x14ac:dyDescent="0.2">
      <c r="B1396" s="3">
        <v>21006</v>
      </c>
      <c r="C1396" s="3" t="s">
        <v>1</v>
      </c>
      <c r="D1396" s="3" t="s">
        <v>178</v>
      </c>
      <c r="E1396" s="3">
        <v>0.16700000000000001</v>
      </c>
      <c r="F1396" s="3">
        <v>6256966</v>
      </c>
      <c r="G1396" s="3">
        <v>1384056</v>
      </c>
      <c r="H1396" s="3">
        <v>20</v>
      </c>
      <c r="I1396" s="3">
        <v>65</v>
      </c>
      <c r="J1396" s="11">
        <v>44698</v>
      </c>
      <c r="K1396" s="11">
        <v>44705</v>
      </c>
      <c r="M1396" s="3">
        <v>0.16700000000000001</v>
      </c>
      <c r="N1396" s="3">
        <v>0</v>
      </c>
    </row>
    <row r="1397" spans="2:14" x14ac:dyDescent="0.2">
      <c r="B1397" s="3">
        <v>21006</v>
      </c>
      <c r="C1397" s="3" t="s">
        <v>1</v>
      </c>
      <c r="D1397" s="3" t="s">
        <v>178</v>
      </c>
      <c r="E1397" s="3">
        <v>0.16700000000000001</v>
      </c>
      <c r="F1397" s="3">
        <v>7052430</v>
      </c>
      <c r="G1397" s="3">
        <v>1427181</v>
      </c>
      <c r="H1397" s="3">
        <v>20</v>
      </c>
      <c r="I1397" s="3">
        <v>65</v>
      </c>
      <c r="J1397" s="11">
        <v>44805</v>
      </c>
      <c r="K1397" s="11">
        <v>44811</v>
      </c>
      <c r="M1397" s="3">
        <v>0.16700000000000001</v>
      </c>
      <c r="N1397" s="3">
        <v>0</v>
      </c>
    </row>
    <row r="1398" spans="2:14" x14ac:dyDescent="0.2">
      <c r="B1398" s="3">
        <v>21006</v>
      </c>
      <c r="C1398" s="3" t="s">
        <v>1</v>
      </c>
      <c r="D1398" s="3" t="s">
        <v>178</v>
      </c>
      <c r="E1398" s="3">
        <v>0.16700000000000001</v>
      </c>
      <c r="F1398" s="3">
        <v>11012011</v>
      </c>
      <c r="G1398" s="3">
        <v>1714478</v>
      </c>
      <c r="H1398" s="3">
        <v>20</v>
      </c>
      <c r="I1398" s="3">
        <v>65</v>
      </c>
      <c r="J1398" s="11">
        <v>44896</v>
      </c>
      <c r="K1398" s="11">
        <v>44902</v>
      </c>
      <c r="M1398" s="3">
        <v>0.16700000000000001</v>
      </c>
      <c r="N1398" s="3">
        <v>0</v>
      </c>
    </row>
    <row r="1399" spans="2:14" x14ac:dyDescent="0.2">
      <c r="B1399" s="3">
        <v>21006</v>
      </c>
      <c r="C1399" s="3" t="s">
        <v>1</v>
      </c>
      <c r="D1399" s="3" t="s">
        <v>1707</v>
      </c>
      <c r="E1399" s="3">
        <v>0.25</v>
      </c>
      <c r="F1399" s="3">
        <v>8292550</v>
      </c>
      <c r="G1399" s="3">
        <v>2413135</v>
      </c>
      <c r="H1399" s="3">
        <v>20</v>
      </c>
      <c r="I1399" s="3">
        <v>40</v>
      </c>
      <c r="J1399" s="11">
        <v>44799</v>
      </c>
      <c r="K1399" s="11">
        <v>44847</v>
      </c>
      <c r="M1399" s="3">
        <v>0.25</v>
      </c>
      <c r="N1399" s="3">
        <v>0</v>
      </c>
    </row>
    <row r="1400" spans="2:14" x14ac:dyDescent="0.2">
      <c r="B1400" s="3">
        <v>21006</v>
      </c>
      <c r="C1400" s="3" t="s">
        <v>1</v>
      </c>
      <c r="D1400" s="3" t="s">
        <v>223</v>
      </c>
      <c r="E1400" s="3">
        <v>0.17199999999999999</v>
      </c>
      <c r="F1400" s="3">
        <v>4023232</v>
      </c>
      <c r="G1400" s="3">
        <v>9062579</v>
      </c>
      <c r="H1400" s="3">
        <v>20</v>
      </c>
      <c r="I1400" s="3">
        <v>70</v>
      </c>
      <c r="J1400" s="11">
        <v>44642</v>
      </c>
      <c r="K1400" s="11">
        <v>44678</v>
      </c>
      <c r="M1400" s="3">
        <v>0.17199999999999999</v>
      </c>
      <c r="N1400" s="3">
        <v>0</v>
      </c>
    </row>
    <row r="1401" spans="2:14" x14ac:dyDescent="0.2">
      <c r="B1401" s="3">
        <v>21006</v>
      </c>
      <c r="C1401" s="3" t="s">
        <v>1</v>
      </c>
      <c r="D1401" s="3" t="s">
        <v>223</v>
      </c>
      <c r="E1401" s="3">
        <v>0.17199999999999999</v>
      </c>
      <c r="F1401" s="3">
        <v>8303927</v>
      </c>
      <c r="G1401" s="3">
        <v>1558583</v>
      </c>
      <c r="H1401" s="3">
        <v>20</v>
      </c>
      <c r="I1401" s="3">
        <v>70</v>
      </c>
      <c r="J1401" s="11">
        <v>44803</v>
      </c>
      <c r="K1401" s="11">
        <v>44838</v>
      </c>
      <c r="M1401" s="3">
        <v>0.17199999999999999</v>
      </c>
      <c r="N1401" s="3">
        <v>0</v>
      </c>
    </row>
    <row r="1402" spans="2:14" x14ac:dyDescent="0.2">
      <c r="B1402" s="3">
        <v>21006</v>
      </c>
      <c r="C1402" s="3" t="s">
        <v>1</v>
      </c>
      <c r="D1402" s="3" t="s">
        <v>223</v>
      </c>
      <c r="E1402" s="3">
        <v>0.17199999999999999</v>
      </c>
      <c r="F1402" s="3">
        <v>6109770</v>
      </c>
      <c r="G1402" s="3">
        <v>2224640</v>
      </c>
      <c r="H1402" s="3">
        <v>20</v>
      </c>
      <c r="I1402" s="3">
        <v>70</v>
      </c>
      <c r="J1402" s="11">
        <v>44901</v>
      </c>
      <c r="K1402" s="11">
        <v>44936</v>
      </c>
      <c r="M1402" s="3">
        <v>0.17199999999999999</v>
      </c>
      <c r="N1402" s="3">
        <v>0</v>
      </c>
    </row>
    <row r="1403" spans="2:14" x14ac:dyDescent="0.2">
      <c r="B1403" s="3">
        <v>21006</v>
      </c>
      <c r="C1403" s="3" t="s">
        <v>1</v>
      </c>
      <c r="D1403" s="3" t="s">
        <v>1679</v>
      </c>
      <c r="E1403" s="3">
        <v>0.25</v>
      </c>
      <c r="F1403" s="3">
        <v>10103530</v>
      </c>
      <c r="G1403" s="3">
        <v>2515187</v>
      </c>
      <c r="H1403" s="3">
        <v>10</v>
      </c>
      <c r="I1403" s="3">
        <v>10</v>
      </c>
      <c r="J1403" s="11">
        <v>44573</v>
      </c>
      <c r="K1403" s="11">
        <v>44592</v>
      </c>
      <c r="L1403" s="3" t="s">
        <v>1766</v>
      </c>
      <c r="M1403" s="3">
        <v>0.25</v>
      </c>
      <c r="N1403" s="3">
        <v>0</v>
      </c>
    </row>
    <row r="1404" spans="2:14" x14ac:dyDescent="0.2">
      <c r="B1404" s="3">
        <v>21006</v>
      </c>
      <c r="C1404" s="3" t="s">
        <v>1</v>
      </c>
      <c r="D1404" s="3" t="s">
        <v>1679</v>
      </c>
      <c r="E1404" s="3">
        <v>0.25</v>
      </c>
      <c r="F1404" s="3">
        <v>11074236</v>
      </c>
      <c r="G1404" s="3">
        <v>2578658</v>
      </c>
      <c r="H1404" s="3">
        <v>10</v>
      </c>
      <c r="I1404" s="3">
        <v>20</v>
      </c>
      <c r="J1404" s="11">
        <v>44903</v>
      </c>
      <c r="K1404" s="11">
        <v>44932</v>
      </c>
      <c r="M1404" s="3">
        <v>0.25</v>
      </c>
      <c r="N1404" s="3">
        <v>0</v>
      </c>
    </row>
    <row r="1405" spans="2:14" x14ac:dyDescent="0.2">
      <c r="B1405" s="3">
        <v>21006</v>
      </c>
      <c r="C1405" s="3" t="s">
        <v>1</v>
      </c>
      <c r="D1405" s="3" t="s">
        <v>1770</v>
      </c>
      <c r="E1405" s="3">
        <v>0.17199999999999999</v>
      </c>
      <c r="F1405" s="3">
        <v>11074238</v>
      </c>
      <c r="G1405" s="3">
        <v>2578660</v>
      </c>
      <c r="H1405" s="3">
        <v>40</v>
      </c>
      <c r="I1405" s="3">
        <v>100</v>
      </c>
      <c r="J1405" s="11">
        <v>44568</v>
      </c>
      <c r="K1405" s="11">
        <v>44571</v>
      </c>
      <c r="L1405" s="3" t="s">
        <v>1766</v>
      </c>
      <c r="M1405" s="3">
        <v>0.17199999999999999</v>
      </c>
      <c r="N1405" s="3">
        <v>0</v>
      </c>
    </row>
    <row r="1406" spans="2:14" x14ac:dyDescent="0.2">
      <c r="B1406" s="3">
        <v>21006</v>
      </c>
      <c r="C1406" s="3" t="s">
        <v>1</v>
      </c>
      <c r="D1406" s="3" t="s">
        <v>369</v>
      </c>
      <c r="E1406" s="3">
        <v>0.5</v>
      </c>
      <c r="F1406" s="3">
        <v>10214557</v>
      </c>
      <c r="G1406" s="3">
        <v>2542349</v>
      </c>
      <c r="H1406" s="3">
        <v>30</v>
      </c>
      <c r="I1406" s="3">
        <v>150</v>
      </c>
      <c r="J1406" s="11">
        <v>44587</v>
      </c>
      <c r="K1406" s="11">
        <v>44587</v>
      </c>
      <c r="M1406" s="3">
        <v>0.5</v>
      </c>
      <c r="N1406" s="3">
        <v>0</v>
      </c>
    </row>
    <row r="1407" spans="2:14" x14ac:dyDescent="0.2">
      <c r="B1407" s="3">
        <v>21006</v>
      </c>
      <c r="C1407" s="3" t="s">
        <v>1</v>
      </c>
      <c r="D1407" s="3" t="s">
        <v>369</v>
      </c>
      <c r="E1407" s="3">
        <v>0.5</v>
      </c>
      <c r="F1407" s="3">
        <v>10214560</v>
      </c>
      <c r="G1407" s="3">
        <v>2542350</v>
      </c>
      <c r="H1407" s="3">
        <v>30</v>
      </c>
      <c r="I1407" s="3">
        <v>150</v>
      </c>
      <c r="J1407" s="11">
        <v>44587</v>
      </c>
      <c r="K1407" s="11">
        <v>44587</v>
      </c>
      <c r="M1407" s="3">
        <v>0.5</v>
      </c>
      <c r="N1407" s="3">
        <v>0</v>
      </c>
    </row>
    <row r="1408" spans="2:14" x14ac:dyDescent="0.2">
      <c r="B1408" s="3">
        <v>21006</v>
      </c>
      <c r="C1408" s="3" t="s">
        <v>1</v>
      </c>
      <c r="D1408" s="3" t="s">
        <v>369</v>
      </c>
      <c r="E1408" s="3">
        <v>0.5</v>
      </c>
      <c r="F1408" s="3">
        <v>10214561</v>
      </c>
      <c r="G1408" s="3">
        <v>2542351</v>
      </c>
      <c r="H1408" s="3">
        <v>30</v>
      </c>
      <c r="I1408" s="3">
        <v>150</v>
      </c>
      <c r="J1408" s="11">
        <v>44587</v>
      </c>
      <c r="K1408" s="11">
        <v>44587</v>
      </c>
      <c r="M1408" s="3">
        <v>0.5</v>
      </c>
      <c r="N1408" s="3">
        <v>0</v>
      </c>
    </row>
    <row r="1409" spans="2:14" x14ac:dyDescent="0.2">
      <c r="B1409" s="3">
        <v>21006</v>
      </c>
      <c r="C1409" s="3" t="s">
        <v>1</v>
      </c>
      <c r="D1409" s="3" t="s">
        <v>369</v>
      </c>
      <c r="E1409" s="3">
        <v>0.5</v>
      </c>
      <c r="F1409" s="3">
        <v>10214562</v>
      </c>
      <c r="G1409" s="3">
        <v>2542352</v>
      </c>
      <c r="H1409" s="3">
        <v>30</v>
      </c>
      <c r="I1409" s="3">
        <v>150</v>
      </c>
      <c r="J1409" s="11">
        <v>44648</v>
      </c>
      <c r="K1409" s="11">
        <v>44648</v>
      </c>
      <c r="M1409" s="3">
        <v>0.5</v>
      </c>
      <c r="N1409" s="3">
        <v>0</v>
      </c>
    </row>
    <row r="1410" spans="2:14" x14ac:dyDescent="0.2">
      <c r="B1410" s="3">
        <v>21006</v>
      </c>
      <c r="C1410" s="3" t="s">
        <v>1</v>
      </c>
      <c r="D1410" s="3" t="s">
        <v>369</v>
      </c>
      <c r="E1410" s="3">
        <v>0.5</v>
      </c>
      <c r="F1410" s="3">
        <v>10214563</v>
      </c>
      <c r="G1410" s="3">
        <v>2542353</v>
      </c>
      <c r="H1410" s="3">
        <v>30</v>
      </c>
      <c r="I1410" s="3">
        <v>150</v>
      </c>
      <c r="J1410" s="11">
        <v>44818</v>
      </c>
      <c r="K1410" s="11">
        <v>44818</v>
      </c>
      <c r="M1410" s="3">
        <v>0.5</v>
      </c>
      <c r="N1410" s="3">
        <v>0</v>
      </c>
    </row>
    <row r="1411" spans="2:14" x14ac:dyDescent="0.2">
      <c r="B1411" s="3">
        <v>21006</v>
      </c>
      <c r="C1411" s="3" t="s">
        <v>1</v>
      </c>
      <c r="D1411" s="3" t="s">
        <v>369</v>
      </c>
      <c r="E1411" s="3">
        <v>0.5</v>
      </c>
      <c r="F1411" s="3">
        <v>10214565</v>
      </c>
      <c r="G1411" s="3">
        <v>2542354</v>
      </c>
      <c r="H1411" s="3">
        <v>30</v>
      </c>
      <c r="I1411" s="3">
        <v>150</v>
      </c>
      <c r="J1411" s="11">
        <v>44837</v>
      </c>
      <c r="K1411" s="11">
        <v>44837</v>
      </c>
      <c r="M1411" s="3">
        <v>0.5</v>
      </c>
      <c r="N1411" s="3">
        <v>0</v>
      </c>
    </row>
    <row r="1412" spans="2:14" x14ac:dyDescent="0.2">
      <c r="B1412" s="3">
        <v>21006</v>
      </c>
      <c r="C1412" s="3" t="s">
        <v>1</v>
      </c>
      <c r="D1412" s="3" t="s">
        <v>53</v>
      </c>
      <c r="E1412" s="3">
        <v>0.17199999999999999</v>
      </c>
      <c r="F1412" s="3">
        <v>7012351</v>
      </c>
      <c r="G1412" s="3">
        <v>2278615</v>
      </c>
      <c r="H1412" s="3">
        <v>11</v>
      </c>
      <c r="I1412" s="3">
        <v>25</v>
      </c>
      <c r="J1412" s="11">
        <v>44553</v>
      </c>
      <c r="K1412" s="11">
        <v>44592</v>
      </c>
      <c r="M1412" s="3">
        <v>0.17199999999999999</v>
      </c>
      <c r="N1412" s="3">
        <v>0</v>
      </c>
    </row>
    <row r="1413" spans="2:14" x14ac:dyDescent="0.2">
      <c r="B1413" s="3">
        <v>21006</v>
      </c>
      <c r="C1413" s="3" t="s">
        <v>1</v>
      </c>
      <c r="D1413" s="3" t="s">
        <v>53</v>
      </c>
      <c r="E1413" s="3">
        <v>0.17199999999999999</v>
      </c>
      <c r="F1413" s="3">
        <v>7183500</v>
      </c>
      <c r="G1413" s="3">
        <v>2323163</v>
      </c>
      <c r="H1413" s="3">
        <v>11</v>
      </c>
      <c r="I1413" s="3">
        <v>25</v>
      </c>
      <c r="J1413" s="11">
        <v>44686</v>
      </c>
      <c r="K1413" s="11">
        <v>44721</v>
      </c>
      <c r="M1413" s="3">
        <v>0.17199999999999999</v>
      </c>
      <c r="N1413" s="3">
        <v>0</v>
      </c>
    </row>
    <row r="1414" spans="2:14" x14ac:dyDescent="0.2">
      <c r="B1414" s="3">
        <v>21006</v>
      </c>
      <c r="C1414" s="3" t="s">
        <v>1</v>
      </c>
      <c r="D1414" s="3" t="s">
        <v>53</v>
      </c>
      <c r="E1414" s="3">
        <v>0.17199999999999999</v>
      </c>
      <c r="F1414" s="3">
        <v>10071999</v>
      </c>
      <c r="G1414" s="3">
        <v>2504976</v>
      </c>
      <c r="H1414" s="3">
        <v>11</v>
      </c>
      <c r="I1414" s="3">
        <v>25</v>
      </c>
      <c r="J1414" s="11">
        <v>44798</v>
      </c>
      <c r="K1414" s="11">
        <v>44834</v>
      </c>
      <c r="M1414" s="3">
        <v>0.17199999999999999</v>
      </c>
      <c r="N1414" s="3">
        <v>0</v>
      </c>
    </row>
    <row r="1415" spans="2:14" x14ac:dyDescent="0.2">
      <c r="B1415" s="3">
        <v>21006</v>
      </c>
      <c r="C1415" s="3" t="s">
        <v>1</v>
      </c>
      <c r="D1415" s="3" t="s">
        <v>53</v>
      </c>
      <c r="E1415" s="3">
        <v>0.17199999999999999</v>
      </c>
      <c r="F1415" s="3">
        <v>10072000</v>
      </c>
      <c r="G1415" s="3">
        <v>2504977</v>
      </c>
      <c r="H1415" s="3">
        <v>11</v>
      </c>
      <c r="I1415" s="3">
        <v>25</v>
      </c>
      <c r="J1415" s="11">
        <v>44840</v>
      </c>
      <c r="K1415" s="11">
        <v>44872</v>
      </c>
      <c r="M1415" s="3">
        <v>0.17199999999999999</v>
      </c>
      <c r="N1415" s="3">
        <v>0</v>
      </c>
    </row>
    <row r="1416" spans="2:14" x14ac:dyDescent="0.2">
      <c r="B1416" s="3">
        <v>21006</v>
      </c>
      <c r="C1416" s="3" t="s">
        <v>1</v>
      </c>
      <c r="D1416" s="3" t="s">
        <v>211</v>
      </c>
      <c r="E1416" s="3">
        <v>0.2</v>
      </c>
      <c r="F1416" s="3">
        <v>7012352</v>
      </c>
      <c r="G1416" s="3">
        <v>2278616</v>
      </c>
      <c r="H1416" s="3">
        <v>11</v>
      </c>
      <c r="I1416" s="3">
        <v>9</v>
      </c>
      <c r="J1416" s="11">
        <v>44679</v>
      </c>
      <c r="K1416" s="11">
        <v>44721</v>
      </c>
      <c r="M1416" s="3">
        <v>0.2</v>
      </c>
      <c r="N1416" s="3">
        <v>0</v>
      </c>
    </row>
    <row r="1417" spans="2:14" x14ac:dyDescent="0.2">
      <c r="B1417" s="3">
        <v>21006</v>
      </c>
      <c r="C1417" s="3" t="s">
        <v>1</v>
      </c>
      <c r="D1417" s="3" t="s">
        <v>211</v>
      </c>
      <c r="E1417" s="3">
        <v>0.2</v>
      </c>
      <c r="F1417" s="3">
        <v>10072001</v>
      </c>
      <c r="G1417" s="3">
        <v>2504978</v>
      </c>
      <c r="H1417" s="3">
        <v>11</v>
      </c>
      <c r="I1417" s="3">
        <v>9</v>
      </c>
      <c r="J1417" s="11">
        <v>44791</v>
      </c>
      <c r="K1417" s="11">
        <v>44834</v>
      </c>
      <c r="M1417" s="3">
        <v>0.2</v>
      </c>
      <c r="N1417" s="3">
        <v>0</v>
      </c>
    </row>
    <row r="1418" spans="2:14" x14ac:dyDescent="0.2">
      <c r="B1418" s="3">
        <v>21006</v>
      </c>
      <c r="C1418" s="3" t="s">
        <v>1</v>
      </c>
      <c r="D1418" s="3" t="s">
        <v>211</v>
      </c>
      <c r="E1418" s="3">
        <v>0.2</v>
      </c>
      <c r="F1418" s="3">
        <v>10214572</v>
      </c>
      <c r="G1418" s="3">
        <v>2542358</v>
      </c>
      <c r="H1418" s="3">
        <v>11</v>
      </c>
      <c r="I1418" s="3">
        <v>9</v>
      </c>
      <c r="J1418" s="11">
        <v>44861</v>
      </c>
      <c r="K1418" s="11">
        <v>44907</v>
      </c>
      <c r="M1418" s="3">
        <v>0.2</v>
      </c>
      <c r="N1418" s="3">
        <v>0</v>
      </c>
    </row>
    <row r="1419" spans="2:14" x14ac:dyDescent="0.2">
      <c r="B1419" s="3">
        <v>21006</v>
      </c>
      <c r="C1419" s="3" t="s">
        <v>1</v>
      </c>
      <c r="D1419" s="3" t="s">
        <v>1768</v>
      </c>
      <c r="E1419" s="3">
        <v>0.34399999999999997</v>
      </c>
      <c r="F1419" s="3">
        <v>7012387</v>
      </c>
      <c r="G1419" s="3">
        <v>2278635</v>
      </c>
      <c r="H1419" s="3">
        <v>7</v>
      </c>
      <c r="I1419" s="3">
        <v>13</v>
      </c>
      <c r="J1419" s="11">
        <v>44566</v>
      </c>
      <c r="K1419" s="11">
        <v>44571</v>
      </c>
      <c r="L1419" s="3" t="s">
        <v>1766</v>
      </c>
      <c r="M1419" s="3">
        <v>0.34399999999999997</v>
      </c>
      <c r="N1419" s="3">
        <v>0</v>
      </c>
    </row>
    <row r="1420" spans="2:14" x14ac:dyDescent="0.2">
      <c r="B1420" s="3">
        <v>21006</v>
      </c>
      <c r="C1420" s="3" t="s">
        <v>1</v>
      </c>
      <c r="D1420" s="3" t="s">
        <v>356</v>
      </c>
      <c r="E1420" s="3">
        <v>0.17199999999999999</v>
      </c>
      <c r="F1420" s="3">
        <v>4222026</v>
      </c>
      <c r="G1420" s="3">
        <v>2096507</v>
      </c>
      <c r="H1420" s="3">
        <v>7</v>
      </c>
      <c r="I1420" s="3">
        <v>200</v>
      </c>
      <c r="J1420" s="11">
        <v>44613</v>
      </c>
      <c r="K1420" s="11">
        <v>44644</v>
      </c>
      <c r="M1420" s="3">
        <v>0.17199999999999999</v>
      </c>
      <c r="N1420" s="3">
        <v>0</v>
      </c>
    </row>
    <row r="1421" spans="2:14" x14ac:dyDescent="0.2">
      <c r="B1421" s="3">
        <v>21006</v>
      </c>
      <c r="C1421" s="3" t="s">
        <v>1</v>
      </c>
      <c r="D1421" s="3" t="s">
        <v>356</v>
      </c>
      <c r="E1421" s="3">
        <v>0.17199999999999999</v>
      </c>
      <c r="F1421" s="3">
        <v>4222026</v>
      </c>
      <c r="G1421" s="3">
        <v>2096507</v>
      </c>
      <c r="H1421" s="3">
        <v>15</v>
      </c>
      <c r="I1421" s="3">
        <v>200</v>
      </c>
      <c r="J1421" s="11">
        <v>44616</v>
      </c>
      <c r="K1421" s="11">
        <v>44644</v>
      </c>
      <c r="M1421" s="3">
        <v>0.17199999999999999</v>
      </c>
      <c r="N1421" s="3">
        <v>0</v>
      </c>
    </row>
    <row r="1422" spans="2:14" x14ac:dyDescent="0.2">
      <c r="B1422" s="3">
        <v>21006</v>
      </c>
      <c r="C1422" s="3" t="s">
        <v>1</v>
      </c>
      <c r="D1422" s="3" t="s">
        <v>356</v>
      </c>
      <c r="E1422" s="3">
        <v>0.17199999999999999</v>
      </c>
      <c r="F1422" s="3">
        <v>6152932</v>
      </c>
      <c r="G1422" s="3">
        <v>2242639</v>
      </c>
      <c r="H1422" s="3">
        <v>7</v>
      </c>
      <c r="I1422" s="3">
        <v>200</v>
      </c>
      <c r="J1422" s="11">
        <v>44862</v>
      </c>
      <c r="K1422" s="11">
        <v>44902</v>
      </c>
      <c r="M1422" s="3">
        <v>0.17199999999999999</v>
      </c>
      <c r="N1422" s="3">
        <v>0</v>
      </c>
    </row>
    <row r="1423" spans="2:14" x14ac:dyDescent="0.2">
      <c r="B1423" s="3">
        <v>21006</v>
      </c>
      <c r="C1423" s="3" t="s">
        <v>1</v>
      </c>
      <c r="D1423" s="3" t="s">
        <v>356</v>
      </c>
      <c r="E1423" s="3">
        <v>0.17199999999999999</v>
      </c>
      <c r="F1423" s="3">
        <v>6152932</v>
      </c>
      <c r="G1423" s="3">
        <v>2242639</v>
      </c>
      <c r="H1423" s="3">
        <v>15</v>
      </c>
      <c r="I1423" s="3">
        <v>200</v>
      </c>
      <c r="J1423" s="11">
        <v>44868</v>
      </c>
      <c r="K1423" s="11">
        <v>44902</v>
      </c>
      <c r="M1423" s="3">
        <v>0.17199999999999999</v>
      </c>
      <c r="N1423" s="3">
        <v>0</v>
      </c>
    </row>
    <row r="1424" spans="2:14" x14ac:dyDescent="0.2">
      <c r="B1424" s="3">
        <v>21006</v>
      </c>
      <c r="C1424" s="3" t="s">
        <v>1</v>
      </c>
      <c r="D1424" s="3" t="s">
        <v>329</v>
      </c>
      <c r="E1424" s="3">
        <v>0.17199999999999999</v>
      </c>
      <c r="F1424" s="3">
        <v>3142564</v>
      </c>
      <c r="G1424" s="3">
        <v>2032461</v>
      </c>
      <c r="H1424" s="3">
        <v>10</v>
      </c>
      <c r="I1424" s="3">
        <v>6250</v>
      </c>
      <c r="J1424" s="11">
        <v>44658</v>
      </c>
      <c r="K1424" s="11">
        <v>44658</v>
      </c>
      <c r="M1424" s="3">
        <v>0.17199999999999999</v>
      </c>
      <c r="N1424" s="3">
        <v>0</v>
      </c>
    </row>
    <row r="1425" spans="2:14" x14ac:dyDescent="0.2">
      <c r="B1425" s="3">
        <v>21006</v>
      </c>
      <c r="C1425" s="3" t="s">
        <v>1</v>
      </c>
      <c r="D1425" s="3" t="s">
        <v>329</v>
      </c>
      <c r="E1425" s="3">
        <v>0.17199999999999999</v>
      </c>
      <c r="F1425" s="3">
        <v>3142565</v>
      </c>
      <c r="G1425" s="3">
        <v>2032462</v>
      </c>
      <c r="H1425" s="3">
        <v>10</v>
      </c>
      <c r="I1425" s="3">
        <v>6250</v>
      </c>
      <c r="J1425" s="11">
        <v>44799</v>
      </c>
      <c r="K1425" s="11">
        <v>44799</v>
      </c>
      <c r="M1425" s="3">
        <v>0.17199999999999999</v>
      </c>
      <c r="N1425" s="3">
        <v>0</v>
      </c>
    </row>
    <row r="1426" spans="2:14" x14ac:dyDescent="0.2">
      <c r="B1426" s="3">
        <v>21006</v>
      </c>
      <c r="C1426" s="3" t="s">
        <v>1</v>
      </c>
      <c r="D1426" s="3" t="s">
        <v>329</v>
      </c>
      <c r="E1426" s="3">
        <v>0.17199999999999999</v>
      </c>
      <c r="F1426" s="3">
        <v>5098584</v>
      </c>
      <c r="G1426" s="3">
        <v>2142079</v>
      </c>
      <c r="H1426" s="3">
        <v>10</v>
      </c>
      <c r="I1426" s="3">
        <v>6250</v>
      </c>
      <c r="J1426" s="11">
        <v>44860</v>
      </c>
      <c r="K1426" s="11">
        <v>44860</v>
      </c>
      <c r="M1426" s="3">
        <v>0.17199999999999999</v>
      </c>
      <c r="N1426" s="3">
        <v>0</v>
      </c>
    </row>
    <row r="1427" spans="2:14" x14ac:dyDescent="0.2">
      <c r="B1427" s="3">
        <v>21006</v>
      </c>
      <c r="C1427" s="3" t="s">
        <v>1</v>
      </c>
      <c r="D1427" s="3" t="s">
        <v>394</v>
      </c>
      <c r="E1427" s="3">
        <v>0.17199999999999999</v>
      </c>
      <c r="F1427" s="3">
        <v>4139742</v>
      </c>
      <c r="G1427" s="3">
        <v>933319</v>
      </c>
      <c r="H1427" s="3">
        <v>7</v>
      </c>
      <c r="I1427" s="3">
        <v>5</v>
      </c>
      <c r="J1427" s="11">
        <v>44602</v>
      </c>
      <c r="K1427" s="11">
        <v>44629</v>
      </c>
      <c r="M1427" s="3">
        <v>0.17199999999999999</v>
      </c>
      <c r="N1427" s="3">
        <v>0</v>
      </c>
    </row>
    <row r="1428" spans="2:14" x14ac:dyDescent="0.2">
      <c r="B1428" s="3">
        <v>21006</v>
      </c>
      <c r="C1428" s="3" t="s">
        <v>1</v>
      </c>
      <c r="D1428" s="3" t="s">
        <v>394</v>
      </c>
      <c r="E1428" s="3">
        <v>0.17199999999999999</v>
      </c>
      <c r="F1428" s="3">
        <v>2281652</v>
      </c>
      <c r="G1428" s="3">
        <v>2003491</v>
      </c>
      <c r="H1428" s="3">
        <v>7</v>
      </c>
      <c r="I1428" s="3">
        <v>5</v>
      </c>
      <c r="J1428" s="11">
        <v>44770</v>
      </c>
      <c r="K1428" s="11">
        <v>44812</v>
      </c>
      <c r="M1428" s="3">
        <v>0.17199999999999999</v>
      </c>
      <c r="N1428" s="3">
        <v>0</v>
      </c>
    </row>
    <row r="1429" spans="2:14" x14ac:dyDescent="0.2">
      <c r="B1429" s="3">
        <v>21006</v>
      </c>
      <c r="C1429" s="3" t="s">
        <v>1</v>
      </c>
      <c r="D1429" s="3" t="s">
        <v>145</v>
      </c>
      <c r="E1429" s="3">
        <v>0.17199999999999999</v>
      </c>
      <c r="F1429" s="3">
        <v>2251727</v>
      </c>
      <c r="G1429" s="3">
        <v>1998766</v>
      </c>
      <c r="H1429" s="3">
        <v>20</v>
      </c>
      <c r="I1429" s="3">
        <v>40</v>
      </c>
      <c r="J1429" s="11">
        <v>44670</v>
      </c>
      <c r="K1429" s="11">
        <v>44719</v>
      </c>
      <c r="M1429" s="3">
        <v>0.17199999999999999</v>
      </c>
      <c r="N1429" s="3">
        <v>0</v>
      </c>
    </row>
    <row r="1430" spans="2:14" x14ac:dyDescent="0.2">
      <c r="B1430" s="3">
        <v>21006</v>
      </c>
      <c r="C1430" s="3" t="s">
        <v>1</v>
      </c>
      <c r="D1430" s="3" t="s">
        <v>145</v>
      </c>
      <c r="E1430" s="3">
        <v>0.17199999999999999</v>
      </c>
      <c r="F1430" s="3">
        <v>2251727</v>
      </c>
      <c r="G1430" s="3">
        <v>1998766</v>
      </c>
      <c r="H1430" s="3">
        <v>55</v>
      </c>
      <c r="I1430" s="3">
        <v>40</v>
      </c>
      <c r="J1430" s="11">
        <v>44676</v>
      </c>
      <c r="K1430" s="11">
        <v>44719</v>
      </c>
      <c r="M1430" s="3">
        <v>0.17199999999999999</v>
      </c>
      <c r="N1430" s="3">
        <v>0</v>
      </c>
    </row>
    <row r="1431" spans="2:14" x14ac:dyDescent="0.2">
      <c r="B1431" s="3">
        <v>21006</v>
      </c>
      <c r="C1431" s="3" t="s">
        <v>1</v>
      </c>
      <c r="D1431" s="3" t="s">
        <v>455</v>
      </c>
      <c r="E1431" s="3">
        <v>0.17199999999999999</v>
      </c>
      <c r="F1431" s="3">
        <v>8061826</v>
      </c>
      <c r="G1431" s="3">
        <v>42046374</v>
      </c>
      <c r="H1431" s="3">
        <v>20</v>
      </c>
      <c r="I1431" s="3">
        <v>78</v>
      </c>
      <c r="J1431" s="11">
        <v>44600</v>
      </c>
      <c r="K1431" s="11">
        <v>44652</v>
      </c>
      <c r="M1431" s="3">
        <v>0.17199999999999999</v>
      </c>
      <c r="N1431" s="3">
        <v>0</v>
      </c>
    </row>
    <row r="1432" spans="2:14" x14ac:dyDescent="0.2">
      <c r="B1432" s="3">
        <v>21006</v>
      </c>
      <c r="C1432" s="3" t="s">
        <v>1</v>
      </c>
      <c r="D1432" s="3" t="s">
        <v>455</v>
      </c>
      <c r="E1432" s="3">
        <v>0.17199999999999999</v>
      </c>
      <c r="F1432" s="3">
        <v>8061826</v>
      </c>
      <c r="G1432" s="3">
        <v>42046374</v>
      </c>
      <c r="H1432" s="3">
        <v>55</v>
      </c>
      <c r="I1432" s="3">
        <v>78</v>
      </c>
      <c r="J1432" s="11">
        <v>44606</v>
      </c>
      <c r="K1432" s="11">
        <v>44652</v>
      </c>
      <c r="M1432" s="3">
        <v>0.17199999999999999</v>
      </c>
      <c r="N1432" s="3">
        <v>0</v>
      </c>
    </row>
    <row r="1433" spans="2:14" x14ac:dyDescent="0.2">
      <c r="B1433" s="3">
        <v>21006</v>
      </c>
      <c r="C1433" s="3" t="s">
        <v>1</v>
      </c>
      <c r="D1433" s="3" t="s">
        <v>455</v>
      </c>
      <c r="E1433" s="3">
        <v>0.17199999999999999</v>
      </c>
      <c r="F1433" s="3">
        <v>6035214</v>
      </c>
      <c r="G1433" s="3">
        <v>2188632</v>
      </c>
      <c r="H1433" s="3">
        <v>20</v>
      </c>
      <c r="I1433" s="3">
        <v>78</v>
      </c>
      <c r="J1433" s="11">
        <v>44694</v>
      </c>
      <c r="K1433" s="11">
        <v>44755</v>
      </c>
      <c r="M1433" s="3">
        <v>0.17199999999999999</v>
      </c>
      <c r="N1433" s="3">
        <v>0</v>
      </c>
    </row>
    <row r="1434" spans="2:14" x14ac:dyDescent="0.2">
      <c r="B1434" s="3">
        <v>21006</v>
      </c>
      <c r="C1434" s="3" t="s">
        <v>1</v>
      </c>
      <c r="D1434" s="3" t="s">
        <v>455</v>
      </c>
      <c r="E1434" s="3">
        <v>0.17199999999999999</v>
      </c>
      <c r="F1434" s="3">
        <v>6035214</v>
      </c>
      <c r="G1434" s="3">
        <v>2188632</v>
      </c>
      <c r="H1434" s="3">
        <v>55</v>
      </c>
      <c r="I1434" s="3">
        <v>78</v>
      </c>
      <c r="J1434" s="11">
        <v>44700</v>
      </c>
      <c r="K1434" s="11">
        <v>44755</v>
      </c>
      <c r="M1434" s="3">
        <v>0.17199999999999999</v>
      </c>
      <c r="N1434" s="3">
        <v>0</v>
      </c>
    </row>
    <row r="1435" spans="2:14" x14ac:dyDescent="0.2">
      <c r="B1435" s="3">
        <v>21006</v>
      </c>
      <c r="C1435" s="3" t="s">
        <v>1</v>
      </c>
      <c r="D1435" s="3" t="s">
        <v>455</v>
      </c>
      <c r="E1435" s="3">
        <v>0.17199999999999999</v>
      </c>
      <c r="F1435" s="3">
        <v>10103553</v>
      </c>
      <c r="G1435" s="3">
        <v>2515204</v>
      </c>
      <c r="H1435" s="3">
        <v>20</v>
      </c>
      <c r="I1435" s="3">
        <v>78</v>
      </c>
      <c r="J1435" s="11">
        <v>44817</v>
      </c>
      <c r="K1435" s="11">
        <v>44874</v>
      </c>
      <c r="M1435" s="3">
        <v>0.17199999999999999</v>
      </c>
      <c r="N1435" s="3">
        <v>0</v>
      </c>
    </row>
    <row r="1436" spans="2:14" x14ac:dyDescent="0.2">
      <c r="B1436" s="3">
        <v>21006</v>
      </c>
      <c r="C1436" s="3" t="s">
        <v>1</v>
      </c>
      <c r="D1436" s="3" t="s">
        <v>455</v>
      </c>
      <c r="E1436" s="3">
        <v>0.17199999999999999</v>
      </c>
      <c r="F1436" s="3">
        <v>10103553</v>
      </c>
      <c r="G1436" s="3">
        <v>2515204</v>
      </c>
      <c r="H1436" s="3">
        <v>55</v>
      </c>
      <c r="I1436" s="3">
        <v>78</v>
      </c>
      <c r="J1436" s="11">
        <v>44823</v>
      </c>
      <c r="K1436" s="11">
        <v>44874</v>
      </c>
      <c r="M1436" s="3">
        <v>0.17199999999999999</v>
      </c>
      <c r="N1436" s="3">
        <v>0</v>
      </c>
    </row>
    <row r="1437" spans="2:14" x14ac:dyDescent="0.2">
      <c r="B1437" s="3">
        <v>21006</v>
      </c>
      <c r="C1437" s="3" t="s">
        <v>1</v>
      </c>
      <c r="D1437" s="3" t="s">
        <v>1743</v>
      </c>
      <c r="E1437" s="3">
        <v>0.19800000000000001</v>
      </c>
      <c r="F1437" s="3">
        <v>7111649</v>
      </c>
      <c r="G1437" s="3">
        <v>2303998</v>
      </c>
      <c r="H1437" s="3">
        <v>20</v>
      </c>
      <c r="I1437" s="3">
        <v>4</v>
      </c>
      <c r="J1437" s="11">
        <v>44636</v>
      </c>
      <c r="K1437" s="11">
        <v>44638</v>
      </c>
      <c r="M1437" s="3">
        <v>0.16600000000000001</v>
      </c>
      <c r="N1437" s="3">
        <v>3.2000000000000001E-2</v>
      </c>
    </row>
    <row r="1438" spans="2:14" x14ac:dyDescent="0.2">
      <c r="B1438" s="3">
        <v>21006</v>
      </c>
      <c r="C1438" s="3" t="s">
        <v>1</v>
      </c>
      <c r="D1438" s="3" t="s">
        <v>1781</v>
      </c>
      <c r="E1438" s="3">
        <v>0.23200000000000001</v>
      </c>
      <c r="F1438" s="3">
        <v>2251771</v>
      </c>
      <c r="G1438" s="3">
        <v>1998785</v>
      </c>
      <c r="H1438" s="3">
        <v>7</v>
      </c>
      <c r="I1438" s="3">
        <v>15</v>
      </c>
      <c r="J1438" s="11">
        <v>44665</v>
      </c>
      <c r="K1438" s="11">
        <v>44721</v>
      </c>
      <c r="M1438" s="3">
        <v>0.17199999999999999</v>
      </c>
      <c r="N1438" s="3">
        <v>0.06</v>
      </c>
    </row>
    <row r="1439" spans="2:14" x14ac:dyDescent="0.2">
      <c r="B1439" s="3">
        <v>21006</v>
      </c>
      <c r="C1439" s="3" t="s">
        <v>1</v>
      </c>
      <c r="D1439" s="3" t="s">
        <v>572</v>
      </c>
      <c r="E1439" s="3">
        <v>0.34399999999999997</v>
      </c>
      <c r="F1439" s="3">
        <v>9137478</v>
      </c>
      <c r="G1439" s="3">
        <v>1585390</v>
      </c>
      <c r="H1439" s="3">
        <v>10</v>
      </c>
      <c r="I1439" s="3">
        <v>45</v>
      </c>
      <c r="J1439" s="11">
        <v>44741</v>
      </c>
      <c r="K1439" s="11">
        <v>44812</v>
      </c>
      <c r="M1439" s="3">
        <v>0.34399999999999997</v>
      </c>
      <c r="N1439" s="3">
        <v>0</v>
      </c>
    </row>
    <row r="1440" spans="2:14" x14ac:dyDescent="0.2">
      <c r="B1440" s="3">
        <v>21006</v>
      </c>
      <c r="C1440" s="3" t="s">
        <v>1</v>
      </c>
      <c r="D1440" s="3" t="s">
        <v>213</v>
      </c>
      <c r="E1440" s="3">
        <v>0.215</v>
      </c>
      <c r="F1440" s="3">
        <v>2251779</v>
      </c>
      <c r="G1440" s="3">
        <v>1998792</v>
      </c>
      <c r="H1440" s="3">
        <v>8</v>
      </c>
      <c r="I1440" s="3">
        <v>15</v>
      </c>
      <c r="J1440" s="11">
        <v>44629</v>
      </c>
      <c r="K1440" s="11">
        <v>44630</v>
      </c>
      <c r="M1440" s="3">
        <v>0.215</v>
      </c>
      <c r="N1440" s="3">
        <v>0</v>
      </c>
    </row>
    <row r="1441" spans="2:14" x14ac:dyDescent="0.2">
      <c r="B1441" s="3">
        <v>21006</v>
      </c>
      <c r="C1441" s="3" t="s">
        <v>1</v>
      </c>
      <c r="D1441" s="3" t="s">
        <v>213</v>
      </c>
      <c r="E1441" s="3">
        <v>0.215</v>
      </c>
      <c r="F1441" s="3">
        <v>2251780</v>
      </c>
      <c r="G1441" s="3">
        <v>1998793</v>
      </c>
      <c r="H1441" s="3">
        <v>8</v>
      </c>
      <c r="I1441" s="3">
        <v>15</v>
      </c>
      <c r="J1441" s="11">
        <v>44719</v>
      </c>
      <c r="K1441" s="11">
        <v>44720</v>
      </c>
      <c r="M1441" s="3">
        <v>0.215</v>
      </c>
      <c r="N1441" s="3">
        <v>0</v>
      </c>
    </row>
    <row r="1442" spans="2:14" x14ac:dyDescent="0.2">
      <c r="B1442" s="3">
        <v>21006</v>
      </c>
      <c r="C1442" s="3" t="s">
        <v>1</v>
      </c>
      <c r="D1442" s="3" t="s">
        <v>213</v>
      </c>
      <c r="E1442" s="3">
        <v>0.215</v>
      </c>
      <c r="F1442" s="3">
        <v>2251781</v>
      </c>
      <c r="G1442" s="3">
        <v>1998794</v>
      </c>
      <c r="H1442" s="3">
        <v>8</v>
      </c>
      <c r="I1442" s="3">
        <v>15</v>
      </c>
      <c r="J1442" s="11">
        <v>44803</v>
      </c>
      <c r="K1442" s="11">
        <v>44804</v>
      </c>
      <c r="M1442" s="3">
        <v>0.215</v>
      </c>
      <c r="N1442" s="3">
        <v>0</v>
      </c>
    </row>
    <row r="1443" spans="2:14" x14ac:dyDescent="0.2">
      <c r="B1443" s="3">
        <v>21006</v>
      </c>
      <c r="C1443" s="3" t="s">
        <v>1</v>
      </c>
      <c r="D1443" s="3" t="s">
        <v>213</v>
      </c>
      <c r="E1443" s="3">
        <v>0.215</v>
      </c>
      <c r="F1443" s="3">
        <v>10072056</v>
      </c>
      <c r="G1443" s="3">
        <v>2505012</v>
      </c>
      <c r="H1443" s="3">
        <v>8</v>
      </c>
      <c r="I1443" s="3">
        <v>15</v>
      </c>
      <c r="J1443" s="11">
        <v>44859</v>
      </c>
      <c r="K1443" s="11">
        <v>44860</v>
      </c>
      <c r="M1443" s="3">
        <v>0.215</v>
      </c>
      <c r="N1443" s="3">
        <v>0</v>
      </c>
    </row>
    <row r="1444" spans="2:14" x14ac:dyDescent="0.2">
      <c r="B1444" s="3">
        <v>21006</v>
      </c>
      <c r="C1444" s="3" t="s">
        <v>1</v>
      </c>
      <c r="D1444" s="3" t="s">
        <v>173</v>
      </c>
      <c r="E1444" s="3">
        <v>0.17199999999999999</v>
      </c>
      <c r="F1444" s="3">
        <v>2251782</v>
      </c>
      <c r="G1444" s="3">
        <v>1998795</v>
      </c>
      <c r="H1444" s="3">
        <v>20</v>
      </c>
      <c r="I1444" s="3">
        <v>11</v>
      </c>
      <c r="J1444" s="11">
        <v>44629</v>
      </c>
      <c r="K1444" s="11">
        <v>44684</v>
      </c>
      <c r="M1444" s="3">
        <v>0.17199999999999999</v>
      </c>
      <c r="N1444" s="3">
        <v>0</v>
      </c>
    </row>
    <row r="1445" spans="2:14" x14ac:dyDescent="0.2">
      <c r="B1445" s="3">
        <v>21006</v>
      </c>
      <c r="C1445" s="3" t="s">
        <v>1</v>
      </c>
      <c r="D1445" s="3" t="s">
        <v>173</v>
      </c>
      <c r="E1445" s="3">
        <v>0.17199999999999999</v>
      </c>
      <c r="F1445" s="3">
        <v>2251783</v>
      </c>
      <c r="G1445" s="3">
        <v>1998796</v>
      </c>
      <c r="H1445" s="3">
        <v>20</v>
      </c>
      <c r="I1445" s="3">
        <v>11</v>
      </c>
      <c r="J1445" s="11">
        <v>44693</v>
      </c>
      <c r="K1445" s="11">
        <v>44750</v>
      </c>
      <c r="M1445" s="3">
        <v>0.17199999999999999</v>
      </c>
      <c r="N1445" s="3">
        <v>0</v>
      </c>
    </row>
    <row r="1446" spans="2:14" x14ac:dyDescent="0.2">
      <c r="B1446" s="3">
        <v>21006</v>
      </c>
      <c r="C1446" s="3" t="s">
        <v>1</v>
      </c>
      <c r="D1446" s="3" t="s">
        <v>173</v>
      </c>
      <c r="E1446" s="3">
        <v>0.17199999999999999</v>
      </c>
      <c r="F1446" s="3">
        <v>2251784</v>
      </c>
      <c r="G1446" s="3">
        <v>1998797</v>
      </c>
      <c r="H1446" s="3">
        <v>20</v>
      </c>
      <c r="I1446" s="3">
        <v>11</v>
      </c>
      <c r="J1446" s="11">
        <v>44742</v>
      </c>
      <c r="K1446" s="11">
        <v>44817</v>
      </c>
      <c r="M1446" s="3">
        <v>0.17199999999999999</v>
      </c>
      <c r="N1446" s="3">
        <v>0</v>
      </c>
    </row>
    <row r="1447" spans="2:14" x14ac:dyDescent="0.2">
      <c r="B1447" s="3">
        <v>21006</v>
      </c>
      <c r="C1447" s="3" t="s">
        <v>1</v>
      </c>
      <c r="D1447" s="3" t="s">
        <v>173</v>
      </c>
      <c r="E1447" s="3">
        <v>0.17199999999999999</v>
      </c>
      <c r="F1447" s="3">
        <v>10072057</v>
      </c>
      <c r="G1447" s="3">
        <v>2505013</v>
      </c>
      <c r="H1447" s="3">
        <v>20</v>
      </c>
      <c r="I1447" s="3">
        <v>11</v>
      </c>
      <c r="J1447" s="11">
        <v>44811</v>
      </c>
      <c r="K1447" s="11">
        <v>44862</v>
      </c>
      <c r="M1447" s="3">
        <v>0.17199999999999999</v>
      </c>
      <c r="N1447" s="3">
        <v>0</v>
      </c>
    </row>
    <row r="1448" spans="2:14" x14ac:dyDescent="0.2">
      <c r="B1448" s="3">
        <v>21006</v>
      </c>
      <c r="C1448" s="3" t="s">
        <v>1</v>
      </c>
      <c r="D1448" s="3" t="s">
        <v>173</v>
      </c>
      <c r="E1448" s="3">
        <v>0.17199999999999999</v>
      </c>
      <c r="F1448" s="3">
        <v>10214668</v>
      </c>
      <c r="G1448" s="3">
        <v>2542447</v>
      </c>
      <c r="H1448" s="3">
        <v>20</v>
      </c>
      <c r="I1448" s="3">
        <v>11</v>
      </c>
      <c r="J1448" s="11">
        <v>44881</v>
      </c>
      <c r="K1448" s="11">
        <v>44936</v>
      </c>
      <c r="M1448" s="3">
        <v>0.17199999999999999</v>
      </c>
      <c r="N1448" s="3">
        <v>0</v>
      </c>
    </row>
    <row r="1449" spans="2:14" x14ac:dyDescent="0.2">
      <c r="B1449" s="3">
        <v>21006</v>
      </c>
      <c r="C1449" s="3" t="s">
        <v>1</v>
      </c>
      <c r="D1449" s="3" t="s">
        <v>288</v>
      </c>
      <c r="E1449" s="3">
        <v>0.17199999999999999</v>
      </c>
      <c r="F1449" s="3">
        <v>6109793</v>
      </c>
      <c r="G1449" s="3">
        <v>2224659</v>
      </c>
      <c r="H1449" s="3">
        <v>15</v>
      </c>
      <c r="I1449" s="3">
        <v>7</v>
      </c>
      <c r="J1449" s="11">
        <v>44650</v>
      </c>
      <c r="K1449" s="11">
        <v>44655</v>
      </c>
      <c r="M1449" s="3">
        <v>0.17199999999999999</v>
      </c>
      <c r="N1449" s="3">
        <v>0</v>
      </c>
    </row>
    <row r="1450" spans="2:14" x14ac:dyDescent="0.2">
      <c r="B1450" s="3">
        <v>21006</v>
      </c>
      <c r="C1450" s="3" t="s">
        <v>1</v>
      </c>
      <c r="D1450" s="3" t="s">
        <v>288</v>
      </c>
      <c r="E1450" s="3">
        <v>0.17199999999999999</v>
      </c>
      <c r="F1450" s="3">
        <v>6223038</v>
      </c>
      <c r="G1450" s="3">
        <v>2259600</v>
      </c>
      <c r="H1450" s="3">
        <v>15</v>
      </c>
      <c r="I1450" s="3">
        <v>7</v>
      </c>
      <c r="J1450" s="11">
        <v>44900</v>
      </c>
      <c r="K1450" s="11">
        <v>44904</v>
      </c>
      <c r="M1450" s="3">
        <v>0.17199999999999999</v>
      </c>
      <c r="N1450" s="3">
        <v>0</v>
      </c>
    </row>
    <row r="1451" spans="2:14" x14ac:dyDescent="0.2">
      <c r="B1451" s="3">
        <v>21006</v>
      </c>
      <c r="C1451" s="3" t="s">
        <v>1</v>
      </c>
      <c r="D1451" s="3" t="s">
        <v>216</v>
      </c>
      <c r="E1451" s="3">
        <v>0.17199999999999999</v>
      </c>
      <c r="F1451" s="3">
        <v>8303961</v>
      </c>
      <c r="G1451" s="3">
        <v>1558617</v>
      </c>
      <c r="H1451" s="3">
        <v>15</v>
      </c>
      <c r="I1451" s="3">
        <v>10</v>
      </c>
      <c r="J1451" s="11">
        <v>44572</v>
      </c>
      <c r="K1451" s="11">
        <v>44580</v>
      </c>
      <c r="L1451" s="3" t="s">
        <v>1766</v>
      </c>
      <c r="M1451" s="3">
        <v>0.17199999999999999</v>
      </c>
      <c r="N1451" s="3">
        <v>0</v>
      </c>
    </row>
    <row r="1452" spans="2:14" x14ac:dyDescent="0.2">
      <c r="B1452" s="3">
        <v>21006</v>
      </c>
      <c r="C1452" s="3" t="s">
        <v>1</v>
      </c>
      <c r="D1452" s="3" t="s">
        <v>216</v>
      </c>
      <c r="E1452" s="3">
        <v>0.17199999999999999</v>
      </c>
      <c r="F1452" s="3">
        <v>1281554</v>
      </c>
      <c r="G1452" s="3">
        <v>1937702</v>
      </c>
      <c r="H1452" s="3">
        <v>15</v>
      </c>
      <c r="I1452" s="3">
        <v>10</v>
      </c>
      <c r="J1452" s="11">
        <v>44692</v>
      </c>
      <c r="K1452" s="11">
        <v>44708</v>
      </c>
      <c r="M1452" s="3">
        <v>0.17199999999999999</v>
      </c>
      <c r="N1452" s="3">
        <v>0</v>
      </c>
    </row>
    <row r="1453" spans="2:14" x14ac:dyDescent="0.2">
      <c r="B1453" s="3">
        <v>21006</v>
      </c>
      <c r="C1453" s="3" t="s">
        <v>1</v>
      </c>
      <c r="D1453" s="3" t="s">
        <v>216</v>
      </c>
      <c r="E1453" s="3">
        <v>0.17199999999999999</v>
      </c>
      <c r="F1453" s="3">
        <v>6241040</v>
      </c>
      <c r="G1453" s="3">
        <v>2265579</v>
      </c>
      <c r="H1453" s="3">
        <v>15</v>
      </c>
      <c r="I1453" s="3">
        <v>10</v>
      </c>
      <c r="J1453" s="11">
        <v>44901</v>
      </c>
      <c r="K1453" s="11">
        <v>44910</v>
      </c>
      <c r="M1453" s="3">
        <v>0.17199999999999999</v>
      </c>
      <c r="N1453" s="3">
        <v>0</v>
      </c>
    </row>
    <row r="1454" spans="2:14" x14ac:dyDescent="0.2">
      <c r="B1454" s="3">
        <v>21006</v>
      </c>
      <c r="C1454" s="3" t="s">
        <v>1</v>
      </c>
      <c r="D1454" s="3" t="s">
        <v>375</v>
      </c>
      <c r="E1454" s="3">
        <v>0.17199999999999999</v>
      </c>
      <c r="F1454" s="3">
        <v>8303963</v>
      </c>
      <c r="G1454" s="3">
        <v>1558619</v>
      </c>
      <c r="H1454" s="3">
        <v>15</v>
      </c>
      <c r="I1454" s="3">
        <v>9</v>
      </c>
      <c r="J1454" s="11">
        <v>44579</v>
      </c>
      <c r="K1454" s="11">
        <v>44580</v>
      </c>
      <c r="M1454" s="3">
        <v>0.17199999999999999</v>
      </c>
      <c r="N1454" s="3">
        <v>0</v>
      </c>
    </row>
    <row r="1455" spans="2:14" x14ac:dyDescent="0.2">
      <c r="B1455" s="3">
        <v>21006</v>
      </c>
      <c r="C1455" s="3" t="s">
        <v>1</v>
      </c>
      <c r="D1455" s="3" t="s">
        <v>375</v>
      </c>
      <c r="E1455" s="3">
        <v>0.17199999999999999</v>
      </c>
      <c r="F1455" s="3">
        <v>1281555</v>
      </c>
      <c r="G1455" s="3">
        <v>1937703</v>
      </c>
      <c r="H1455" s="3">
        <v>15</v>
      </c>
      <c r="I1455" s="3">
        <v>9</v>
      </c>
      <c r="J1455" s="11">
        <v>44579</v>
      </c>
      <c r="K1455" s="11">
        <v>44580</v>
      </c>
      <c r="M1455" s="3">
        <v>0.17199999999999999</v>
      </c>
      <c r="N1455" s="3">
        <v>0</v>
      </c>
    </row>
    <row r="1456" spans="2:14" x14ac:dyDescent="0.2">
      <c r="B1456" s="3">
        <v>21006</v>
      </c>
      <c r="C1456" s="3" t="s">
        <v>1</v>
      </c>
      <c r="D1456" s="3" t="s">
        <v>375</v>
      </c>
      <c r="E1456" s="3">
        <v>0.17199999999999999</v>
      </c>
      <c r="F1456" s="3">
        <v>7050178</v>
      </c>
      <c r="G1456" s="3">
        <v>2295630</v>
      </c>
      <c r="H1456" s="3">
        <v>15</v>
      </c>
      <c r="I1456" s="3">
        <v>9</v>
      </c>
      <c r="J1456" s="11">
        <v>44699</v>
      </c>
      <c r="K1456" s="11">
        <v>44708</v>
      </c>
      <c r="M1456" s="3">
        <v>0.17199999999999999</v>
      </c>
      <c r="N1456" s="3">
        <v>0</v>
      </c>
    </row>
    <row r="1457" spans="2:14" x14ac:dyDescent="0.2">
      <c r="B1457" s="3">
        <v>21006</v>
      </c>
      <c r="C1457" s="3" t="s">
        <v>1</v>
      </c>
      <c r="D1457" s="3" t="s">
        <v>375</v>
      </c>
      <c r="E1457" s="3">
        <v>0.17199999999999999</v>
      </c>
      <c r="F1457" s="3">
        <v>7291116</v>
      </c>
      <c r="G1457" s="3">
        <v>2346324</v>
      </c>
      <c r="H1457" s="3">
        <v>15</v>
      </c>
      <c r="I1457" s="3">
        <v>9</v>
      </c>
      <c r="J1457" s="11">
        <v>44909</v>
      </c>
      <c r="K1457" s="11">
        <v>44910</v>
      </c>
      <c r="M1457" s="3">
        <v>0.17199999999999999</v>
      </c>
      <c r="N1457" s="3">
        <v>0</v>
      </c>
    </row>
    <row r="1458" spans="2:14" x14ac:dyDescent="0.2">
      <c r="B1458" s="3">
        <v>21006</v>
      </c>
      <c r="C1458" s="3" t="s">
        <v>1</v>
      </c>
      <c r="D1458" s="3" t="s">
        <v>411</v>
      </c>
      <c r="E1458" s="3">
        <v>0.25</v>
      </c>
      <c r="F1458" s="3">
        <v>1211928</v>
      </c>
      <c r="G1458" s="3">
        <v>1922632</v>
      </c>
      <c r="H1458" s="3">
        <v>20</v>
      </c>
      <c r="I1458" s="3">
        <v>50</v>
      </c>
      <c r="J1458" s="11">
        <v>44657</v>
      </c>
      <c r="K1458" s="11">
        <v>44657</v>
      </c>
      <c r="M1458" s="3">
        <v>0.25</v>
      </c>
      <c r="N1458" s="3">
        <v>0</v>
      </c>
    </row>
    <row r="1459" spans="2:14" x14ac:dyDescent="0.2">
      <c r="B1459" s="3">
        <v>21006</v>
      </c>
      <c r="C1459" s="3" t="s">
        <v>1</v>
      </c>
      <c r="D1459" s="3" t="s">
        <v>411</v>
      </c>
      <c r="E1459" s="3">
        <v>0.25</v>
      </c>
      <c r="F1459" s="3">
        <v>6109811</v>
      </c>
      <c r="G1459" s="3">
        <v>2224679</v>
      </c>
      <c r="H1459" s="3">
        <v>20</v>
      </c>
      <c r="I1459" s="3">
        <v>50</v>
      </c>
      <c r="J1459" s="11">
        <v>44762</v>
      </c>
      <c r="K1459" s="11">
        <v>44762</v>
      </c>
      <c r="M1459" s="3">
        <v>0.25</v>
      </c>
      <c r="N1459" s="3">
        <v>0</v>
      </c>
    </row>
    <row r="1460" spans="2:14" x14ac:dyDescent="0.2">
      <c r="B1460" s="3">
        <v>21006</v>
      </c>
      <c r="C1460" s="3" t="s">
        <v>1</v>
      </c>
      <c r="D1460" s="3" t="s">
        <v>199</v>
      </c>
      <c r="E1460" s="3">
        <v>0.17199999999999999</v>
      </c>
      <c r="F1460" s="3">
        <v>2072068</v>
      </c>
      <c r="G1460" s="3">
        <v>1955372</v>
      </c>
      <c r="H1460" s="3">
        <v>20</v>
      </c>
      <c r="I1460" s="3">
        <v>240</v>
      </c>
      <c r="J1460" s="11">
        <v>44578</v>
      </c>
      <c r="K1460" s="11">
        <v>44582</v>
      </c>
      <c r="M1460" s="3">
        <v>0.17199999999999999</v>
      </c>
      <c r="N1460" s="3">
        <v>0</v>
      </c>
    </row>
    <row r="1461" spans="2:14" x14ac:dyDescent="0.2">
      <c r="B1461" s="3">
        <v>21006</v>
      </c>
      <c r="C1461" s="3" t="s">
        <v>1</v>
      </c>
      <c r="D1461" s="3" t="s">
        <v>199</v>
      </c>
      <c r="E1461" s="3">
        <v>0.17199999999999999</v>
      </c>
      <c r="F1461" s="3">
        <v>2072069</v>
      </c>
      <c r="G1461" s="3">
        <v>1955373</v>
      </c>
      <c r="H1461" s="3">
        <v>20</v>
      </c>
      <c r="I1461" s="3">
        <v>240</v>
      </c>
      <c r="J1461" s="11">
        <v>44651</v>
      </c>
      <c r="K1461" s="11">
        <v>44657</v>
      </c>
      <c r="M1461" s="3">
        <v>0.17199999999999999</v>
      </c>
      <c r="N1461" s="3">
        <v>0</v>
      </c>
    </row>
    <row r="1462" spans="2:14" x14ac:dyDescent="0.2">
      <c r="B1462" s="3">
        <v>21006</v>
      </c>
      <c r="C1462" s="3" t="s">
        <v>1</v>
      </c>
      <c r="D1462" s="3" t="s">
        <v>199</v>
      </c>
      <c r="E1462" s="3">
        <v>0.17199999999999999</v>
      </c>
      <c r="F1462" s="3">
        <v>2072073</v>
      </c>
      <c r="G1462" s="3">
        <v>1955374</v>
      </c>
      <c r="H1462" s="3">
        <v>20</v>
      </c>
      <c r="I1462" s="3">
        <v>240</v>
      </c>
      <c r="J1462" s="11">
        <v>44741</v>
      </c>
      <c r="K1462" s="11">
        <v>44746</v>
      </c>
      <c r="M1462" s="3">
        <v>0.17199999999999999</v>
      </c>
      <c r="N1462" s="3">
        <v>0</v>
      </c>
    </row>
    <row r="1463" spans="2:14" x14ac:dyDescent="0.2">
      <c r="B1463" s="3">
        <v>21006</v>
      </c>
      <c r="C1463" s="3" t="s">
        <v>1</v>
      </c>
      <c r="D1463" s="3" t="s">
        <v>199</v>
      </c>
      <c r="E1463" s="3">
        <v>0.17199999999999999</v>
      </c>
      <c r="F1463" s="3">
        <v>2072074</v>
      </c>
      <c r="G1463" s="3">
        <v>1955375</v>
      </c>
      <c r="H1463" s="3">
        <v>20</v>
      </c>
      <c r="I1463" s="3">
        <v>240</v>
      </c>
      <c r="J1463" s="11">
        <v>44769</v>
      </c>
      <c r="K1463" s="11">
        <v>44790</v>
      </c>
      <c r="M1463" s="3">
        <v>0.17199999999999999</v>
      </c>
      <c r="N1463" s="3">
        <v>0</v>
      </c>
    </row>
    <row r="1464" spans="2:14" x14ac:dyDescent="0.2">
      <c r="B1464" s="3">
        <v>21006</v>
      </c>
      <c r="C1464" s="3" t="s">
        <v>1</v>
      </c>
      <c r="D1464" s="3" t="s">
        <v>199</v>
      </c>
      <c r="E1464" s="3">
        <v>0.17199999999999999</v>
      </c>
      <c r="F1464" s="3">
        <v>2072075</v>
      </c>
      <c r="G1464" s="3">
        <v>1955376</v>
      </c>
      <c r="H1464" s="3">
        <v>20</v>
      </c>
      <c r="I1464" s="3">
        <v>240</v>
      </c>
      <c r="J1464" s="11">
        <v>44867</v>
      </c>
      <c r="K1464" s="11">
        <v>44873</v>
      </c>
      <c r="M1464" s="3">
        <v>0.17199999999999999</v>
      </c>
      <c r="N1464" s="3">
        <v>0</v>
      </c>
    </row>
    <row r="1465" spans="2:14" x14ac:dyDescent="0.2">
      <c r="B1465" s="3">
        <v>21006</v>
      </c>
      <c r="C1465" s="3" t="s">
        <v>1</v>
      </c>
      <c r="D1465" s="3" t="s">
        <v>199</v>
      </c>
      <c r="E1465" s="3">
        <v>0.17199999999999999</v>
      </c>
      <c r="F1465" s="3">
        <v>5099026</v>
      </c>
      <c r="G1465" s="3">
        <v>2142080</v>
      </c>
      <c r="H1465" s="3">
        <v>20</v>
      </c>
      <c r="I1465" s="3">
        <v>240</v>
      </c>
      <c r="J1465" s="11">
        <v>44917</v>
      </c>
      <c r="K1465" s="11">
        <v>44930</v>
      </c>
      <c r="M1465" s="3">
        <v>0.17199999999999999</v>
      </c>
      <c r="N1465" s="3">
        <v>0</v>
      </c>
    </row>
    <row r="1466" spans="2:14" x14ac:dyDescent="0.2">
      <c r="B1466" s="3">
        <v>21006</v>
      </c>
      <c r="C1466" s="3" t="s">
        <v>1</v>
      </c>
      <c r="D1466" s="3" t="s">
        <v>1727</v>
      </c>
      <c r="E1466" s="3">
        <v>0.34399999999999997</v>
      </c>
      <c r="F1466" s="3">
        <v>7272228</v>
      </c>
      <c r="G1466" s="3">
        <v>2342288</v>
      </c>
      <c r="H1466" s="3">
        <v>7</v>
      </c>
      <c r="I1466" s="3">
        <v>20</v>
      </c>
      <c r="J1466" s="11">
        <v>44713</v>
      </c>
      <c r="K1466" s="11">
        <v>44762</v>
      </c>
      <c r="M1466" s="3">
        <v>0.34399999999999997</v>
      </c>
      <c r="N1466" s="3">
        <v>0</v>
      </c>
    </row>
    <row r="1467" spans="2:14" x14ac:dyDescent="0.2">
      <c r="B1467" s="3">
        <v>21006</v>
      </c>
      <c r="C1467" s="3" t="s">
        <v>1</v>
      </c>
      <c r="D1467" s="3" t="s">
        <v>1716</v>
      </c>
      <c r="E1467" s="3">
        <v>0.25</v>
      </c>
      <c r="F1467" s="3">
        <v>10034251</v>
      </c>
      <c r="G1467" s="3">
        <v>2490737</v>
      </c>
      <c r="H1467" s="3">
        <v>10</v>
      </c>
      <c r="I1467" s="3">
        <v>300</v>
      </c>
      <c r="J1467" s="11">
        <v>44768</v>
      </c>
      <c r="K1467" s="11">
        <v>44798</v>
      </c>
      <c r="M1467" s="3">
        <v>0.25</v>
      </c>
      <c r="N1467" s="3">
        <v>0</v>
      </c>
    </row>
    <row r="1468" spans="2:14" x14ac:dyDescent="0.2">
      <c r="B1468" s="3">
        <v>21006</v>
      </c>
      <c r="C1468" s="3" t="s">
        <v>1</v>
      </c>
      <c r="D1468" s="3" t="s">
        <v>529</v>
      </c>
      <c r="E1468" s="3">
        <v>0</v>
      </c>
      <c r="F1468" s="3">
        <v>6180273</v>
      </c>
      <c r="G1468" s="3">
        <v>2254834</v>
      </c>
      <c r="H1468" s="3">
        <v>20</v>
      </c>
      <c r="I1468" s="3">
        <v>10</v>
      </c>
      <c r="J1468" s="11">
        <v>44890</v>
      </c>
      <c r="K1468" s="11">
        <v>44890</v>
      </c>
      <c r="M1468" s="3">
        <v>0</v>
      </c>
      <c r="N1468" s="3">
        <v>0</v>
      </c>
    </row>
    <row r="1469" spans="2:14" x14ac:dyDescent="0.2">
      <c r="B1469" s="3">
        <v>21006</v>
      </c>
      <c r="C1469" s="3" t="s">
        <v>1</v>
      </c>
      <c r="D1469" s="3" t="s">
        <v>529</v>
      </c>
      <c r="E1469" s="3">
        <v>0</v>
      </c>
      <c r="F1469" s="3">
        <v>7151136</v>
      </c>
      <c r="G1469" s="3">
        <v>2313675</v>
      </c>
      <c r="H1469" s="3">
        <v>20</v>
      </c>
      <c r="I1469" s="3">
        <v>10</v>
      </c>
      <c r="J1469" s="11">
        <v>44890</v>
      </c>
      <c r="K1469" s="11">
        <v>44890</v>
      </c>
      <c r="M1469" s="3">
        <v>0</v>
      </c>
      <c r="N1469" s="3">
        <v>0</v>
      </c>
    </row>
    <row r="1470" spans="2:14" x14ac:dyDescent="0.2">
      <c r="B1470" s="3">
        <v>21006</v>
      </c>
      <c r="C1470" s="3" t="s">
        <v>1</v>
      </c>
      <c r="D1470" s="3" t="s">
        <v>1699</v>
      </c>
      <c r="E1470" s="3">
        <v>0.25</v>
      </c>
      <c r="F1470" s="3">
        <v>5093328</v>
      </c>
      <c r="G1470" s="3">
        <v>2133518</v>
      </c>
      <c r="H1470" s="3">
        <v>20</v>
      </c>
      <c r="I1470" s="3">
        <v>20</v>
      </c>
      <c r="J1470" s="11">
        <v>44832</v>
      </c>
      <c r="K1470" s="11">
        <v>44852</v>
      </c>
      <c r="M1470" s="3">
        <v>0.25</v>
      </c>
      <c r="N1470" s="3">
        <v>0</v>
      </c>
    </row>
    <row r="1471" spans="2:14" x14ac:dyDescent="0.2">
      <c r="B1471" s="3">
        <v>21006</v>
      </c>
      <c r="C1471" s="3" t="s">
        <v>1</v>
      </c>
      <c r="D1471" s="3" t="s">
        <v>574</v>
      </c>
      <c r="E1471" s="3">
        <v>0.12</v>
      </c>
      <c r="F1471" s="3">
        <v>1173094</v>
      </c>
      <c r="G1471" s="3">
        <v>1911003</v>
      </c>
      <c r="H1471" s="3">
        <v>20</v>
      </c>
      <c r="I1471" s="3">
        <v>15</v>
      </c>
      <c r="J1471" s="11">
        <v>44743</v>
      </c>
      <c r="K1471" s="11">
        <v>44825</v>
      </c>
      <c r="M1471" s="3">
        <v>0.12</v>
      </c>
      <c r="N1471" s="3">
        <v>0</v>
      </c>
    </row>
    <row r="1472" spans="2:14" x14ac:dyDescent="0.2">
      <c r="B1472" s="3">
        <v>21006</v>
      </c>
      <c r="C1472" s="3" t="s">
        <v>1</v>
      </c>
      <c r="D1472" s="3" t="s">
        <v>31</v>
      </c>
      <c r="E1472" s="3">
        <v>0.16700000000000001</v>
      </c>
      <c r="F1472" s="3">
        <v>10140074</v>
      </c>
      <c r="G1472" s="3">
        <v>1661762</v>
      </c>
      <c r="H1472" s="3">
        <v>20</v>
      </c>
      <c r="I1472" s="3">
        <v>9</v>
      </c>
      <c r="J1472" s="11">
        <v>44748</v>
      </c>
      <c r="K1472" s="11">
        <v>44763</v>
      </c>
      <c r="M1472" s="3">
        <v>0.16700000000000001</v>
      </c>
      <c r="N1472" s="3">
        <v>0</v>
      </c>
    </row>
    <row r="1473" spans="2:14" x14ac:dyDescent="0.2">
      <c r="B1473" s="3">
        <v>21006</v>
      </c>
      <c r="C1473" s="3" t="s">
        <v>1</v>
      </c>
      <c r="D1473" s="3" t="s">
        <v>31</v>
      </c>
      <c r="E1473" s="3">
        <v>0.16700000000000001</v>
      </c>
      <c r="F1473" s="3">
        <v>10173329</v>
      </c>
      <c r="G1473" s="3">
        <v>2536388</v>
      </c>
      <c r="H1473" s="3">
        <v>20</v>
      </c>
      <c r="I1473" s="3">
        <v>9</v>
      </c>
      <c r="J1473" s="11">
        <v>44812</v>
      </c>
      <c r="K1473" s="11">
        <v>44826</v>
      </c>
      <c r="M1473" s="3">
        <v>0.16700000000000001</v>
      </c>
      <c r="N1473" s="3">
        <v>0</v>
      </c>
    </row>
    <row r="1474" spans="2:14" x14ac:dyDescent="0.2">
      <c r="B1474" s="3">
        <v>21006</v>
      </c>
      <c r="C1474" s="3" t="s">
        <v>1</v>
      </c>
      <c r="D1474" s="3" t="s">
        <v>461</v>
      </c>
      <c r="E1474" s="3">
        <v>0.12</v>
      </c>
      <c r="F1474" s="3">
        <v>2069674</v>
      </c>
      <c r="G1474" s="3">
        <v>114732</v>
      </c>
      <c r="H1474" s="3">
        <v>20</v>
      </c>
      <c r="I1474" s="3">
        <v>5</v>
      </c>
      <c r="J1474" s="11">
        <v>44606</v>
      </c>
      <c r="K1474" s="11">
        <v>44656</v>
      </c>
      <c r="M1474" s="3">
        <v>0.12</v>
      </c>
      <c r="N1474" s="3">
        <v>0</v>
      </c>
    </row>
    <row r="1475" spans="2:14" x14ac:dyDescent="0.2">
      <c r="B1475" s="3">
        <v>21006</v>
      </c>
      <c r="C1475" s="3" t="s">
        <v>1</v>
      </c>
      <c r="D1475" s="3" t="s">
        <v>461</v>
      </c>
      <c r="E1475" s="3">
        <v>0.12</v>
      </c>
      <c r="F1475" s="3">
        <v>9301011</v>
      </c>
      <c r="G1475" s="3">
        <v>2997608</v>
      </c>
      <c r="H1475" s="3">
        <v>20</v>
      </c>
      <c r="I1475" s="3">
        <v>5</v>
      </c>
      <c r="J1475" s="11">
        <v>44655</v>
      </c>
      <c r="K1475" s="11">
        <v>44712</v>
      </c>
      <c r="M1475" s="3">
        <v>0.12</v>
      </c>
      <c r="N1475" s="3">
        <v>0</v>
      </c>
    </row>
    <row r="1476" spans="2:14" x14ac:dyDescent="0.2">
      <c r="B1476" s="3">
        <v>21006</v>
      </c>
      <c r="C1476" s="3" t="s">
        <v>1</v>
      </c>
      <c r="D1476" s="3" t="s">
        <v>461</v>
      </c>
      <c r="E1476" s="3">
        <v>0.12</v>
      </c>
      <c r="F1476" s="3">
        <v>2069675</v>
      </c>
      <c r="G1476" s="3">
        <v>114734</v>
      </c>
      <c r="H1476" s="3">
        <v>20</v>
      </c>
      <c r="I1476" s="3">
        <v>5</v>
      </c>
      <c r="J1476" s="11">
        <v>44699</v>
      </c>
      <c r="K1476" s="11">
        <v>44753</v>
      </c>
      <c r="M1476" s="3">
        <v>0.12</v>
      </c>
      <c r="N1476" s="3">
        <v>0</v>
      </c>
    </row>
    <row r="1477" spans="2:14" x14ac:dyDescent="0.2">
      <c r="B1477" s="3">
        <v>21006</v>
      </c>
      <c r="C1477" s="3" t="s">
        <v>1</v>
      </c>
      <c r="D1477" s="3" t="s">
        <v>461</v>
      </c>
      <c r="E1477" s="3">
        <v>0.12</v>
      </c>
      <c r="F1477" s="3">
        <v>2092834</v>
      </c>
      <c r="G1477" s="3">
        <v>128664</v>
      </c>
      <c r="H1477" s="3">
        <v>20</v>
      </c>
      <c r="I1477" s="3">
        <v>5</v>
      </c>
      <c r="J1477" s="11">
        <v>44699</v>
      </c>
      <c r="K1477" s="11">
        <v>44753</v>
      </c>
      <c r="M1477" s="3">
        <v>0.12</v>
      </c>
      <c r="N1477" s="3">
        <v>0</v>
      </c>
    </row>
    <row r="1478" spans="2:14" x14ac:dyDescent="0.2">
      <c r="B1478" s="3">
        <v>21006</v>
      </c>
      <c r="C1478" s="3" t="s">
        <v>1</v>
      </c>
      <c r="D1478" s="3" t="s">
        <v>461</v>
      </c>
      <c r="E1478" s="3">
        <v>0.12</v>
      </c>
      <c r="F1478" s="3">
        <v>2113391</v>
      </c>
      <c r="G1478" s="3">
        <v>1964224</v>
      </c>
      <c r="H1478" s="3">
        <v>20</v>
      </c>
      <c r="I1478" s="3">
        <v>5</v>
      </c>
      <c r="J1478" s="11">
        <v>44748</v>
      </c>
      <c r="K1478" s="11">
        <v>44825</v>
      </c>
      <c r="M1478" s="3">
        <v>0.12</v>
      </c>
      <c r="N1478" s="3">
        <v>0</v>
      </c>
    </row>
    <row r="1479" spans="2:14" x14ac:dyDescent="0.2">
      <c r="B1479" s="3">
        <v>21006</v>
      </c>
      <c r="C1479" s="3" t="s">
        <v>1</v>
      </c>
      <c r="D1479" s="3" t="s">
        <v>122</v>
      </c>
      <c r="E1479" s="3">
        <v>0.12</v>
      </c>
      <c r="F1479" s="3">
        <v>2069678</v>
      </c>
      <c r="G1479" s="3">
        <v>114737</v>
      </c>
      <c r="H1479" s="3">
        <v>20</v>
      </c>
      <c r="I1479" s="3">
        <v>50</v>
      </c>
      <c r="J1479" s="11">
        <v>44741</v>
      </c>
      <c r="K1479" s="11">
        <v>44789</v>
      </c>
      <c r="M1479" s="3">
        <v>0.12</v>
      </c>
      <c r="N1479" s="3">
        <v>0</v>
      </c>
    </row>
    <row r="1480" spans="2:14" x14ac:dyDescent="0.2">
      <c r="B1480" s="3">
        <v>21006</v>
      </c>
      <c r="C1480" s="3" t="s">
        <v>1</v>
      </c>
      <c r="D1480" s="3" t="s">
        <v>122</v>
      </c>
      <c r="E1480" s="3">
        <v>0.12</v>
      </c>
      <c r="F1480" s="3">
        <v>12121856</v>
      </c>
      <c r="G1480" s="3">
        <v>2649664</v>
      </c>
      <c r="H1480" s="3">
        <v>20</v>
      </c>
      <c r="I1480" s="3">
        <v>50</v>
      </c>
      <c r="J1480" s="11">
        <v>44916</v>
      </c>
      <c r="K1480" s="11">
        <v>44950</v>
      </c>
      <c r="M1480" s="3">
        <v>0.12</v>
      </c>
      <c r="N1480" s="3">
        <v>0</v>
      </c>
    </row>
    <row r="1481" spans="2:14" x14ac:dyDescent="0.2">
      <c r="B1481" s="3">
        <v>21006</v>
      </c>
      <c r="C1481" s="3" t="s">
        <v>1</v>
      </c>
      <c r="D1481" s="3" t="s">
        <v>95</v>
      </c>
      <c r="E1481" s="3">
        <v>0.2</v>
      </c>
      <c r="F1481" s="3">
        <v>4123378</v>
      </c>
      <c r="G1481" s="3">
        <v>320451</v>
      </c>
      <c r="H1481" s="3">
        <v>20</v>
      </c>
      <c r="I1481" s="3">
        <v>28</v>
      </c>
      <c r="J1481" s="11">
        <v>44676</v>
      </c>
      <c r="K1481" s="11">
        <v>44715</v>
      </c>
      <c r="M1481" s="3">
        <v>0.2</v>
      </c>
      <c r="N1481" s="3">
        <v>0</v>
      </c>
    </row>
    <row r="1482" spans="2:14" x14ac:dyDescent="0.2">
      <c r="B1482" s="3">
        <v>21006</v>
      </c>
      <c r="C1482" s="3" t="s">
        <v>1</v>
      </c>
      <c r="D1482" s="3" t="s">
        <v>95</v>
      </c>
      <c r="E1482" s="3">
        <v>0.2</v>
      </c>
      <c r="F1482" s="3">
        <v>4123379</v>
      </c>
      <c r="G1482" s="3">
        <v>320453</v>
      </c>
      <c r="H1482" s="3">
        <v>20</v>
      </c>
      <c r="I1482" s="3">
        <v>28</v>
      </c>
      <c r="J1482" s="11">
        <v>44676</v>
      </c>
      <c r="K1482" s="11">
        <v>44715</v>
      </c>
      <c r="M1482" s="3">
        <v>0.2</v>
      </c>
      <c r="N1482" s="3">
        <v>0</v>
      </c>
    </row>
    <row r="1483" spans="2:14" x14ac:dyDescent="0.2">
      <c r="B1483" s="3">
        <v>21006</v>
      </c>
      <c r="C1483" s="3" t="s">
        <v>1</v>
      </c>
      <c r="D1483" s="3" t="s">
        <v>95</v>
      </c>
      <c r="E1483" s="3">
        <v>0.2</v>
      </c>
      <c r="F1483" s="3">
        <v>11221331</v>
      </c>
      <c r="G1483" s="3">
        <v>1791922</v>
      </c>
      <c r="H1483" s="3">
        <v>20</v>
      </c>
      <c r="I1483" s="3">
        <v>28</v>
      </c>
      <c r="J1483" s="11">
        <v>44742</v>
      </c>
      <c r="K1483" s="11">
        <v>44823</v>
      </c>
      <c r="M1483" s="3">
        <v>0.2</v>
      </c>
      <c r="N1483" s="3">
        <v>0</v>
      </c>
    </row>
    <row r="1484" spans="2:14" x14ac:dyDescent="0.2">
      <c r="B1484" s="3">
        <v>21006</v>
      </c>
      <c r="C1484" s="3" t="s">
        <v>1</v>
      </c>
      <c r="D1484" s="3" t="s">
        <v>95</v>
      </c>
      <c r="E1484" s="3">
        <v>0.2</v>
      </c>
      <c r="F1484" s="3">
        <v>6076826</v>
      </c>
      <c r="G1484" s="3">
        <v>2213153</v>
      </c>
      <c r="H1484" s="3">
        <v>20</v>
      </c>
      <c r="I1484" s="3">
        <v>28</v>
      </c>
      <c r="J1484" s="11">
        <v>44851</v>
      </c>
      <c r="K1484" s="11">
        <v>44894</v>
      </c>
      <c r="M1484" s="3">
        <v>0.2</v>
      </c>
      <c r="N1484" s="3">
        <v>0</v>
      </c>
    </row>
    <row r="1485" spans="2:14" x14ac:dyDescent="0.2">
      <c r="B1485" s="3">
        <v>21006</v>
      </c>
      <c r="C1485" s="3" t="s">
        <v>1</v>
      </c>
      <c r="D1485" s="3" t="s">
        <v>381</v>
      </c>
      <c r="E1485" s="3">
        <v>0.12</v>
      </c>
      <c r="F1485" s="3">
        <v>2069679</v>
      </c>
      <c r="G1485" s="3">
        <v>114738</v>
      </c>
      <c r="H1485" s="3">
        <v>20</v>
      </c>
      <c r="I1485" s="3">
        <v>15</v>
      </c>
      <c r="J1485" s="11">
        <v>44594</v>
      </c>
      <c r="K1485" s="11">
        <v>44629</v>
      </c>
      <c r="M1485" s="3">
        <v>0.12</v>
      </c>
      <c r="N1485" s="3">
        <v>0</v>
      </c>
    </row>
    <row r="1486" spans="2:14" x14ac:dyDescent="0.2">
      <c r="B1486" s="3">
        <v>21006</v>
      </c>
      <c r="C1486" s="3" t="s">
        <v>1</v>
      </c>
      <c r="D1486" s="3" t="s">
        <v>381</v>
      </c>
      <c r="E1486" s="3">
        <v>0.12</v>
      </c>
      <c r="F1486" s="3">
        <v>11074443</v>
      </c>
      <c r="G1486" s="3">
        <v>2578722</v>
      </c>
      <c r="H1486" s="3">
        <v>20</v>
      </c>
      <c r="I1486" s="3">
        <v>15</v>
      </c>
      <c r="J1486" s="11">
        <v>44804</v>
      </c>
      <c r="K1486" s="11">
        <v>44838</v>
      </c>
      <c r="M1486" s="3">
        <v>0.12</v>
      </c>
      <c r="N1486" s="3">
        <v>0</v>
      </c>
    </row>
    <row r="1487" spans="2:14" x14ac:dyDescent="0.2">
      <c r="B1487" s="3">
        <v>21006</v>
      </c>
      <c r="C1487" s="3" t="s">
        <v>1</v>
      </c>
      <c r="D1487" s="3" t="s">
        <v>437</v>
      </c>
      <c r="E1487" s="3">
        <v>0.2</v>
      </c>
      <c r="F1487" s="3">
        <v>4123386</v>
      </c>
      <c r="G1487" s="3">
        <v>320460</v>
      </c>
      <c r="H1487" s="3">
        <v>20</v>
      </c>
      <c r="I1487" s="3">
        <v>12</v>
      </c>
      <c r="J1487" s="11">
        <v>44679</v>
      </c>
      <c r="K1487" s="11">
        <v>44693</v>
      </c>
      <c r="M1487" s="3">
        <v>0.2</v>
      </c>
      <c r="N1487" s="3">
        <v>0</v>
      </c>
    </row>
    <row r="1488" spans="2:14" x14ac:dyDescent="0.2">
      <c r="B1488" s="3">
        <v>21006</v>
      </c>
      <c r="C1488" s="3" t="s">
        <v>1</v>
      </c>
      <c r="D1488" s="3" t="s">
        <v>437</v>
      </c>
      <c r="E1488" s="3">
        <v>0.2</v>
      </c>
      <c r="F1488" s="3">
        <v>6076832</v>
      </c>
      <c r="G1488" s="3">
        <v>2213158</v>
      </c>
      <c r="H1488" s="3">
        <v>20</v>
      </c>
      <c r="I1488" s="3">
        <v>12</v>
      </c>
      <c r="J1488" s="11">
        <v>44826</v>
      </c>
      <c r="K1488" s="11">
        <v>44840</v>
      </c>
      <c r="M1488" s="3">
        <v>0.2</v>
      </c>
      <c r="N1488" s="3">
        <v>0</v>
      </c>
    </row>
    <row r="1489" spans="2:14" x14ac:dyDescent="0.2">
      <c r="B1489" s="3">
        <v>21006</v>
      </c>
      <c r="C1489" s="3" t="s">
        <v>1</v>
      </c>
      <c r="D1489" s="3" t="s">
        <v>503</v>
      </c>
      <c r="E1489" s="3">
        <v>0.16700000000000001</v>
      </c>
      <c r="F1489" s="3">
        <v>4123388</v>
      </c>
      <c r="G1489" s="3">
        <v>320462</v>
      </c>
      <c r="H1489" s="3">
        <v>20</v>
      </c>
      <c r="I1489" s="3">
        <v>10</v>
      </c>
      <c r="J1489" s="11">
        <v>44749</v>
      </c>
      <c r="K1489" s="11">
        <v>44763</v>
      </c>
      <c r="M1489" s="3">
        <v>0.16700000000000001</v>
      </c>
      <c r="N1489" s="3">
        <v>0</v>
      </c>
    </row>
    <row r="1490" spans="2:14" x14ac:dyDescent="0.2">
      <c r="B1490" s="3">
        <v>21006</v>
      </c>
      <c r="C1490" s="3" t="s">
        <v>1</v>
      </c>
      <c r="D1490" s="3" t="s">
        <v>503</v>
      </c>
      <c r="E1490" s="3">
        <v>0.16700000000000001</v>
      </c>
      <c r="F1490" s="3">
        <v>10038069</v>
      </c>
      <c r="G1490" s="3">
        <v>2497445</v>
      </c>
      <c r="H1490" s="3">
        <v>20</v>
      </c>
      <c r="I1490" s="3">
        <v>10</v>
      </c>
      <c r="J1490" s="11">
        <v>44846</v>
      </c>
      <c r="K1490" s="11">
        <v>44860</v>
      </c>
      <c r="M1490" s="3">
        <v>0.16700000000000001</v>
      </c>
      <c r="N1490" s="3">
        <v>0</v>
      </c>
    </row>
    <row r="1491" spans="2:14" x14ac:dyDescent="0.2">
      <c r="B1491" s="3">
        <v>21006</v>
      </c>
      <c r="C1491" s="3" t="s">
        <v>1</v>
      </c>
      <c r="D1491" s="3" t="s">
        <v>19</v>
      </c>
      <c r="E1491" s="3">
        <v>0.25</v>
      </c>
      <c r="F1491" s="3">
        <v>12270686</v>
      </c>
      <c r="G1491" s="3">
        <v>1866715</v>
      </c>
      <c r="H1491" s="3">
        <v>20</v>
      </c>
      <c r="I1491" s="3">
        <v>17</v>
      </c>
      <c r="J1491" s="11">
        <v>44628</v>
      </c>
      <c r="K1491" s="11">
        <v>44666</v>
      </c>
      <c r="M1491" s="3">
        <v>0.25</v>
      </c>
      <c r="N1491" s="3">
        <v>0</v>
      </c>
    </row>
    <row r="1492" spans="2:14" x14ac:dyDescent="0.2">
      <c r="B1492" s="3">
        <v>21006</v>
      </c>
      <c r="C1492" s="3" t="s">
        <v>1</v>
      </c>
      <c r="D1492" s="3" t="s">
        <v>19</v>
      </c>
      <c r="E1492" s="3">
        <v>0.25</v>
      </c>
      <c r="F1492" s="3">
        <v>4181084</v>
      </c>
      <c r="G1492" s="3">
        <v>2090750</v>
      </c>
      <c r="H1492" s="3">
        <v>20</v>
      </c>
      <c r="I1492" s="3">
        <v>17</v>
      </c>
      <c r="J1492" s="11">
        <v>44652</v>
      </c>
      <c r="K1492" s="11">
        <v>44693</v>
      </c>
      <c r="M1492" s="3">
        <v>0.25</v>
      </c>
      <c r="N1492" s="3">
        <v>0</v>
      </c>
    </row>
    <row r="1493" spans="2:14" x14ac:dyDescent="0.2">
      <c r="B1493" s="3">
        <v>21006</v>
      </c>
      <c r="C1493" s="3" t="s">
        <v>1</v>
      </c>
      <c r="D1493" s="3" t="s">
        <v>19</v>
      </c>
      <c r="E1493" s="3">
        <v>0.25</v>
      </c>
      <c r="F1493" s="3">
        <v>6065876</v>
      </c>
      <c r="G1493" s="3">
        <v>2200986</v>
      </c>
      <c r="H1493" s="3">
        <v>20</v>
      </c>
      <c r="I1493" s="3">
        <v>17</v>
      </c>
      <c r="J1493" s="11">
        <v>44726</v>
      </c>
      <c r="K1493" s="11">
        <v>44764</v>
      </c>
      <c r="M1493" s="3">
        <v>0.25</v>
      </c>
      <c r="N1493" s="3">
        <v>0</v>
      </c>
    </row>
    <row r="1494" spans="2:14" x14ac:dyDescent="0.2">
      <c r="B1494" s="3">
        <v>21006</v>
      </c>
      <c r="C1494" s="3" t="s">
        <v>1</v>
      </c>
      <c r="D1494" s="3" t="s">
        <v>19</v>
      </c>
      <c r="E1494" s="3">
        <v>0.25</v>
      </c>
      <c r="F1494" s="3">
        <v>6171313</v>
      </c>
      <c r="G1494" s="3">
        <v>2251242</v>
      </c>
      <c r="H1494" s="3">
        <v>20</v>
      </c>
      <c r="I1494" s="3">
        <v>17</v>
      </c>
      <c r="J1494" s="11">
        <v>44792</v>
      </c>
      <c r="K1494" s="11">
        <v>44830</v>
      </c>
      <c r="M1494" s="3">
        <v>0.25</v>
      </c>
      <c r="N1494" s="3">
        <v>0</v>
      </c>
    </row>
    <row r="1495" spans="2:14" x14ac:dyDescent="0.2">
      <c r="B1495" s="3">
        <v>21006</v>
      </c>
      <c r="C1495" s="3" t="s">
        <v>1</v>
      </c>
      <c r="D1495" s="3" t="s">
        <v>405</v>
      </c>
      <c r="E1495" s="3">
        <v>0.25</v>
      </c>
      <c r="F1495" s="3">
        <v>5093798</v>
      </c>
      <c r="G1495" s="3">
        <v>2133983</v>
      </c>
      <c r="H1495" s="3">
        <v>20</v>
      </c>
      <c r="I1495" s="3">
        <v>30</v>
      </c>
      <c r="J1495" s="11">
        <v>44727</v>
      </c>
      <c r="K1495" s="11">
        <v>44764</v>
      </c>
      <c r="M1495" s="3">
        <v>0.25</v>
      </c>
      <c r="N1495" s="3">
        <v>0</v>
      </c>
    </row>
    <row r="1496" spans="2:14" x14ac:dyDescent="0.2">
      <c r="B1496" s="3">
        <v>21006</v>
      </c>
      <c r="C1496" s="3" t="s">
        <v>1</v>
      </c>
      <c r="D1496" s="3" t="s">
        <v>26</v>
      </c>
      <c r="E1496" s="3">
        <v>0.25</v>
      </c>
      <c r="F1496" s="3">
        <v>8162808</v>
      </c>
      <c r="G1496" s="3">
        <v>1524960</v>
      </c>
      <c r="H1496" s="3">
        <v>20</v>
      </c>
      <c r="I1496" s="3">
        <v>30</v>
      </c>
      <c r="J1496" s="11">
        <v>44606</v>
      </c>
      <c r="K1496" s="11">
        <v>44643</v>
      </c>
      <c r="M1496" s="3">
        <v>0.25</v>
      </c>
      <c r="N1496" s="3">
        <v>0</v>
      </c>
    </row>
    <row r="1497" spans="2:14" x14ac:dyDescent="0.2">
      <c r="B1497" s="3">
        <v>21006</v>
      </c>
      <c r="C1497" s="3" t="s">
        <v>1</v>
      </c>
      <c r="D1497" s="3" t="s">
        <v>26</v>
      </c>
      <c r="E1497" s="3">
        <v>0.25</v>
      </c>
      <c r="F1497" s="3">
        <v>8082186</v>
      </c>
      <c r="G1497" s="3">
        <v>2365841</v>
      </c>
      <c r="H1497" s="3">
        <v>20</v>
      </c>
      <c r="I1497" s="3">
        <v>30</v>
      </c>
      <c r="J1497" s="11">
        <v>44879</v>
      </c>
      <c r="K1497" s="11">
        <v>44914</v>
      </c>
      <c r="M1497" s="3">
        <v>0.25</v>
      </c>
      <c r="N1497" s="3">
        <v>0</v>
      </c>
    </row>
    <row r="1498" spans="2:14" x14ac:dyDescent="0.2">
      <c r="B1498" s="3">
        <v>21006</v>
      </c>
      <c r="C1498" s="3" t="s">
        <v>1</v>
      </c>
      <c r="D1498" s="3" t="s">
        <v>424</v>
      </c>
      <c r="E1498" s="3">
        <v>0.2</v>
      </c>
      <c r="F1498" s="3">
        <v>4056138</v>
      </c>
      <c r="G1498" s="3">
        <v>2351237</v>
      </c>
      <c r="H1498" s="3">
        <v>20</v>
      </c>
      <c r="I1498" s="3">
        <v>72</v>
      </c>
      <c r="J1498" s="11">
        <v>44650</v>
      </c>
      <c r="K1498" s="11">
        <v>44686</v>
      </c>
      <c r="M1498" s="3">
        <v>0.2</v>
      </c>
      <c r="N1498" s="3">
        <v>0</v>
      </c>
    </row>
    <row r="1499" spans="2:14" x14ac:dyDescent="0.2">
      <c r="B1499" s="3">
        <v>21006</v>
      </c>
      <c r="C1499" s="3" t="s">
        <v>1</v>
      </c>
      <c r="D1499" s="3" t="s">
        <v>424</v>
      </c>
      <c r="E1499" s="3">
        <v>0.2</v>
      </c>
      <c r="F1499" s="3">
        <v>6257045</v>
      </c>
      <c r="G1499" s="3">
        <v>1384112</v>
      </c>
      <c r="H1499" s="3">
        <v>20</v>
      </c>
      <c r="I1499" s="3">
        <v>72</v>
      </c>
      <c r="J1499" s="11">
        <v>44742</v>
      </c>
      <c r="K1499" s="11">
        <v>44809</v>
      </c>
      <c r="M1499" s="3">
        <v>0.2</v>
      </c>
      <c r="N1499" s="3">
        <v>0</v>
      </c>
    </row>
    <row r="1500" spans="2:14" x14ac:dyDescent="0.2">
      <c r="B1500" s="3">
        <v>21006</v>
      </c>
      <c r="C1500" s="3" t="s">
        <v>1</v>
      </c>
      <c r="D1500" s="3" t="s">
        <v>296</v>
      </c>
      <c r="E1500" s="3">
        <v>0.25</v>
      </c>
      <c r="F1500" s="3">
        <v>8261070</v>
      </c>
      <c r="G1500" s="3">
        <v>2405247</v>
      </c>
      <c r="H1500" s="3">
        <v>20</v>
      </c>
      <c r="I1500" s="3">
        <v>30</v>
      </c>
      <c r="J1500" s="11">
        <v>44834</v>
      </c>
      <c r="K1500" s="11">
        <v>44873</v>
      </c>
      <c r="M1500" s="3">
        <v>0.25</v>
      </c>
      <c r="N1500" s="3">
        <v>0</v>
      </c>
    </row>
    <row r="1501" spans="2:14" x14ac:dyDescent="0.2">
      <c r="B1501" s="3">
        <v>21006</v>
      </c>
      <c r="C1501" s="3" t="s">
        <v>1</v>
      </c>
      <c r="D1501" s="3" t="s">
        <v>50</v>
      </c>
      <c r="E1501" s="3">
        <v>0.25</v>
      </c>
      <c r="F1501" s="3">
        <v>4101061</v>
      </c>
      <c r="G1501" s="3">
        <v>317923</v>
      </c>
      <c r="H1501" s="3">
        <v>30</v>
      </c>
      <c r="I1501" s="3">
        <v>8</v>
      </c>
      <c r="J1501" s="11">
        <v>44608</v>
      </c>
      <c r="K1501" s="11">
        <v>44628</v>
      </c>
      <c r="M1501" s="3">
        <v>0.25</v>
      </c>
      <c r="N1501" s="3">
        <v>0</v>
      </c>
    </row>
    <row r="1502" spans="2:14" x14ac:dyDescent="0.2">
      <c r="B1502" s="3">
        <v>21006</v>
      </c>
      <c r="C1502" s="3" t="s">
        <v>1</v>
      </c>
      <c r="D1502" s="3" t="s">
        <v>50</v>
      </c>
      <c r="E1502" s="3">
        <v>0.25</v>
      </c>
      <c r="F1502" s="3">
        <v>4123390</v>
      </c>
      <c r="G1502" s="3">
        <v>320463</v>
      </c>
      <c r="H1502" s="3">
        <v>30</v>
      </c>
      <c r="I1502" s="3">
        <v>8</v>
      </c>
      <c r="J1502" s="11">
        <v>44678</v>
      </c>
      <c r="K1502" s="11">
        <v>44698</v>
      </c>
      <c r="M1502" s="3">
        <v>0.25</v>
      </c>
      <c r="N1502" s="3">
        <v>0</v>
      </c>
    </row>
    <row r="1503" spans="2:14" x14ac:dyDescent="0.2">
      <c r="B1503" s="3">
        <v>21006</v>
      </c>
      <c r="C1503" s="3" t="s">
        <v>1</v>
      </c>
      <c r="D1503" s="3" t="s">
        <v>50</v>
      </c>
      <c r="E1503" s="3">
        <v>0.25</v>
      </c>
      <c r="F1503" s="3">
        <v>6282004</v>
      </c>
      <c r="G1503" s="3">
        <v>1402159</v>
      </c>
      <c r="H1503" s="3">
        <v>30</v>
      </c>
      <c r="I1503" s="3">
        <v>8</v>
      </c>
      <c r="J1503" s="11">
        <v>44754</v>
      </c>
      <c r="K1503" s="11">
        <v>44790</v>
      </c>
      <c r="M1503" s="3">
        <v>0.25</v>
      </c>
      <c r="N1503" s="3">
        <v>0</v>
      </c>
    </row>
    <row r="1504" spans="2:14" x14ac:dyDescent="0.2">
      <c r="B1504" s="3">
        <v>21006</v>
      </c>
      <c r="C1504" s="3" t="s">
        <v>1</v>
      </c>
      <c r="D1504" s="3" t="s">
        <v>50</v>
      </c>
      <c r="E1504" s="3">
        <v>0.25</v>
      </c>
      <c r="F1504" s="3">
        <v>7192820</v>
      </c>
      <c r="G1504" s="3">
        <v>1459415</v>
      </c>
      <c r="H1504" s="3">
        <v>30</v>
      </c>
      <c r="I1504" s="3">
        <v>8</v>
      </c>
      <c r="J1504" s="11">
        <v>44889</v>
      </c>
      <c r="K1504" s="11">
        <v>44909</v>
      </c>
      <c r="M1504" s="3">
        <v>0.25</v>
      </c>
      <c r="N1504" s="3">
        <v>0</v>
      </c>
    </row>
    <row r="1505" spans="2:14" x14ac:dyDescent="0.2">
      <c r="B1505" s="3">
        <v>21006</v>
      </c>
      <c r="C1505" s="3" t="s">
        <v>1</v>
      </c>
      <c r="D1505" s="3" t="s">
        <v>206</v>
      </c>
      <c r="E1505" s="3">
        <v>0.25</v>
      </c>
      <c r="F1505" s="3">
        <v>6282006</v>
      </c>
      <c r="G1505" s="3">
        <v>1402161</v>
      </c>
      <c r="H1505" s="3">
        <v>30</v>
      </c>
      <c r="I1505" s="3">
        <v>12</v>
      </c>
      <c r="J1505" s="11">
        <v>44825</v>
      </c>
      <c r="K1505" s="11">
        <v>44846</v>
      </c>
      <c r="M1505" s="3">
        <v>0.25</v>
      </c>
      <c r="N1505" s="3">
        <v>0</v>
      </c>
    </row>
    <row r="1506" spans="2:14" x14ac:dyDescent="0.2">
      <c r="B1506" s="3">
        <v>21006</v>
      </c>
      <c r="C1506" s="3" t="s">
        <v>1</v>
      </c>
      <c r="D1506" s="3" t="s">
        <v>206</v>
      </c>
      <c r="E1506" s="3">
        <v>0.25</v>
      </c>
      <c r="F1506" s="3">
        <v>6282006</v>
      </c>
      <c r="G1506" s="3">
        <v>1402161</v>
      </c>
      <c r="H1506" s="3">
        <v>55</v>
      </c>
      <c r="I1506" s="3">
        <v>12</v>
      </c>
      <c r="J1506" s="11">
        <v>44830</v>
      </c>
      <c r="K1506" s="11">
        <v>44846</v>
      </c>
      <c r="M1506" s="3">
        <v>0.25</v>
      </c>
      <c r="N1506" s="3">
        <v>0</v>
      </c>
    </row>
    <row r="1507" spans="2:14" x14ac:dyDescent="0.2">
      <c r="B1507" s="3">
        <v>21006</v>
      </c>
      <c r="C1507" s="3" t="s">
        <v>1</v>
      </c>
      <c r="D1507" s="3" t="s">
        <v>482</v>
      </c>
      <c r="E1507" s="3">
        <v>0.25</v>
      </c>
      <c r="F1507" s="3">
        <v>4123393</v>
      </c>
      <c r="G1507" s="3">
        <v>320466</v>
      </c>
      <c r="H1507" s="3">
        <v>35</v>
      </c>
      <c r="I1507" s="3">
        <v>11</v>
      </c>
      <c r="J1507" s="11">
        <v>44741</v>
      </c>
      <c r="K1507" s="11">
        <v>44762</v>
      </c>
      <c r="M1507" s="3">
        <v>0.25</v>
      </c>
      <c r="N1507" s="3">
        <v>0</v>
      </c>
    </row>
    <row r="1508" spans="2:14" x14ac:dyDescent="0.2">
      <c r="B1508" s="3">
        <v>21006</v>
      </c>
      <c r="C1508" s="3" t="s">
        <v>1</v>
      </c>
      <c r="D1508" s="3" t="s">
        <v>482</v>
      </c>
      <c r="E1508" s="3">
        <v>0.25</v>
      </c>
      <c r="F1508" s="3">
        <v>6076840</v>
      </c>
      <c r="G1508" s="3">
        <v>2213162</v>
      </c>
      <c r="H1508" s="3">
        <v>35</v>
      </c>
      <c r="I1508" s="3">
        <v>11</v>
      </c>
      <c r="J1508" s="11">
        <v>44805</v>
      </c>
      <c r="K1508" s="11">
        <v>44825</v>
      </c>
      <c r="M1508" s="3">
        <v>0.25</v>
      </c>
      <c r="N1508" s="3">
        <v>0</v>
      </c>
    </row>
    <row r="1509" spans="2:14" x14ac:dyDescent="0.2">
      <c r="B1509" s="3">
        <v>21006</v>
      </c>
      <c r="C1509" s="3" t="s">
        <v>1</v>
      </c>
      <c r="D1509" s="3" t="s">
        <v>482</v>
      </c>
      <c r="E1509" s="3">
        <v>0.25</v>
      </c>
      <c r="F1509" s="3">
        <v>10213571</v>
      </c>
      <c r="G1509" s="3">
        <v>2541438</v>
      </c>
      <c r="H1509" s="3">
        <v>35</v>
      </c>
      <c r="I1509" s="3">
        <v>11</v>
      </c>
      <c r="J1509" s="11">
        <v>44868</v>
      </c>
      <c r="K1509" s="11">
        <v>44895</v>
      </c>
      <c r="M1509" s="3">
        <v>0.25</v>
      </c>
      <c r="N1509" s="3">
        <v>0</v>
      </c>
    </row>
    <row r="1510" spans="2:14" x14ac:dyDescent="0.2">
      <c r="B1510" s="3">
        <v>21006</v>
      </c>
      <c r="C1510" s="3" t="s">
        <v>1</v>
      </c>
      <c r="D1510" s="3" t="s">
        <v>321</v>
      </c>
      <c r="E1510" s="3">
        <v>0.25</v>
      </c>
      <c r="F1510" s="3">
        <v>4123394</v>
      </c>
      <c r="G1510" s="3">
        <v>320467</v>
      </c>
      <c r="H1510" s="3">
        <v>20</v>
      </c>
      <c r="I1510" s="3">
        <v>10</v>
      </c>
      <c r="J1510" s="11">
        <v>44638</v>
      </c>
      <c r="K1510" s="11">
        <v>44658</v>
      </c>
      <c r="M1510" s="3">
        <v>0.25</v>
      </c>
      <c r="N1510" s="3">
        <v>0</v>
      </c>
    </row>
    <row r="1511" spans="2:14" x14ac:dyDescent="0.2">
      <c r="B1511" s="3">
        <v>21006</v>
      </c>
      <c r="C1511" s="3" t="s">
        <v>1</v>
      </c>
      <c r="D1511" s="3" t="s">
        <v>321</v>
      </c>
      <c r="E1511" s="3">
        <v>0.25</v>
      </c>
      <c r="F1511" s="3">
        <v>6076842</v>
      </c>
      <c r="G1511" s="3">
        <v>2213163</v>
      </c>
      <c r="H1511" s="3">
        <v>20</v>
      </c>
      <c r="I1511" s="3">
        <v>10</v>
      </c>
      <c r="J1511" s="11">
        <v>44754</v>
      </c>
      <c r="K1511" s="11">
        <v>44790</v>
      </c>
      <c r="M1511" s="3">
        <v>0.25</v>
      </c>
      <c r="N1511" s="3">
        <v>0</v>
      </c>
    </row>
    <row r="1512" spans="2:14" x14ac:dyDescent="0.2">
      <c r="B1512" s="3">
        <v>21006</v>
      </c>
      <c r="C1512" s="3" t="s">
        <v>1</v>
      </c>
      <c r="D1512" s="3" t="s">
        <v>321</v>
      </c>
      <c r="E1512" s="3">
        <v>0.25</v>
      </c>
      <c r="F1512" s="3">
        <v>10213573</v>
      </c>
      <c r="G1512" s="3">
        <v>2541439</v>
      </c>
      <c r="H1512" s="3">
        <v>20</v>
      </c>
      <c r="I1512" s="3">
        <v>10</v>
      </c>
      <c r="J1512" s="11">
        <v>44860</v>
      </c>
      <c r="K1512" s="11">
        <v>44888</v>
      </c>
      <c r="M1512" s="3">
        <v>0.25</v>
      </c>
      <c r="N1512" s="3">
        <v>0</v>
      </c>
    </row>
    <row r="1513" spans="2:14" x14ac:dyDescent="0.2">
      <c r="B1513" s="3">
        <v>21006</v>
      </c>
      <c r="C1513" s="3" t="s">
        <v>1</v>
      </c>
      <c r="D1513" s="3" t="s">
        <v>238</v>
      </c>
      <c r="E1513" s="3">
        <v>0.16700000000000001</v>
      </c>
      <c r="F1513" s="3">
        <v>10144894</v>
      </c>
      <c r="G1513" s="3">
        <v>1667698</v>
      </c>
      <c r="H1513" s="3">
        <v>20</v>
      </c>
      <c r="I1513" s="3">
        <v>8</v>
      </c>
      <c r="J1513" s="11">
        <v>44673</v>
      </c>
      <c r="K1513" s="11">
        <v>44712</v>
      </c>
      <c r="M1513" s="3">
        <v>0.16700000000000001</v>
      </c>
      <c r="N1513" s="3">
        <v>0</v>
      </c>
    </row>
    <row r="1514" spans="2:14" x14ac:dyDescent="0.2">
      <c r="B1514" s="3">
        <v>21006</v>
      </c>
      <c r="C1514" s="3" t="s">
        <v>1</v>
      </c>
      <c r="D1514" s="3" t="s">
        <v>238</v>
      </c>
      <c r="E1514" s="3">
        <v>0.16700000000000001</v>
      </c>
      <c r="F1514" s="3">
        <v>5056089</v>
      </c>
      <c r="G1514" s="3">
        <v>2463788</v>
      </c>
      <c r="H1514" s="3">
        <v>20</v>
      </c>
      <c r="I1514" s="3">
        <v>8</v>
      </c>
      <c r="J1514" s="11">
        <v>44770</v>
      </c>
      <c r="K1514" s="11">
        <v>44825</v>
      </c>
      <c r="M1514" s="3">
        <v>0.16700000000000001</v>
      </c>
      <c r="N1514" s="3">
        <v>0</v>
      </c>
    </row>
    <row r="1515" spans="2:14" x14ac:dyDescent="0.2">
      <c r="B1515" s="3">
        <v>21006</v>
      </c>
      <c r="C1515" s="3" t="s">
        <v>1</v>
      </c>
      <c r="D1515" s="3" t="s">
        <v>238</v>
      </c>
      <c r="E1515" s="3">
        <v>0.16700000000000001</v>
      </c>
      <c r="F1515" s="3">
        <v>6065879</v>
      </c>
      <c r="G1515" s="3">
        <v>2200990</v>
      </c>
      <c r="H1515" s="3">
        <v>20</v>
      </c>
      <c r="I1515" s="3">
        <v>8</v>
      </c>
      <c r="J1515" s="11">
        <v>44854</v>
      </c>
      <c r="K1515" s="11">
        <v>44895</v>
      </c>
      <c r="M1515" s="3">
        <v>0.16700000000000001</v>
      </c>
      <c r="N1515" s="3">
        <v>0</v>
      </c>
    </row>
    <row r="1516" spans="2:14" x14ac:dyDescent="0.2">
      <c r="B1516" s="3">
        <v>21006</v>
      </c>
      <c r="C1516" s="3" t="s">
        <v>1</v>
      </c>
      <c r="D1516" s="3" t="s">
        <v>184</v>
      </c>
      <c r="E1516" s="3">
        <v>0.25</v>
      </c>
      <c r="F1516" s="3">
        <v>12270687</v>
      </c>
      <c r="G1516" s="3">
        <v>1866716</v>
      </c>
      <c r="H1516" s="3">
        <v>20</v>
      </c>
      <c r="I1516" s="3">
        <v>30</v>
      </c>
      <c r="J1516" s="11">
        <v>44628</v>
      </c>
      <c r="K1516" s="11">
        <v>44666</v>
      </c>
      <c r="M1516" s="3">
        <v>0.25</v>
      </c>
      <c r="N1516" s="3">
        <v>0</v>
      </c>
    </row>
    <row r="1517" spans="2:14" x14ac:dyDescent="0.2">
      <c r="B1517" s="3">
        <v>21006</v>
      </c>
      <c r="C1517" s="3" t="s">
        <v>1</v>
      </c>
      <c r="D1517" s="3" t="s">
        <v>196</v>
      </c>
      <c r="E1517" s="3">
        <v>0.16700000000000001</v>
      </c>
      <c r="F1517" s="3">
        <v>11045447</v>
      </c>
      <c r="G1517" s="3">
        <v>1759645</v>
      </c>
      <c r="H1517" s="3">
        <v>20</v>
      </c>
      <c r="I1517" s="3">
        <v>8</v>
      </c>
      <c r="J1517" s="11">
        <v>44631</v>
      </c>
      <c r="K1517" s="11">
        <v>44671</v>
      </c>
      <c r="M1517" s="3">
        <v>0.16700000000000001</v>
      </c>
      <c r="N1517" s="3">
        <v>0</v>
      </c>
    </row>
    <row r="1518" spans="2:14" x14ac:dyDescent="0.2">
      <c r="B1518" s="3">
        <v>21006</v>
      </c>
      <c r="C1518" s="3" t="s">
        <v>1</v>
      </c>
      <c r="D1518" s="3" t="s">
        <v>196</v>
      </c>
      <c r="E1518" s="3">
        <v>0.16700000000000001</v>
      </c>
      <c r="F1518" s="3">
        <v>4115904</v>
      </c>
      <c r="G1518" s="3">
        <v>2382434</v>
      </c>
      <c r="H1518" s="3">
        <v>20</v>
      </c>
      <c r="I1518" s="3">
        <v>8</v>
      </c>
      <c r="J1518" s="11">
        <v>44736</v>
      </c>
      <c r="K1518" s="11">
        <v>44790</v>
      </c>
      <c r="M1518" s="3">
        <v>0.16700000000000001</v>
      </c>
      <c r="N1518" s="3">
        <v>0</v>
      </c>
    </row>
    <row r="1519" spans="2:14" x14ac:dyDescent="0.2">
      <c r="B1519" s="3">
        <v>21006</v>
      </c>
      <c r="C1519" s="3" t="s">
        <v>1</v>
      </c>
      <c r="D1519" s="3" t="s">
        <v>196</v>
      </c>
      <c r="E1519" s="3">
        <v>0.16700000000000001</v>
      </c>
      <c r="F1519" s="3">
        <v>6257049</v>
      </c>
      <c r="G1519" s="3">
        <v>1384117</v>
      </c>
      <c r="H1519" s="3">
        <v>20</v>
      </c>
      <c r="I1519" s="3">
        <v>8</v>
      </c>
      <c r="J1519" s="11">
        <v>44834</v>
      </c>
      <c r="K1519" s="11">
        <v>44873</v>
      </c>
      <c r="M1519" s="3">
        <v>0.16700000000000001</v>
      </c>
      <c r="N1519" s="3">
        <v>0</v>
      </c>
    </row>
    <row r="1520" spans="2:14" x14ac:dyDescent="0.2">
      <c r="B1520" s="3">
        <v>21006</v>
      </c>
      <c r="C1520" s="3" t="s">
        <v>1</v>
      </c>
      <c r="D1520" s="3" t="s">
        <v>196</v>
      </c>
      <c r="E1520" s="3">
        <v>0.16700000000000001</v>
      </c>
      <c r="F1520" s="3">
        <v>10034280</v>
      </c>
      <c r="G1520" s="3">
        <v>2490754</v>
      </c>
      <c r="H1520" s="3">
        <v>20</v>
      </c>
      <c r="I1520" s="3">
        <v>8</v>
      </c>
      <c r="J1520" s="11">
        <v>44911</v>
      </c>
      <c r="K1520" s="11">
        <v>44958</v>
      </c>
      <c r="M1520" s="3">
        <v>0.16700000000000001</v>
      </c>
      <c r="N1520" s="3">
        <v>0</v>
      </c>
    </row>
    <row r="1521" spans="2:14" x14ac:dyDescent="0.2">
      <c r="B1521" s="3">
        <v>21006</v>
      </c>
      <c r="C1521" s="3" t="s">
        <v>1</v>
      </c>
      <c r="D1521" s="3" t="s">
        <v>538</v>
      </c>
      <c r="E1521" s="3">
        <v>0.25</v>
      </c>
      <c r="F1521" s="3">
        <v>8162809</v>
      </c>
      <c r="G1521" s="3">
        <v>1524961</v>
      </c>
      <c r="H1521" s="3">
        <v>20</v>
      </c>
      <c r="I1521" s="3">
        <v>30</v>
      </c>
      <c r="J1521" s="11">
        <v>44628</v>
      </c>
      <c r="K1521" s="11">
        <v>44666</v>
      </c>
      <c r="M1521" s="3">
        <v>0.25</v>
      </c>
      <c r="N1521" s="3">
        <v>0</v>
      </c>
    </row>
    <row r="1522" spans="2:14" x14ac:dyDescent="0.2">
      <c r="B1522" s="3">
        <v>21006</v>
      </c>
      <c r="C1522" s="3" t="s">
        <v>1</v>
      </c>
      <c r="D1522" s="3" t="s">
        <v>96</v>
      </c>
      <c r="E1522" s="3">
        <v>0.25</v>
      </c>
      <c r="F1522" s="3">
        <v>5131063</v>
      </c>
      <c r="G1522" s="3">
        <v>2147674</v>
      </c>
      <c r="H1522" s="3">
        <v>8</v>
      </c>
      <c r="I1522" s="3">
        <v>50</v>
      </c>
      <c r="J1522" s="11">
        <v>44627</v>
      </c>
      <c r="K1522" s="11">
        <v>44666</v>
      </c>
      <c r="M1522" s="3">
        <v>0.25</v>
      </c>
      <c r="N1522" s="3">
        <v>0</v>
      </c>
    </row>
    <row r="1523" spans="2:14" x14ac:dyDescent="0.2">
      <c r="B1523" s="3">
        <v>21006</v>
      </c>
      <c r="C1523" s="3" t="s">
        <v>1</v>
      </c>
      <c r="D1523" s="3" t="s">
        <v>96</v>
      </c>
      <c r="E1523" s="3">
        <v>0.25</v>
      </c>
      <c r="F1523" s="3">
        <v>12092043</v>
      </c>
      <c r="G1523" s="3">
        <v>2645471</v>
      </c>
      <c r="H1523" s="3">
        <v>8</v>
      </c>
      <c r="I1523" s="3">
        <v>50</v>
      </c>
      <c r="J1523" s="11">
        <v>44869</v>
      </c>
      <c r="K1523" s="11">
        <v>44916</v>
      </c>
      <c r="M1523" s="3">
        <v>0.25</v>
      </c>
      <c r="N1523" s="3">
        <v>0</v>
      </c>
    </row>
    <row r="1524" spans="2:14" x14ac:dyDescent="0.2">
      <c r="B1524" s="3">
        <v>21006</v>
      </c>
      <c r="C1524" s="3" t="s">
        <v>1</v>
      </c>
      <c r="D1524" s="3" t="s">
        <v>468</v>
      </c>
      <c r="E1524" s="3">
        <v>0.16700000000000001</v>
      </c>
      <c r="F1524" s="3">
        <v>4138204</v>
      </c>
      <c r="G1524" s="3">
        <v>932258</v>
      </c>
      <c r="H1524" s="3">
        <v>20</v>
      </c>
      <c r="I1524" s="3">
        <v>24</v>
      </c>
      <c r="J1524" s="11">
        <v>44659</v>
      </c>
      <c r="K1524" s="11">
        <v>44705</v>
      </c>
      <c r="M1524" s="3">
        <v>0.16700000000000001</v>
      </c>
      <c r="N1524" s="3">
        <v>0</v>
      </c>
    </row>
    <row r="1525" spans="2:14" x14ac:dyDescent="0.2">
      <c r="B1525" s="3">
        <v>21006</v>
      </c>
      <c r="C1525" s="3" t="s">
        <v>1</v>
      </c>
      <c r="D1525" s="3" t="s">
        <v>468</v>
      </c>
      <c r="E1525" s="3">
        <v>0.16700000000000001</v>
      </c>
      <c r="F1525" s="3">
        <v>6064792</v>
      </c>
      <c r="G1525" s="3">
        <v>2199930</v>
      </c>
      <c r="H1525" s="3">
        <v>20</v>
      </c>
      <c r="I1525" s="3">
        <v>24</v>
      </c>
      <c r="J1525" s="11">
        <v>44795</v>
      </c>
      <c r="K1525" s="11">
        <v>44834</v>
      </c>
      <c r="M1525" s="3">
        <v>0.16700000000000001</v>
      </c>
      <c r="N1525" s="3">
        <v>0</v>
      </c>
    </row>
    <row r="1526" spans="2:14" x14ac:dyDescent="0.2">
      <c r="B1526" s="3">
        <v>21006</v>
      </c>
      <c r="C1526" s="3" t="s">
        <v>1</v>
      </c>
      <c r="D1526" s="3" t="s">
        <v>492</v>
      </c>
      <c r="E1526" s="3">
        <v>0.25</v>
      </c>
      <c r="F1526" s="3">
        <v>4123396</v>
      </c>
      <c r="G1526" s="3">
        <v>320469</v>
      </c>
      <c r="H1526" s="3">
        <v>20</v>
      </c>
      <c r="I1526" s="3">
        <v>9</v>
      </c>
      <c r="J1526" s="11">
        <v>44748</v>
      </c>
      <c r="K1526" s="11">
        <v>44763</v>
      </c>
      <c r="M1526" s="3">
        <v>0.25</v>
      </c>
      <c r="N1526" s="3">
        <v>0</v>
      </c>
    </row>
    <row r="1527" spans="2:14" x14ac:dyDescent="0.2">
      <c r="B1527" s="3">
        <v>21006</v>
      </c>
      <c r="C1527" s="3" t="s">
        <v>1</v>
      </c>
      <c r="D1527" s="3" t="s">
        <v>492</v>
      </c>
      <c r="E1527" s="3">
        <v>0.25</v>
      </c>
      <c r="F1527" s="3">
        <v>10173332</v>
      </c>
      <c r="G1527" s="3">
        <v>2536391</v>
      </c>
      <c r="H1527" s="3">
        <v>20</v>
      </c>
      <c r="I1527" s="3">
        <v>9</v>
      </c>
      <c r="J1527" s="11">
        <v>44859</v>
      </c>
      <c r="K1527" s="11">
        <v>44872</v>
      </c>
      <c r="M1527" s="3">
        <v>0.25</v>
      </c>
      <c r="N1527" s="3">
        <v>0</v>
      </c>
    </row>
    <row r="1528" spans="2:14" x14ac:dyDescent="0.2">
      <c r="B1528" s="3">
        <v>21006</v>
      </c>
      <c r="C1528" s="3" t="s">
        <v>1</v>
      </c>
      <c r="D1528" s="3" t="s">
        <v>532</v>
      </c>
      <c r="E1528" s="3">
        <v>0.12</v>
      </c>
      <c r="F1528" s="3">
        <v>2069688</v>
      </c>
      <c r="G1528" s="3">
        <v>114749</v>
      </c>
      <c r="H1528" s="3">
        <v>20</v>
      </c>
      <c r="I1528" s="3">
        <v>22</v>
      </c>
      <c r="J1528" s="11">
        <v>44680</v>
      </c>
      <c r="K1528" s="11">
        <v>44719</v>
      </c>
      <c r="M1528" s="3">
        <v>0.12</v>
      </c>
      <c r="N1528" s="3">
        <v>0</v>
      </c>
    </row>
    <row r="1529" spans="2:14" x14ac:dyDescent="0.2">
      <c r="B1529" s="3">
        <v>21006</v>
      </c>
      <c r="C1529" s="3" t="s">
        <v>1</v>
      </c>
      <c r="D1529" s="3" t="s">
        <v>532</v>
      </c>
      <c r="E1529" s="3">
        <v>0.12</v>
      </c>
      <c r="F1529" s="3">
        <v>11074446</v>
      </c>
      <c r="G1529" s="3">
        <v>2578725</v>
      </c>
      <c r="H1529" s="3">
        <v>20</v>
      </c>
      <c r="I1529" s="3">
        <v>22</v>
      </c>
      <c r="J1529" s="11">
        <v>44799</v>
      </c>
      <c r="K1529" s="11">
        <v>44838</v>
      </c>
      <c r="M1529" s="3">
        <v>0.12</v>
      </c>
      <c r="N1529" s="3">
        <v>0</v>
      </c>
    </row>
    <row r="1530" spans="2:14" x14ac:dyDescent="0.2">
      <c r="B1530" s="3">
        <v>21006</v>
      </c>
      <c r="C1530" s="3" t="s">
        <v>1</v>
      </c>
      <c r="D1530" s="3" t="s">
        <v>532</v>
      </c>
      <c r="E1530" s="3">
        <v>0.12</v>
      </c>
      <c r="F1530" s="3">
        <v>12121859</v>
      </c>
      <c r="G1530" s="3">
        <v>2649667</v>
      </c>
      <c r="H1530" s="3">
        <v>20</v>
      </c>
      <c r="I1530" s="3">
        <v>22</v>
      </c>
      <c r="J1530" s="11">
        <v>44911</v>
      </c>
      <c r="K1530" s="11">
        <v>44959</v>
      </c>
      <c r="M1530" s="3">
        <v>0.12</v>
      </c>
      <c r="N1530" s="3">
        <v>0</v>
      </c>
    </row>
    <row r="1531" spans="2:14" x14ac:dyDescent="0.2">
      <c r="B1531" s="3">
        <v>21006</v>
      </c>
      <c r="C1531" s="3" t="s">
        <v>1</v>
      </c>
      <c r="D1531" s="3" t="s">
        <v>518</v>
      </c>
      <c r="E1531" s="3">
        <v>0.16700000000000001</v>
      </c>
      <c r="F1531" s="3">
        <v>7151755</v>
      </c>
      <c r="G1531" s="3">
        <v>2314508</v>
      </c>
      <c r="H1531" s="3">
        <v>20</v>
      </c>
      <c r="I1531" s="3">
        <v>10</v>
      </c>
      <c r="J1531" s="11">
        <v>44655</v>
      </c>
      <c r="K1531" s="11">
        <v>44705</v>
      </c>
      <c r="M1531" s="3">
        <v>0.16700000000000001</v>
      </c>
      <c r="N1531" s="3">
        <v>0</v>
      </c>
    </row>
    <row r="1532" spans="2:14" x14ac:dyDescent="0.2">
      <c r="B1532" s="3">
        <v>21006</v>
      </c>
      <c r="C1532" s="3" t="s">
        <v>1</v>
      </c>
      <c r="D1532" s="3" t="s">
        <v>276</v>
      </c>
      <c r="E1532" s="3">
        <v>0.25</v>
      </c>
      <c r="F1532" s="3">
        <v>4182681</v>
      </c>
      <c r="G1532" s="3">
        <v>2412700</v>
      </c>
      <c r="H1532" s="3">
        <v>20</v>
      </c>
      <c r="I1532" s="3">
        <v>20</v>
      </c>
      <c r="J1532" s="11">
        <v>44638</v>
      </c>
      <c r="K1532" s="11">
        <v>44638</v>
      </c>
      <c r="M1532" s="3">
        <v>0.25</v>
      </c>
      <c r="N1532" s="3">
        <v>0</v>
      </c>
    </row>
    <row r="1533" spans="2:14" x14ac:dyDescent="0.2">
      <c r="B1533" s="3">
        <v>21006</v>
      </c>
      <c r="C1533" s="3" t="s">
        <v>1</v>
      </c>
      <c r="D1533" s="3" t="s">
        <v>276</v>
      </c>
      <c r="E1533" s="3">
        <v>0.25</v>
      </c>
      <c r="F1533" s="3">
        <v>6065886</v>
      </c>
      <c r="G1533" s="3">
        <v>2200997</v>
      </c>
      <c r="H1533" s="3">
        <v>20</v>
      </c>
      <c r="I1533" s="3">
        <v>20</v>
      </c>
      <c r="J1533" s="11">
        <v>44693</v>
      </c>
      <c r="K1533" s="11">
        <v>44693</v>
      </c>
      <c r="M1533" s="3">
        <v>0.25</v>
      </c>
      <c r="N1533" s="3">
        <v>0</v>
      </c>
    </row>
    <row r="1534" spans="2:14" x14ac:dyDescent="0.2">
      <c r="B1534" s="3">
        <v>21006</v>
      </c>
      <c r="C1534" s="3" t="s">
        <v>1</v>
      </c>
      <c r="D1534" s="3" t="s">
        <v>276</v>
      </c>
      <c r="E1534" s="3">
        <v>0.25</v>
      </c>
      <c r="F1534" s="3">
        <v>10214696</v>
      </c>
      <c r="G1534" s="3">
        <v>2542476</v>
      </c>
      <c r="H1534" s="3">
        <v>20</v>
      </c>
      <c r="I1534" s="3">
        <v>20</v>
      </c>
      <c r="J1534" s="11">
        <v>44802</v>
      </c>
      <c r="K1534" s="11">
        <v>44802</v>
      </c>
      <c r="M1534" s="3">
        <v>0.25</v>
      </c>
      <c r="N1534" s="3">
        <v>0</v>
      </c>
    </row>
    <row r="1535" spans="2:14" x14ac:dyDescent="0.2">
      <c r="B1535" s="3">
        <v>21006</v>
      </c>
      <c r="C1535" s="3" t="s">
        <v>1</v>
      </c>
      <c r="D1535" s="3" t="s">
        <v>276</v>
      </c>
      <c r="E1535" s="3">
        <v>0.25</v>
      </c>
      <c r="F1535" s="3">
        <v>10221346</v>
      </c>
      <c r="G1535" s="3">
        <v>2548270</v>
      </c>
      <c r="H1535" s="3">
        <v>20</v>
      </c>
      <c r="I1535" s="3">
        <v>20</v>
      </c>
      <c r="J1535" s="11">
        <v>44881</v>
      </c>
      <c r="K1535" s="11">
        <v>44881</v>
      </c>
      <c r="M1535" s="3">
        <v>0.25</v>
      </c>
      <c r="N1535" s="3">
        <v>0</v>
      </c>
    </row>
    <row r="1536" spans="2:14" x14ac:dyDescent="0.2">
      <c r="B1536" s="3">
        <v>21006</v>
      </c>
      <c r="C1536" s="3" t="s">
        <v>1</v>
      </c>
      <c r="D1536" s="3" t="s">
        <v>367</v>
      </c>
      <c r="E1536" s="3">
        <v>0.25</v>
      </c>
      <c r="F1536" s="3">
        <v>10216540</v>
      </c>
      <c r="G1536" s="3">
        <v>1695984</v>
      </c>
      <c r="H1536" s="3">
        <v>20</v>
      </c>
      <c r="I1536" s="3">
        <v>20</v>
      </c>
      <c r="J1536" s="11">
        <v>44643</v>
      </c>
      <c r="K1536" s="11">
        <v>44643</v>
      </c>
      <c r="M1536" s="3">
        <v>0.25</v>
      </c>
      <c r="N1536" s="3">
        <v>0</v>
      </c>
    </row>
    <row r="1537" spans="2:14" x14ac:dyDescent="0.2">
      <c r="B1537" s="3">
        <v>21006</v>
      </c>
      <c r="C1537" s="3" t="s">
        <v>1</v>
      </c>
      <c r="D1537" s="3" t="s">
        <v>367</v>
      </c>
      <c r="E1537" s="3">
        <v>0.25</v>
      </c>
      <c r="F1537" s="3">
        <v>6065887</v>
      </c>
      <c r="G1537" s="3">
        <v>2200998</v>
      </c>
      <c r="H1537" s="3">
        <v>20</v>
      </c>
      <c r="I1537" s="3">
        <v>20</v>
      </c>
      <c r="J1537" s="11">
        <v>44698</v>
      </c>
      <c r="K1537" s="11">
        <v>44698</v>
      </c>
      <c r="M1537" s="3">
        <v>0.25</v>
      </c>
      <c r="N1537" s="3">
        <v>0</v>
      </c>
    </row>
    <row r="1538" spans="2:14" x14ac:dyDescent="0.2">
      <c r="B1538" s="3">
        <v>21006</v>
      </c>
      <c r="C1538" s="3" t="s">
        <v>1</v>
      </c>
      <c r="D1538" s="3" t="s">
        <v>367</v>
      </c>
      <c r="E1538" s="3">
        <v>0.25</v>
      </c>
      <c r="F1538" s="3">
        <v>10214697</v>
      </c>
      <c r="G1538" s="3">
        <v>2542477</v>
      </c>
      <c r="H1538" s="3">
        <v>20</v>
      </c>
      <c r="I1538" s="3">
        <v>20</v>
      </c>
      <c r="J1538" s="11">
        <v>44805</v>
      </c>
      <c r="K1538" s="11">
        <v>44805</v>
      </c>
      <c r="M1538" s="3">
        <v>0.25</v>
      </c>
      <c r="N1538" s="3">
        <v>0</v>
      </c>
    </row>
    <row r="1539" spans="2:14" x14ac:dyDescent="0.2">
      <c r="B1539" s="3">
        <v>21006</v>
      </c>
      <c r="C1539" s="3" t="s">
        <v>1</v>
      </c>
      <c r="D1539" s="3" t="s">
        <v>367</v>
      </c>
      <c r="E1539" s="3">
        <v>0.25</v>
      </c>
      <c r="F1539" s="3">
        <v>10221349</v>
      </c>
      <c r="G1539" s="3">
        <v>2548271</v>
      </c>
      <c r="H1539" s="3">
        <v>20</v>
      </c>
      <c r="I1539" s="3">
        <v>20</v>
      </c>
      <c r="J1539" s="11">
        <v>44886</v>
      </c>
      <c r="K1539" s="11">
        <v>44886</v>
      </c>
      <c r="M1539" s="3">
        <v>0.25</v>
      </c>
      <c r="N1539" s="3">
        <v>0</v>
      </c>
    </row>
    <row r="1540" spans="2:14" x14ac:dyDescent="0.2">
      <c r="B1540" s="3">
        <v>21006</v>
      </c>
      <c r="C1540" s="3" t="s">
        <v>1</v>
      </c>
      <c r="D1540" s="3" t="s">
        <v>527</v>
      </c>
      <c r="E1540" s="3">
        <v>0.15</v>
      </c>
      <c r="F1540" s="3">
        <v>1173101</v>
      </c>
      <c r="G1540" s="3">
        <v>1911012</v>
      </c>
      <c r="H1540" s="3">
        <v>30</v>
      </c>
      <c r="I1540" s="3">
        <v>24</v>
      </c>
      <c r="J1540" s="11">
        <v>44620</v>
      </c>
      <c r="K1540" s="11">
        <v>44629</v>
      </c>
      <c r="M1540" s="3">
        <v>0.15</v>
      </c>
      <c r="N1540" s="3">
        <v>0</v>
      </c>
    </row>
    <row r="1541" spans="2:14" x14ac:dyDescent="0.2">
      <c r="B1541" s="3">
        <v>21006</v>
      </c>
      <c r="C1541" s="3" t="s">
        <v>1</v>
      </c>
      <c r="D1541" s="3" t="s">
        <v>527</v>
      </c>
      <c r="E1541" s="3">
        <v>0.15</v>
      </c>
      <c r="F1541" s="3">
        <v>10103770</v>
      </c>
      <c r="G1541" s="3">
        <v>2515439</v>
      </c>
      <c r="H1541" s="3">
        <v>30</v>
      </c>
      <c r="I1541" s="3">
        <v>24</v>
      </c>
      <c r="J1541" s="11">
        <v>44914</v>
      </c>
      <c r="K1541" s="11">
        <v>44930</v>
      </c>
      <c r="M1541" s="3">
        <v>0.15</v>
      </c>
      <c r="N1541" s="3">
        <v>0</v>
      </c>
    </row>
    <row r="1542" spans="2:14" x14ac:dyDescent="0.2">
      <c r="B1542" s="3">
        <v>21006</v>
      </c>
      <c r="C1542" s="3" t="s">
        <v>1</v>
      </c>
      <c r="D1542" s="3" t="s">
        <v>528</v>
      </c>
      <c r="E1542" s="3">
        <v>0.15</v>
      </c>
      <c r="F1542" s="3">
        <v>1173102</v>
      </c>
      <c r="G1542" s="3">
        <v>1911013</v>
      </c>
      <c r="H1542" s="3">
        <v>30</v>
      </c>
      <c r="I1542" s="3">
        <v>24</v>
      </c>
      <c r="J1542" s="11">
        <v>44620</v>
      </c>
      <c r="K1542" s="11">
        <v>44629</v>
      </c>
      <c r="M1542" s="3">
        <v>0.15</v>
      </c>
      <c r="N1542" s="3">
        <v>0</v>
      </c>
    </row>
    <row r="1543" spans="2:14" x14ac:dyDescent="0.2">
      <c r="B1543" s="3">
        <v>21006</v>
      </c>
      <c r="C1543" s="3" t="s">
        <v>1</v>
      </c>
      <c r="D1543" s="3" t="s">
        <v>528</v>
      </c>
      <c r="E1543" s="3">
        <v>0.15</v>
      </c>
      <c r="F1543" s="3">
        <v>10103771</v>
      </c>
      <c r="G1543" s="3">
        <v>2515442</v>
      </c>
      <c r="H1543" s="3">
        <v>30</v>
      </c>
      <c r="I1543" s="3">
        <v>24</v>
      </c>
      <c r="J1543" s="11">
        <v>44914</v>
      </c>
      <c r="K1543" s="11">
        <v>44930</v>
      </c>
      <c r="M1543" s="3">
        <v>0.15</v>
      </c>
      <c r="N1543" s="3">
        <v>0</v>
      </c>
    </row>
    <row r="1544" spans="2:14" x14ac:dyDescent="0.2">
      <c r="B1544" s="3">
        <v>21006</v>
      </c>
      <c r="C1544" s="3" t="s">
        <v>1</v>
      </c>
      <c r="D1544" s="3" t="s">
        <v>334</v>
      </c>
      <c r="E1544" s="3">
        <v>0.17199999999999999</v>
      </c>
      <c r="F1544" s="3">
        <v>10214699</v>
      </c>
      <c r="G1544" s="3">
        <v>2542479</v>
      </c>
      <c r="H1544" s="3">
        <v>7</v>
      </c>
      <c r="I1544" s="3">
        <v>60</v>
      </c>
      <c r="J1544" s="11">
        <v>44735</v>
      </c>
      <c r="K1544" s="11">
        <v>44826</v>
      </c>
      <c r="M1544" s="3">
        <v>0.17199999999999999</v>
      </c>
      <c r="N1544" s="3">
        <v>0</v>
      </c>
    </row>
    <row r="1545" spans="2:14" x14ac:dyDescent="0.2">
      <c r="B1545" s="3">
        <v>21006</v>
      </c>
      <c r="C1545" s="3" t="s">
        <v>1</v>
      </c>
      <c r="D1545" s="3" t="s">
        <v>400</v>
      </c>
      <c r="E1545" s="3">
        <v>0.17199999999999999</v>
      </c>
      <c r="F1545" s="3">
        <v>12131729</v>
      </c>
      <c r="G1545" s="3">
        <v>1839354</v>
      </c>
      <c r="H1545" s="3">
        <v>10</v>
      </c>
      <c r="I1545" s="3">
        <v>63</v>
      </c>
      <c r="J1545" s="11">
        <v>44816</v>
      </c>
      <c r="K1545" s="11">
        <v>44844</v>
      </c>
      <c r="M1545" s="3">
        <v>0.17199999999999999</v>
      </c>
      <c r="N1545" s="3">
        <v>0</v>
      </c>
    </row>
    <row r="1546" spans="2:14" x14ac:dyDescent="0.2">
      <c r="B1546" s="3">
        <v>21006</v>
      </c>
      <c r="C1546" s="3" t="s">
        <v>1</v>
      </c>
      <c r="D1546" s="3" t="s">
        <v>565</v>
      </c>
      <c r="E1546" s="3">
        <v>0.25</v>
      </c>
      <c r="F1546" s="3">
        <v>4172387</v>
      </c>
      <c r="G1546" s="3">
        <v>333549</v>
      </c>
      <c r="H1546" s="3">
        <v>8</v>
      </c>
      <c r="I1546" s="3">
        <v>15</v>
      </c>
      <c r="J1546" s="11">
        <v>44736</v>
      </c>
      <c r="K1546" s="11">
        <v>44770</v>
      </c>
      <c r="M1546" s="3">
        <v>0.25</v>
      </c>
      <c r="N1546" s="3">
        <v>0</v>
      </c>
    </row>
    <row r="1547" spans="2:14" x14ac:dyDescent="0.2">
      <c r="B1547" s="3">
        <v>21006</v>
      </c>
      <c r="C1547" s="3" t="s">
        <v>1</v>
      </c>
      <c r="D1547" s="3" t="s">
        <v>565</v>
      </c>
      <c r="E1547" s="3">
        <v>0.25</v>
      </c>
      <c r="F1547" s="3">
        <v>11074461</v>
      </c>
      <c r="G1547" s="3">
        <v>2578738</v>
      </c>
      <c r="H1547" s="3">
        <v>8</v>
      </c>
      <c r="I1547" s="3">
        <v>15</v>
      </c>
      <c r="J1547" s="11">
        <v>44911</v>
      </c>
      <c r="K1547" s="11">
        <v>44953</v>
      </c>
      <c r="M1547" s="3">
        <v>0.25</v>
      </c>
      <c r="N1547" s="3">
        <v>0</v>
      </c>
    </row>
    <row r="1548" spans="2:14" x14ac:dyDescent="0.2">
      <c r="B1548" s="3">
        <v>21006</v>
      </c>
      <c r="C1548" s="3" t="s">
        <v>1</v>
      </c>
      <c r="D1548" s="3" t="s">
        <v>69</v>
      </c>
      <c r="E1548" s="3">
        <v>0.17199999999999999</v>
      </c>
      <c r="F1548" s="3">
        <v>9137506</v>
      </c>
      <c r="G1548" s="3">
        <v>1585418</v>
      </c>
      <c r="H1548" s="3">
        <v>7</v>
      </c>
      <c r="I1548" s="3">
        <v>77</v>
      </c>
      <c r="J1548" s="11">
        <v>44621</v>
      </c>
      <c r="K1548" s="11">
        <v>44673</v>
      </c>
      <c r="M1548" s="3">
        <v>0.17199999999999999</v>
      </c>
      <c r="N1548" s="3">
        <v>0</v>
      </c>
    </row>
    <row r="1549" spans="2:14" x14ac:dyDescent="0.2">
      <c r="B1549" s="3">
        <v>21006</v>
      </c>
      <c r="C1549" s="3" t="s">
        <v>1</v>
      </c>
      <c r="D1549" s="3" t="s">
        <v>69</v>
      </c>
      <c r="E1549" s="3">
        <v>0.17199999999999999</v>
      </c>
      <c r="F1549" s="3">
        <v>10081481</v>
      </c>
      <c r="G1549" s="3">
        <v>1645720</v>
      </c>
      <c r="H1549" s="3">
        <v>7</v>
      </c>
      <c r="I1549" s="3">
        <v>77</v>
      </c>
      <c r="J1549" s="11">
        <v>44741</v>
      </c>
      <c r="K1549" s="11">
        <v>44813</v>
      </c>
      <c r="M1549" s="3">
        <v>0.17199999999999999</v>
      </c>
      <c r="N1549" s="3">
        <v>0</v>
      </c>
    </row>
    <row r="1550" spans="2:14" x14ac:dyDescent="0.2">
      <c r="B1550" s="3">
        <v>21006</v>
      </c>
      <c r="C1550" s="3" t="s">
        <v>1</v>
      </c>
      <c r="D1550" s="3" t="s">
        <v>69</v>
      </c>
      <c r="E1550" s="3">
        <v>0.17199999999999999</v>
      </c>
      <c r="F1550" s="3">
        <v>7151766</v>
      </c>
      <c r="G1550" s="3">
        <v>2314526</v>
      </c>
      <c r="H1550" s="3">
        <v>7</v>
      </c>
      <c r="I1550" s="3">
        <v>77</v>
      </c>
      <c r="J1550" s="11">
        <v>44880</v>
      </c>
      <c r="K1550" s="11">
        <v>44932</v>
      </c>
      <c r="M1550" s="3">
        <v>0.17199999999999999</v>
      </c>
      <c r="N1550" s="3">
        <v>0</v>
      </c>
    </row>
    <row r="1551" spans="2:14" x14ac:dyDescent="0.2">
      <c r="B1551" s="3">
        <v>21006</v>
      </c>
      <c r="C1551" s="3" t="s">
        <v>1</v>
      </c>
      <c r="D1551" s="3" t="s">
        <v>510</v>
      </c>
      <c r="E1551" s="3">
        <v>0.34399999999999997</v>
      </c>
      <c r="F1551" s="3">
        <v>5131119</v>
      </c>
      <c r="G1551" s="3">
        <v>2147714</v>
      </c>
      <c r="H1551" s="3">
        <v>15</v>
      </c>
      <c r="I1551" s="3">
        <v>800</v>
      </c>
      <c r="J1551" s="11">
        <v>44601</v>
      </c>
      <c r="K1551" s="11">
        <v>44603</v>
      </c>
      <c r="M1551" s="3">
        <v>0.34399999999999997</v>
      </c>
      <c r="N1551" s="3">
        <v>0</v>
      </c>
    </row>
    <row r="1552" spans="2:14" x14ac:dyDescent="0.2">
      <c r="B1552" s="3">
        <v>21006</v>
      </c>
      <c r="C1552" s="3" t="s">
        <v>1</v>
      </c>
      <c r="D1552" s="3" t="s">
        <v>510</v>
      </c>
      <c r="E1552" s="3">
        <v>0.34399999999999997</v>
      </c>
      <c r="F1552" s="3">
        <v>6035253</v>
      </c>
      <c r="G1552" s="3">
        <v>2188667</v>
      </c>
      <c r="H1552" s="3">
        <v>15</v>
      </c>
      <c r="I1552" s="3">
        <v>800</v>
      </c>
      <c r="J1552" s="11">
        <v>44792</v>
      </c>
      <c r="K1552" s="11">
        <v>44797</v>
      </c>
      <c r="M1552" s="3">
        <v>0.34399999999999997</v>
      </c>
      <c r="N1552" s="3">
        <v>0</v>
      </c>
    </row>
    <row r="1553" spans="2:14" x14ac:dyDescent="0.2">
      <c r="B1553" s="3">
        <v>21006</v>
      </c>
      <c r="C1553" s="3" t="s">
        <v>1</v>
      </c>
      <c r="D1553" s="3" t="s">
        <v>302</v>
      </c>
      <c r="E1553" s="3">
        <v>0.17199999999999999</v>
      </c>
      <c r="F1553" s="3">
        <v>9137513</v>
      </c>
      <c r="G1553" s="3">
        <v>1585425</v>
      </c>
      <c r="H1553" s="3">
        <v>10</v>
      </c>
      <c r="I1553" s="3">
        <v>354</v>
      </c>
      <c r="J1553" s="11">
        <v>44607</v>
      </c>
      <c r="K1553" s="11">
        <v>44642</v>
      </c>
      <c r="M1553" s="3">
        <v>0.17199999999999999</v>
      </c>
      <c r="N1553" s="3">
        <v>0</v>
      </c>
    </row>
    <row r="1554" spans="2:14" x14ac:dyDescent="0.2">
      <c r="B1554" s="3">
        <v>21006</v>
      </c>
      <c r="C1554" s="3" t="s">
        <v>1</v>
      </c>
      <c r="D1554" s="3" t="s">
        <v>302</v>
      </c>
      <c r="E1554" s="3">
        <v>0.17199999999999999</v>
      </c>
      <c r="F1554" s="3">
        <v>7151771</v>
      </c>
      <c r="G1554" s="3">
        <v>2314534</v>
      </c>
      <c r="H1554" s="3">
        <v>10</v>
      </c>
      <c r="I1554" s="3">
        <v>354</v>
      </c>
      <c r="J1554" s="11">
        <v>44740</v>
      </c>
      <c r="K1554" s="11">
        <v>44791</v>
      </c>
      <c r="M1554" s="3">
        <v>0.17199999999999999</v>
      </c>
      <c r="N1554" s="3">
        <v>0</v>
      </c>
    </row>
    <row r="1555" spans="2:14" x14ac:dyDescent="0.2">
      <c r="B1555" s="3">
        <v>21006</v>
      </c>
      <c r="C1555" s="3" t="s">
        <v>1</v>
      </c>
      <c r="D1555" s="3" t="s">
        <v>302</v>
      </c>
      <c r="E1555" s="3">
        <v>0.17199999999999999</v>
      </c>
      <c r="F1555" s="3">
        <v>10214704</v>
      </c>
      <c r="G1555" s="3">
        <v>2542484</v>
      </c>
      <c r="H1555" s="3">
        <v>10</v>
      </c>
      <c r="I1555" s="3">
        <v>354</v>
      </c>
      <c r="J1555" s="11">
        <v>44908</v>
      </c>
      <c r="K1555" s="11">
        <v>44944</v>
      </c>
      <c r="M1555" s="3">
        <v>0.17199999999999999</v>
      </c>
      <c r="N1555" s="3">
        <v>0</v>
      </c>
    </row>
    <row r="1556" spans="2:14" x14ac:dyDescent="0.2">
      <c r="B1556" s="3">
        <v>21006</v>
      </c>
      <c r="C1556" s="3" t="s">
        <v>1</v>
      </c>
      <c r="D1556" s="3" t="s">
        <v>322</v>
      </c>
      <c r="E1556" s="3">
        <v>0.17199999999999999</v>
      </c>
      <c r="F1556" s="3">
        <v>7183595</v>
      </c>
      <c r="G1556" s="3">
        <v>2323330</v>
      </c>
      <c r="H1556" s="3">
        <v>20</v>
      </c>
      <c r="I1556" s="3">
        <v>20</v>
      </c>
      <c r="J1556" s="11">
        <v>44733</v>
      </c>
      <c r="K1556" s="11">
        <v>44769</v>
      </c>
      <c r="M1556" s="3">
        <v>0.17199999999999999</v>
      </c>
      <c r="N1556" s="3">
        <v>0</v>
      </c>
    </row>
    <row r="1557" spans="2:14" x14ac:dyDescent="0.2">
      <c r="B1557" s="3">
        <v>21006</v>
      </c>
      <c r="C1557" s="3" t="s">
        <v>1</v>
      </c>
      <c r="D1557" s="3" t="s">
        <v>174</v>
      </c>
      <c r="E1557" s="3">
        <v>0.17199999999999999</v>
      </c>
      <c r="F1557" s="3">
        <v>4253328</v>
      </c>
      <c r="G1557" s="3">
        <v>2104986</v>
      </c>
      <c r="H1557" s="3">
        <v>20</v>
      </c>
      <c r="I1557" s="3">
        <v>5</v>
      </c>
      <c r="J1557" s="11">
        <v>44650</v>
      </c>
      <c r="K1557" s="11">
        <v>44701</v>
      </c>
      <c r="M1557" s="3">
        <v>0.17199999999999999</v>
      </c>
      <c r="N1557" s="3">
        <v>0</v>
      </c>
    </row>
    <row r="1558" spans="2:14" x14ac:dyDescent="0.2">
      <c r="B1558" s="3">
        <v>21006</v>
      </c>
      <c r="C1558" s="3" t="s">
        <v>1</v>
      </c>
      <c r="D1558" s="3" t="s">
        <v>174</v>
      </c>
      <c r="E1558" s="3">
        <v>0.17199999999999999</v>
      </c>
      <c r="F1558" s="3">
        <v>6035256</v>
      </c>
      <c r="G1558" s="3">
        <v>2188670</v>
      </c>
      <c r="H1558" s="3">
        <v>20</v>
      </c>
      <c r="I1558" s="3">
        <v>5</v>
      </c>
      <c r="J1558" s="11">
        <v>44727</v>
      </c>
      <c r="K1558" s="11">
        <v>44790</v>
      </c>
      <c r="M1558" s="3">
        <v>0.17199999999999999</v>
      </c>
      <c r="N1558" s="3">
        <v>0</v>
      </c>
    </row>
    <row r="1559" spans="2:14" x14ac:dyDescent="0.2">
      <c r="B1559" s="3">
        <v>21006</v>
      </c>
      <c r="C1559" s="3" t="s">
        <v>1</v>
      </c>
      <c r="D1559" s="3" t="s">
        <v>174</v>
      </c>
      <c r="E1559" s="3">
        <v>0.17199999999999999</v>
      </c>
      <c r="F1559" s="3">
        <v>7183596</v>
      </c>
      <c r="G1559" s="3">
        <v>2323331</v>
      </c>
      <c r="H1559" s="3">
        <v>20</v>
      </c>
      <c r="I1559" s="3">
        <v>5</v>
      </c>
      <c r="J1559" s="11">
        <v>44811</v>
      </c>
      <c r="K1559" s="11">
        <v>44858</v>
      </c>
      <c r="M1559" s="3">
        <v>0.17199999999999999</v>
      </c>
      <c r="N1559" s="3">
        <v>0</v>
      </c>
    </row>
    <row r="1560" spans="2:14" x14ac:dyDescent="0.2">
      <c r="B1560" s="3">
        <v>21006</v>
      </c>
      <c r="C1560" s="3" t="s">
        <v>1</v>
      </c>
      <c r="D1560" s="3" t="s">
        <v>174</v>
      </c>
      <c r="E1560" s="3">
        <v>0.17199999999999999</v>
      </c>
      <c r="F1560" s="3">
        <v>7183597</v>
      </c>
      <c r="G1560" s="3">
        <v>2323332</v>
      </c>
      <c r="H1560" s="3">
        <v>20</v>
      </c>
      <c r="I1560" s="3">
        <v>5</v>
      </c>
      <c r="J1560" s="11">
        <v>44860</v>
      </c>
      <c r="K1560" s="11">
        <v>44916</v>
      </c>
      <c r="M1560" s="3">
        <v>0.17199999999999999</v>
      </c>
      <c r="N1560" s="3">
        <v>0</v>
      </c>
    </row>
    <row r="1561" spans="2:14" x14ac:dyDescent="0.2">
      <c r="B1561" s="3">
        <v>21006</v>
      </c>
      <c r="C1561" s="3" t="s">
        <v>1</v>
      </c>
      <c r="D1561" s="3" t="s">
        <v>174</v>
      </c>
      <c r="E1561" s="3">
        <v>0.17199999999999999</v>
      </c>
      <c r="F1561" s="3">
        <v>11074526</v>
      </c>
      <c r="G1561" s="3">
        <v>2578763</v>
      </c>
      <c r="H1561" s="3">
        <v>20</v>
      </c>
      <c r="I1561" s="3">
        <v>5</v>
      </c>
      <c r="J1561" s="11">
        <v>44903</v>
      </c>
      <c r="K1561" s="11">
        <v>44960</v>
      </c>
      <c r="M1561" s="3">
        <v>0.17199999999999999</v>
      </c>
      <c r="N1561" s="3">
        <v>0</v>
      </c>
    </row>
    <row r="1562" spans="2:14" x14ac:dyDescent="0.2">
      <c r="B1562" s="3">
        <v>21006</v>
      </c>
      <c r="C1562" s="3" t="s">
        <v>1</v>
      </c>
      <c r="D1562" s="3" t="s">
        <v>1754</v>
      </c>
      <c r="E1562" s="3">
        <v>0.17199999999999999</v>
      </c>
      <c r="F1562" s="3">
        <v>12130049</v>
      </c>
      <c r="G1562" s="3">
        <v>2654714</v>
      </c>
      <c r="H1562" s="3">
        <v>15</v>
      </c>
      <c r="I1562" s="3">
        <v>10</v>
      </c>
      <c r="J1562" s="11">
        <v>44589</v>
      </c>
      <c r="K1562" s="11">
        <v>44600</v>
      </c>
      <c r="M1562" s="3">
        <v>0.17199999999999999</v>
      </c>
      <c r="N1562" s="3">
        <v>0</v>
      </c>
    </row>
    <row r="1563" spans="2:14" x14ac:dyDescent="0.2">
      <c r="B1563" s="3">
        <v>21006</v>
      </c>
      <c r="C1563" s="3" t="s">
        <v>1</v>
      </c>
      <c r="D1563" s="3" t="s">
        <v>1681</v>
      </c>
      <c r="E1563" s="3">
        <v>0.17199999999999999</v>
      </c>
      <c r="F1563" s="3">
        <v>7183170</v>
      </c>
      <c r="G1563" s="3">
        <v>2322645</v>
      </c>
      <c r="H1563" s="3">
        <v>20</v>
      </c>
      <c r="I1563" s="3">
        <v>6</v>
      </c>
      <c r="J1563" s="11">
        <v>44578</v>
      </c>
      <c r="K1563" s="11">
        <v>44622</v>
      </c>
      <c r="M1563" s="3">
        <v>0.17199999999999999</v>
      </c>
      <c r="N1563" s="3">
        <v>0</v>
      </c>
    </row>
    <row r="1564" spans="2:14" x14ac:dyDescent="0.2">
      <c r="B1564" s="3">
        <v>21006</v>
      </c>
      <c r="C1564" s="3" t="s">
        <v>1</v>
      </c>
      <c r="D1564" s="3" t="s">
        <v>1681</v>
      </c>
      <c r="E1564" s="3">
        <v>0.17199999999999999</v>
      </c>
      <c r="F1564" s="3">
        <v>7183171</v>
      </c>
      <c r="G1564" s="3">
        <v>2322646</v>
      </c>
      <c r="H1564" s="3">
        <v>20</v>
      </c>
      <c r="I1564" s="3">
        <v>6</v>
      </c>
      <c r="J1564" s="11">
        <v>44641</v>
      </c>
      <c r="K1564" s="11">
        <v>44685</v>
      </c>
      <c r="M1564" s="3">
        <v>0.17199999999999999</v>
      </c>
      <c r="N1564" s="3">
        <v>0</v>
      </c>
    </row>
    <row r="1565" spans="2:14" x14ac:dyDescent="0.2">
      <c r="B1565" s="3">
        <v>21006</v>
      </c>
      <c r="C1565" s="3" t="s">
        <v>1</v>
      </c>
      <c r="D1565" s="3" t="s">
        <v>1681</v>
      </c>
      <c r="E1565" s="3">
        <v>0.17199999999999999</v>
      </c>
      <c r="F1565" s="3">
        <v>8292034</v>
      </c>
      <c r="G1565" s="3">
        <v>2412730</v>
      </c>
      <c r="H1565" s="3">
        <v>20</v>
      </c>
      <c r="I1565" s="3">
        <v>6</v>
      </c>
      <c r="J1565" s="11">
        <v>44735</v>
      </c>
      <c r="K1565" s="11">
        <v>44811</v>
      </c>
      <c r="M1565" s="3">
        <v>0.17199999999999999</v>
      </c>
      <c r="N1565" s="3">
        <v>0</v>
      </c>
    </row>
    <row r="1566" spans="2:14" x14ac:dyDescent="0.2">
      <c r="B1566" s="3">
        <v>21006</v>
      </c>
      <c r="C1566" s="3" t="s">
        <v>1</v>
      </c>
      <c r="D1566" s="3" t="s">
        <v>1681</v>
      </c>
      <c r="E1566" s="3">
        <v>0.17199999999999999</v>
      </c>
      <c r="F1566" s="3">
        <v>10071688</v>
      </c>
      <c r="G1566" s="3">
        <v>2504691</v>
      </c>
      <c r="H1566" s="3">
        <v>20</v>
      </c>
      <c r="I1566" s="3">
        <v>6</v>
      </c>
      <c r="J1566" s="11">
        <v>44816</v>
      </c>
      <c r="K1566" s="11">
        <v>44858</v>
      </c>
      <c r="M1566" s="3">
        <v>0.17199999999999999</v>
      </c>
      <c r="N1566" s="3">
        <v>0</v>
      </c>
    </row>
    <row r="1567" spans="2:14" x14ac:dyDescent="0.2">
      <c r="B1567" s="3">
        <v>21006</v>
      </c>
      <c r="C1567" s="3" t="s">
        <v>1</v>
      </c>
      <c r="D1567" s="3" t="s">
        <v>1681</v>
      </c>
      <c r="E1567" s="3">
        <v>0.17199999999999999</v>
      </c>
      <c r="F1567" s="3">
        <v>10213619</v>
      </c>
      <c r="G1567" s="3">
        <v>2541477</v>
      </c>
      <c r="H1567" s="3">
        <v>20</v>
      </c>
      <c r="I1567" s="3">
        <v>6</v>
      </c>
      <c r="J1567" s="11">
        <v>44851</v>
      </c>
      <c r="K1567" s="11">
        <v>44895</v>
      </c>
      <c r="M1567" s="3">
        <v>0.17199999999999999</v>
      </c>
      <c r="N1567" s="3">
        <v>0</v>
      </c>
    </row>
    <row r="1568" spans="2:14" x14ac:dyDescent="0.2">
      <c r="B1568" s="3">
        <v>21006</v>
      </c>
      <c r="C1568" s="3" t="s">
        <v>1</v>
      </c>
      <c r="D1568" s="3" t="s">
        <v>1681</v>
      </c>
      <c r="E1568" s="3">
        <v>0.17199999999999999</v>
      </c>
      <c r="F1568" s="3">
        <v>10213629</v>
      </c>
      <c r="G1568" s="3">
        <v>2541478</v>
      </c>
      <c r="H1568" s="3">
        <v>20</v>
      </c>
      <c r="I1568" s="3">
        <v>6</v>
      </c>
      <c r="J1568" s="11">
        <v>44858</v>
      </c>
      <c r="K1568" s="11">
        <v>44909</v>
      </c>
      <c r="M1568" s="3">
        <v>0.17199999999999999</v>
      </c>
      <c r="N1568" s="3">
        <v>0</v>
      </c>
    </row>
    <row r="1569" spans="2:14" x14ac:dyDescent="0.2">
      <c r="B1569" s="3">
        <v>21006</v>
      </c>
      <c r="C1569" s="3" t="s">
        <v>1</v>
      </c>
      <c r="D1569" s="3" t="s">
        <v>1681</v>
      </c>
      <c r="E1569" s="3">
        <v>0.17199999999999999</v>
      </c>
      <c r="F1569" s="3">
        <v>11072960</v>
      </c>
      <c r="G1569" s="3">
        <v>2578102</v>
      </c>
      <c r="H1569" s="3">
        <v>20</v>
      </c>
      <c r="I1569" s="3">
        <v>6</v>
      </c>
      <c r="J1569" s="11">
        <v>44900</v>
      </c>
      <c r="K1569" s="11">
        <v>44943</v>
      </c>
      <c r="M1569" s="3">
        <v>0.17199999999999999</v>
      </c>
      <c r="N1569" s="3">
        <v>0</v>
      </c>
    </row>
    <row r="1570" spans="2:14" x14ac:dyDescent="0.2">
      <c r="B1570" s="3">
        <v>21006</v>
      </c>
      <c r="C1570" s="3" t="s">
        <v>1</v>
      </c>
      <c r="D1570" s="3" t="s">
        <v>1681</v>
      </c>
      <c r="E1570" s="3">
        <v>0.17199999999999999</v>
      </c>
      <c r="F1570" s="3">
        <v>11072961</v>
      </c>
      <c r="G1570" s="3">
        <v>2578111</v>
      </c>
      <c r="H1570" s="3">
        <v>20</v>
      </c>
      <c r="I1570" s="3">
        <v>6</v>
      </c>
      <c r="J1570" s="11">
        <v>44900</v>
      </c>
      <c r="K1570" s="11">
        <v>44951</v>
      </c>
      <c r="M1570" s="3">
        <v>0.17199999999999999</v>
      </c>
      <c r="N1570" s="3">
        <v>0</v>
      </c>
    </row>
    <row r="1571" spans="2:14" x14ac:dyDescent="0.2">
      <c r="B1571" s="3">
        <v>21006</v>
      </c>
      <c r="C1571" s="3" t="s">
        <v>1</v>
      </c>
      <c r="D1571" s="3" t="s">
        <v>185</v>
      </c>
      <c r="E1571" s="3">
        <v>0.17199999999999999</v>
      </c>
      <c r="F1571" s="3">
        <v>7183607</v>
      </c>
      <c r="G1571" s="3">
        <v>2323342</v>
      </c>
      <c r="H1571" s="3">
        <v>20</v>
      </c>
      <c r="I1571" s="3">
        <v>6</v>
      </c>
      <c r="J1571" s="11">
        <v>44593</v>
      </c>
      <c r="K1571" s="11">
        <v>44630</v>
      </c>
      <c r="M1571" s="3">
        <v>0.17199999999999999</v>
      </c>
      <c r="N1571" s="3">
        <v>0</v>
      </c>
    </row>
    <row r="1572" spans="2:14" x14ac:dyDescent="0.2">
      <c r="B1572" s="3">
        <v>21006</v>
      </c>
      <c r="C1572" s="3" t="s">
        <v>1</v>
      </c>
      <c r="D1572" s="3" t="s">
        <v>185</v>
      </c>
      <c r="E1572" s="3">
        <v>0.17199999999999999</v>
      </c>
      <c r="F1572" s="3">
        <v>7183608</v>
      </c>
      <c r="G1572" s="3">
        <v>2323343</v>
      </c>
      <c r="H1572" s="3">
        <v>20</v>
      </c>
      <c r="I1572" s="3">
        <v>6</v>
      </c>
      <c r="J1572" s="11">
        <v>44698</v>
      </c>
      <c r="K1572" s="11">
        <v>44740</v>
      </c>
      <c r="M1572" s="3">
        <v>0.17199999999999999</v>
      </c>
      <c r="N1572" s="3">
        <v>0</v>
      </c>
    </row>
    <row r="1573" spans="2:14" x14ac:dyDescent="0.2">
      <c r="B1573" s="3">
        <v>21006</v>
      </c>
      <c r="C1573" s="3" t="s">
        <v>1</v>
      </c>
      <c r="D1573" s="3" t="s">
        <v>185</v>
      </c>
      <c r="E1573" s="3">
        <v>0.17199999999999999</v>
      </c>
      <c r="F1573" s="3">
        <v>7183609</v>
      </c>
      <c r="G1573" s="3">
        <v>2323344</v>
      </c>
      <c r="H1573" s="3">
        <v>20</v>
      </c>
      <c r="I1573" s="3">
        <v>6</v>
      </c>
      <c r="J1573" s="11">
        <v>44789</v>
      </c>
      <c r="K1573" s="11">
        <v>44826</v>
      </c>
      <c r="M1573" s="3">
        <v>0.17199999999999999</v>
      </c>
      <c r="N1573" s="3">
        <v>0</v>
      </c>
    </row>
    <row r="1574" spans="2:14" x14ac:dyDescent="0.2">
      <c r="B1574" s="3">
        <v>21006</v>
      </c>
      <c r="C1574" s="3" t="s">
        <v>1</v>
      </c>
      <c r="D1574" s="3" t="s">
        <v>185</v>
      </c>
      <c r="E1574" s="3">
        <v>0.17199999999999999</v>
      </c>
      <c r="F1574" s="3">
        <v>8292573</v>
      </c>
      <c r="G1574" s="3">
        <v>2413157</v>
      </c>
      <c r="H1574" s="3">
        <v>20</v>
      </c>
      <c r="I1574" s="3">
        <v>6</v>
      </c>
      <c r="J1574" s="11">
        <v>44831</v>
      </c>
      <c r="K1574" s="11">
        <v>44867</v>
      </c>
      <c r="M1574" s="3">
        <v>0.17199999999999999</v>
      </c>
      <c r="N1574" s="3">
        <v>0</v>
      </c>
    </row>
    <row r="1575" spans="2:14" x14ac:dyDescent="0.2">
      <c r="B1575" s="3">
        <v>21006</v>
      </c>
      <c r="C1575" s="3" t="s">
        <v>1</v>
      </c>
      <c r="D1575" s="3" t="s">
        <v>185</v>
      </c>
      <c r="E1575" s="3">
        <v>0.17199999999999999</v>
      </c>
      <c r="F1575" s="3">
        <v>8292574</v>
      </c>
      <c r="G1575" s="3">
        <v>2413158</v>
      </c>
      <c r="H1575" s="3">
        <v>20</v>
      </c>
      <c r="I1575" s="3">
        <v>6</v>
      </c>
      <c r="J1575" s="11">
        <v>44860</v>
      </c>
      <c r="K1575" s="11">
        <v>44902</v>
      </c>
      <c r="M1575" s="3">
        <v>0.17199999999999999</v>
      </c>
      <c r="N1575" s="3">
        <v>0</v>
      </c>
    </row>
    <row r="1576" spans="2:14" x14ac:dyDescent="0.2">
      <c r="B1576" s="3">
        <v>21006</v>
      </c>
      <c r="C1576" s="3" t="s">
        <v>1</v>
      </c>
      <c r="D1576" s="3" t="s">
        <v>185</v>
      </c>
      <c r="E1576" s="3">
        <v>0.17199999999999999</v>
      </c>
      <c r="F1576" s="3">
        <v>10072082</v>
      </c>
      <c r="G1576" s="3">
        <v>2505038</v>
      </c>
      <c r="H1576" s="3">
        <v>20</v>
      </c>
      <c r="I1576" s="3">
        <v>6</v>
      </c>
      <c r="J1576" s="11">
        <v>44880</v>
      </c>
      <c r="K1576" s="11">
        <v>44917</v>
      </c>
      <c r="M1576" s="3">
        <v>0.17199999999999999</v>
      </c>
      <c r="N1576" s="3">
        <v>0</v>
      </c>
    </row>
    <row r="1577" spans="2:14" x14ac:dyDescent="0.2">
      <c r="B1577" s="3">
        <v>21006</v>
      </c>
      <c r="C1577" s="3" t="s">
        <v>1</v>
      </c>
      <c r="D1577" s="3" t="s">
        <v>185</v>
      </c>
      <c r="E1577" s="3">
        <v>0.17199999999999999</v>
      </c>
      <c r="F1577" s="3">
        <v>11074558</v>
      </c>
      <c r="G1577" s="3">
        <v>2578779</v>
      </c>
      <c r="H1577" s="3">
        <v>20</v>
      </c>
      <c r="I1577" s="3">
        <v>6</v>
      </c>
      <c r="J1577" s="11">
        <v>44908</v>
      </c>
      <c r="K1577" s="11">
        <v>44945</v>
      </c>
      <c r="M1577" s="3">
        <v>0.17199999999999999</v>
      </c>
      <c r="N1577" s="3">
        <v>0</v>
      </c>
    </row>
    <row r="1578" spans="2:14" x14ac:dyDescent="0.2">
      <c r="B1578" s="3">
        <v>21006</v>
      </c>
      <c r="C1578" s="3" t="s">
        <v>1</v>
      </c>
      <c r="D1578" s="3" t="s">
        <v>185</v>
      </c>
      <c r="E1578" s="3">
        <v>0.17199999999999999</v>
      </c>
      <c r="F1578" s="3">
        <v>11074559</v>
      </c>
      <c r="G1578" s="3">
        <v>2578780</v>
      </c>
      <c r="H1578" s="3">
        <v>20</v>
      </c>
      <c r="I1578" s="3">
        <v>6</v>
      </c>
      <c r="J1578" s="11">
        <v>44915</v>
      </c>
      <c r="K1578" s="11">
        <v>44958</v>
      </c>
      <c r="M1578" s="3">
        <v>0.17199999999999999</v>
      </c>
      <c r="N1578" s="3">
        <v>0</v>
      </c>
    </row>
    <row r="1579" spans="2:14" x14ac:dyDescent="0.2">
      <c r="B1579" s="3">
        <v>21006</v>
      </c>
      <c r="C1579" s="3" t="s">
        <v>1</v>
      </c>
      <c r="D1579" s="3" t="s">
        <v>335</v>
      </c>
      <c r="E1579" s="3">
        <v>0.17199999999999999</v>
      </c>
      <c r="F1579" s="3">
        <v>7183610</v>
      </c>
      <c r="G1579" s="3">
        <v>2323345</v>
      </c>
      <c r="H1579" s="3">
        <v>15</v>
      </c>
      <c r="I1579" s="3">
        <v>6</v>
      </c>
      <c r="J1579" s="11">
        <v>44638</v>
      </c>
      <c r="K1579" s="11">
        <v>44642</v>
      </c>
      <c r="M1579" s="3">
        <v>0.17199999999999999</v>
      </c>
      <c r="N1579" s="3">
        <v>0</v>
      </c>
    </row>
    <row r="1580" spans="2:14" x14ac:dyDescent="0.2">
      <c r="B1580" s="3">
        <v>21006</v>
      </c>
      <c r="C1580" s="3" t="s">
        <v>1</v>
      </c>
      <c r="D1580" s="3" t="s">
        <v>335</v>
      </c>
      <c r="E1580" s="3">
        <v>0.17199999999999999</v>
      </c>
      <c r="F1580" s="3">
        <v>7183611</v>
      </c>
      <c r="G1580" s="3">
        <v>2323346</v>
      </c>
      <c r="H1580" s="3">
        <v>15</v>
      </c>
      <c r="I1580" s="3">
        <v>6</v>
      </c>
      <c r="J1580" s="11">
        <v>44757</v>
      </c>
      <c r="K1580" s="11">
        <v>44761</v>
      </c>
      <c r="M1580" s="3">
        <v>0.17199999999999999</v>
      </c>
      <c r="N1580" s="3">
        <v>0</v>
      </c>
    </row>
    <row r="1581" spans="2:14" x14ac:dyDescent="0.2">
      <c r="B1581" s="3">
        <v>21006</v>
      </c>
      <c r="C1581" s="3" t="s">
        <v>1</v>
      </c>
      <c r="D1581" s="3" t="s">
        <v>335</v>
      </c>
      <c r="E1581" s="3">
        <v>0.17199999999999999</v>
      </c>
      <c r="F1581" s="3">
        <v>10072083</v>
      </c>
      <c r="G1581" s="3">
        <v>2505039</v>
      </c>
      <c r="H1581" s="3">
        <v>15</v>
      </c>
      <c r="I1581" s="3">
        <v>6</v>
      </c>
      <c r="J1581" s="11">
        <v>44860</v>
      </c>
      <c r="K1581" s="11">
        <v>44862</v>
      </c>
      <c r="M1581" s="3">
        <v>0.17199999999999999</v>
      </c>
      <c r="N1581" s="3">
        <v>0</v>
      </c>
    </row>
    <row r="1582" spans="2:14" x14ac:dyDescent="0.2">
      <c r="B1582" s="3">
        <v>21006</v>
      </c>
      <c r="C1582" s="3" t="s">
        <v>1</v>
      </c>
      <c r="D1582" s="3" t="s">
        <v>335</v>
      </c>
      <c r="E1582" s="3">
        <v>0.17199999999999999</v>
      </c>
      <c r="F1582" s="3">
        <v>10214713</v>
      </c>
      <c r="G1582" s="3">
        <v>2542493</v>
      </c>
      <c r="H1582" s="3">
        <v>15</v>
      </c>
      <c r="I1582" s="3">
        <v>6</v>
      </c>
      <c r="J1582" s="11">
        <v>44893</v>
      </c>
      <c r="K1582" s="11">
        <v>44895</v>
      </c>
      <c r="M1582" s="3">
        <v>0.17199999999999999</v>
      </c>
      <c r="N1582" s="3">
        <v>0</v>
      </c>
    </row>
    <row r="1583" spans="2:14" x14ac:dyDescent="0.2">
      <c r="B1583" s="3">
        <v>21006</v>
      </c>
      <c r="C1583" s="3" t="s">
        <v>1</v>
      </c>
      <c r="D1583" s="3" t="s">
        <v>1502</v>
      </c>
      <c r="E1583" s="3">
        <v>0.25</v>
      </c>
      <c r="F1583" s="3">
        <v>7111663</v>
      </c>
      <c r="G1583" s="3">
        <v>2304015</v>
      </c>
      <c r="H1583" s="3">
        <v>15</v>
      </c>
      <c r="I1583" s="3">
        <v>3</v>
      </c>
      <c r="J1583" s="11">
        <v>44571</v>
      </c>
      <c r="K1583" s="11">
        <v>44623</v>
      </c>
      <c r="M1583" s="3">
        <v>0.25</v>
      </c>
      <c r="N1583" s="3">
        <v>0</v>
      </c>
    </row>
    <row r="1584" spans="2:14" x14ac:dyDescent="0.2">
      <c r="B1584" s="3">
        <v>21006</v>
      </c>
      <c r="C1584" s="3" t="s">
        <v>1</v>
      </c>
      <c r="D1584" s="3" t="s">
        <v>1502</v>
      </c>
      <c r="E1584" s="3">
        <v>0.25</v>
      </c>
      <c r="F1584" s="3">
        <v>8292576</v>
      </c>
      <c r="G1584" s="3">
        <v>2413160</v>
      </c>
      <c r="H1584" s="3">
        <v>15</v>
      </c>
      <c r="I1584" s="3">
        <v>3</v>
      </c>
      <c r="J1584" s="11">
        <v>44757</v>
      </c>
      <c r="K1584" s="11">
        <v>44826</v>
      </c>
      <c r="M1584" s="3">
        <v>0.25</v>
      </c>
      <c r="N1584" s="3">
        <v>0</v>
      </c>
    </row>
    <row r="1585" spans="2:14" x14ac:dyDescent="0.2">
      <c r="B1585" s="3">
        <v>21006</v>
      </c>
      <c r="C1585" s="3" t="s">
        <v>1</v>
      </c>
      <c r="D1585" s="3" t="s">
        <v>1502</v>
      </c>
      <c r="E1585" s="3">
        <v>0.25</v>
      </c>
      <c r="F1585" s="3">
        <v>10072084</v>
      </c>
      <c r="G1585" s="3">
        <v>2505040</v>
      </c>
      <c r="H1585" s="3">
        <v>15</v>
      </c>
      <c r="I1585" s="3">
        <v>3</v>
      </c>
      <c r="J1585" s="11">
        <v>44812</v>
      </c>
      <c r="K1585" s="11">
        <v>44867</v>
      </c>
      <c r="M1585" s="3">
        <v>0.25</v>
      </c>
      <c r="N1585" s="3">
        <v>0</v>
      </c>
    </row>
    <row r="1586" spans="2:14" x14ac:dyDescent="0.2">
      <c r="B1586" s="3">
        <v>21006</v>
      </c>
      <c r="C1586" s="3" t="s">
        <v>1</v>
      </c>
      <c r="D1586" s="3" t="s">
        <v>1502</v>
      </c>
      <c r="E1586" s="3">
        <v>0.25</v>
      </c>
      <c r="F1586" s="3">
        <v>10214714</v>
      </c>
      <c r="G1586" s="3">
        <v>2542494</v>
      </c>
      <c r="H1586" s="3">
        <v>15</v>
      </c>
      <c r="I1586" s="3">
        <v>3</v>
      </c>
      <c r="J1586" s="11">
        <v>44855</v>
      </c>
      <c r="K1586" s="11">
        <v>44917</v>
      </c>
      <c r="M1586" s="3">
        <v>0.25</v>
      </c>
      <c r="N1586" s="3">
        <v>0</v>
      </c>
    </row>
    <row r="1587" spans="2:14" x14ac:dyDescent="0.2">
      <c r="B1587" s="3">
        <v>21006</v>
      </c>
      <c r="C1587" s="3" t="s">
        <v>1</v>
      </c>
      <c r="D1587" s="3" t="s">
        <v>1502</v>
      </c>
      <c r="E1587" s="3">
        <v>0.25</v>
      </c>
      <c r="F1587" s="3">
        <v>11074566</v>
      </c>
      <c r="G1587" s="3">
        <v>2578787</v>
      </c>
      <c r="H1587" s="3">
        <v>15</v>
      </c>
      <c r="I1587" s="3">
        <v>3</v>
      </c>
      <c r="J1587" s="11">
        <v>44915</v>
      </c>
      <c r="K1587" s="11">
        <v>44974</v>
      </c>
      <c r="M1587" s="3">
        <v>0.25</v>
      </c>
      <c r="N1587" s="3">
        <v>0</v>
      </c>
    </row>
    <row r="1588" spans="2:14" x14ac:dyDescent="0.2">
      <c r="B1588" s="3">
        <v>21006</v>
      </c>
      <c r="C1588" s="3" t="s">
        <v>1</v>
      </c>
      <c r="D1588" s="3" t="s">
        <v>459</v>
      </c>
      <c r="E1588" s="3">
        <v>0.25</v>
      </c>
      <c r="F1588" s="3">
        <v>4253330</v>
      </c>
      <c r="G1588" s="3">
        <v>2104988</v>
      </c>
      <c r="H1588" s="3">
        <v>20</v>
      </c>
      <c r="I1588" s="3">
        <v>9</v>
      </c>
      <c r="J1588" s="11">
        <v>44693</v>
      </c>
      <c r="K1588" s="11">
        <v>44735</v>
      </c>
      <c r="M1588" s="3">
        <v>0.25</v>
      </c>
      <c r="N1588" s="3">
        <v>0</v>
      </c>
    </row>
    <row r="1589" spans="2:14" x14ac:dyDescent="0.2">
      <c r="B1589" s="3">
        <v>21006</v>
      </c>
      <c r="C1589" s="3" t="s">
        <v>1</v>
      </c>
      <c r="D1589" s="3" t="s">
        <v>459</v>
      </c>
      <c r="E1589" s="3">
        <v>0.25</v>
      </c>
      <c r="F1589" s="3">
        <v>10072086</v>
      </c>
      <c r="G1589" s="3">
        <v>2505042</v>
      </c>
      <c r="H1589" s="3">
        <v>20</v>
      </c>
      <c r="I1589" s="3">
        <v>9</v>
      </c>
      <c r="J1589" s="11">
        <v>44846</v>
      </c>
      <c r="K1589" s="11">
        <v>44883</v>
      </c>
      <c r="M1589" s="3">
        <v>0.25</v>
      </c>
      <c r="N1589" s="3">
        <v>0</v>
      </c>
    </row>
    <row r="1590" spans="2:14" x14ac:dyDescent="0.2">
      <c r="B1590" s="3">
        <v>21006</v>
      </c>
      <c r="C1590" s="3" t="s">
        <v>1</v>
      </c>
      <c r="D1590" s="3" t="s">
        <v>459</v>
      </c>
      <c r="E1590" s="3">
        <v>0.25</v>
      </c>
      <c r="F1590" s="3">
        <v>10214718</v>
      </c>
      <c r="G1590" s="3">
        <v>2542498</v>
      </c>
      <c r="H1590" s="3">
        <v>20</v>
      </c>
      <c r="I1590" s="3">
        <v>9</v>
      </c>
      <c r="J1590" s="11">
        <v>44916</v>
      </c>
      <c r="K1590" s="11">
        <v>44960</v>
      </c>
      <c r="M1590" s="3">
        <v>0.25</v>
      </c>
      <c r="N1590" s="3">
        <v>0</v>
      </c>
    </row>
    <row r="1591" spans="2:14" x14ac:dyDescent="0.2">
      <c r="B1591" s="3">
        <v>21006</v>
      </c>
      <c r="C1591" s="3" t="s">
        <v>1</v>
      </c>
      <c r="D1591" s="3" t="s">
        <v>376</v>
      </c>
      <c r="E1591" s="3">
        <v>0.25</v>
      </c>
      <c r="F1591" s="3">
        <v>7183613</v>
      </c>
      <c r="G1591" s="3">
        <v>2323348</v>
      </c>
      <c r="H1591" s="3">
        <v>20</v>
      </c>
      <c r="I1591" s="3">
        <v>8</v>
      </c>
      <c r="J1591" s="11">
        <v>44739</v>
      </c>
      <c r="K1591" s="11">
        <v>44770</v>
      </c>
      <c r="M1591" s="3">
        <v>0.25</v>
      </c>
      <c r="N1591" s="3">
        <v>0</v>
      </c>
    </row>
    <row r="1592" spans="2:14" x14ac:dyDescent="0.2">
      <c r="B1592" s="3">
        <v>21006</v>
      </c>
      <c r="C1592" s="3" t="s">
        <v>1</v>
      </c>
      <c r="D1592" s="3" t="s">
        <v>376</v>
      </c>
      <c r="E1592" s="3">
        <v>0.25</v>
      </c>
      <c r="F1592" s="3">
        <v>10072090</v>
      </c>
      <c r="G1592" s="3">
        <v>2505046</v>
      </c>
      <c r="H1592" s="3">
        <v>20</v>
      </c>
      <c r="I1592" s="3">
        <v>8</v>
      </c>
      <c r="J1592" s="11">
        <v>44858</v>
      </c>
      <c r="K1592" s="11">
        <v>44886</v>
      </c>
      <c r="M1592" s="3">
        <v>0.25</v>
      </c>
      <c r="N1592" s="3">
        <v>0</v>
      </c>
    </row>
    <row r="1593" spans="2:14" x14ac:dyDescent="0.2">
      <c r="B1593" s="3">
        <v>21006</v>
      </c>
      <c r="C1593" s="3" t="s">
        <v>1</v>
      </c>
      <c r="D1593" s="3" t="s">
        <v>339</v>
      </c>
      <c r="E1593" s="3">
        <v>0.25</v>
      </c>
      <c r="F1593" s="3">
        <v>4253333</v>
      </c>
      <c r="G1593" s="3">
        <v>2104991</v>
      </c>
      <c r="H1593" s="3">
        <v>20</v>
      </c>
      <c r="I1593" s="3">
        <v>30</v>
      </c>
      <c r="J1593" s="11">
        <v>44714</v>
      </c>
      <c r="K1593" s="11">
        <v>44760</v>
      </c>
      <c r="M1593" s="3">
        <v>0.25</v>
      </c>
      <c r="N1593" s="3">
        <v>0</v>
      </c>
    </row>
    <row r="1594" spans="2:14" x14ac:dyDescent="0.2">
      <c r="B1594" s="3">
        <v>21006</v>
      </c>
      <c r="C1594" s="3" t="s">
        <v>1</v>
      </c>
      <c r="D1594" s="3" t="s">
        <v>339</v>
      </c>
      <c r="E1594" s="3">
        <v>0.25</v>
      </c>
      <c r="F1594" s="3">
        <v>10072091</v>
      </c>
      <c r="G1594" s="3">
        <v>2505047</v>
      </c>
      <c r="H1594" s="3">
        <v>20</v>
      </c>
      <c r="I1594" s="3">
        <v>30</v>
      </c>
      <c r="J1594" s="11">
        <v>44861</v>
      </c>
      <c r="K1594" s="11">
        <v>44903</v>
      </c>
      <c r="M1594" s="3">
        <v>0.25</v>
      </c>
      <c r="N1594" s="3">
        <v>0</v>
      </c>
    </row>
    <row r="1595" spans="2:14" x14ac:dyDescent="0.2">
      <c r="B1595" s="3">
        <v>21006</v>
      </c>
      <c r="C1595" s="3" t="s">
        <v>1</v>
      </c>
      <c r="D1595" s="3" t="s">
        <v>103</v>
      </c>
      <c r="E1595" s="3">
        <v>0.25</v>
      </c>
      <c r="F1595" s="3">
        <v>4150757</v>
      </c>
      <c r="G1595" s="3">
        <v>2086380</v>
      </c>
      <c r="H1595" s="3">
        <v>20</v>
      </c>
      <c r="I1595" s="3">
        <v>6</v>
      </c>
      <c r="J1595" s="11">
        <v>44614</v>
      </c>
      <c r="K1595" s="11">
        <v>44651</v>
      </c>
      <c r="M1595" s="3">
        <v>0.25</v>
      </c>
      <c r="N1595" s="3">
        <v>0</v>
      </c>
    </row>
    <row r="1596" spans="2:14" x14ac:dyDescent="0.2">
      <c r="B1596" s="3">
        <v>21006</v>
      </c>
      <c r="C1596" s="3" t="s">
        <v>1</v>
      </c>
      <c r="D1596" s="3" t="s">
        <v>103</v>
      </c>
      <c r="E1596" s="3">
        <v>0.25</v>
      </c>
      <c r="F1596" s="3">
        <v>4253334</v>
      </c>
      <c r="G1596" s="3">
        <v>2104992</v>
      </c>
      <c r="H1596" s="3">
        <v>20</v>
      </c>
      <c r="I1596" s="3">
        <v>6</v>
      </c>
      <c r="J1596" s="11">
        <v>44733</v>
      </c>
      <c r="K1596" s="11">
        <v>44770</v>
      </c>
      <c r="M1596" s="3">
        <v>0.25</v>
      </c>
      <c r="N1596" s="3">
        <v>0</v>
      </c>
    </row>
    <row r="1597" spans="2:14" x14ac:dyDescent="0.2">
      <c r="B1597" s="3">
        <v>21006</v>
      </c>
      <c r="C1597" s="3" t="s">
        <v>1</v>
      </c>
      <c r="D1597" s="3" t="s">
        <v>103</v>
      </c>
      <c r="E1597" s="3">
        <v>0.25</v>
      </c>
      <c r="F1597" s="3">
        <v>7183614</v>
      </c>
      <c r="G1597" s="3">
        <v>2323349</v>
      </c>
      <c r="H1597" s="3">
        <v>20</v>
      </c>
      <c r="I1597" s="3">
        <v>6</v>
      </c>
      <c r="J1597" s="11">
        <v>44840</v>
      </c>
      <c r="K1597" s="11">
        <v>44879</v>
      </c>
      <c r="M1597" s="3">
        <v>0.25</v>
      </c>
      <c r="N1597" s="3">
        <v>0</v>
      </c>
    </row>
    <row r="1598" spans="2:14" x14ac:dyDescent="0.2">
      <c r="B1598" s="3">
        <v>21006</v>
      </c>
      <c r="C1598" s="3" t="s">
        <v>1</v>
      </c>
      <c r="D1598" s="3" t="s">
        <v>103</v>
      </c>
      <c r="E1598" s="3">
        <v>0.25</v>
      </c>
      <c r="F1598" s="3">
        <v>10072092</v>
      </c>
      <c r="G1598" s="3">
        <v>2505048</v>
      </c>
      <c r="H1598" s="3">
        <v>20</v>
      </c>
      <c r="I1598" s="3">
        <v>6</v>
      </c>
      <c r="J1598" s="11">
        <v>44887</v>
      </c>
      <c r="K1598" s="11">
        <v>44928</v>
      </c>
      <c r="M1598" s="3">
        <v>0.25</v>
      </c>
      <c r="N1598" s="3">
        <v>0</v>
      </c>
    </row>
    <row r="1599" spans="2:14" x14ac:dyDescent="0.2">
      <c r="B1599" s="3">
        <v>21006</v>
      </c>
      <c r="C1599" s="3" t="s">
        <v>1</v>
      </c>
      <c r="D1599" s="3" t="s">
        <v>412</v>
      </c>
      <c r="E1599" s="3">
        <v>0.25</v>
      </c>
      <c r="F1599" s="3">
        <v>4253335</v>
      </c>
      <c r="G1599" s="3">
        <v>2104993</v>
      </c>
      <c r="H1599" s="3">
        <v>15</v>
      </c>
      <c r="I1599" s="3">
        <v>8</v>
      </c>
      <c r="J1599" s="11">
        <v>44760</v>
      </c>
      <c r="K1599" s="11">
        <v>44760</v>
      </c>
      <c r="M1599" s="3">
        <v>0.25</v>
      </c>
      <c r="N1599" s="3">
        <v>0</v>
      </c>
    </row>
    <row r="1600" spans="2:14" x14ac:dyDescent="0.2">
      <c r="B1600" s="3">
        <v>21006</v>
      </c>
      <c r="C1600" s="3" t="s">
        <v>1</v>
      </c>
      <c r="D1600" s="3" t="s">
        <v>412</v>
      </c>
      <c r="E1600" s="3">
        <v>0.25</v>
      </c>
      <c r="F1600" s="3">
        <v>10072094</v>
      </c>
      <c r="G1600" s="3">
        <v>2505050</v>
      </c>
      <c r="H1600" s="3">
        <v>15</v>
      </c>
      <c r="I1600" s="3">
        <v>8</v>
      </c>
      <c r="J1600" s="11">
        <v>44862</v>
      </c>
      <c r="K1600" s="11">
        <v>44862</v>
      </c>
      <c r="M1600" s="3">
        <v>0.25</v>
      </c>
      <c r="N1600" s="3">
        <v>0</v>
      </c>
    </row>
    <row r="1601" spans="2:14" x14ac:dyDescent="0.2">
      <c r="B1601" s="3">
        <v>21006</v>
      </c>
      <c r="C1601" s="3" t="s">
        <v>1</v>
      </c>
      <c r="D1601" s="3" t="s">
        <v>412</v>
      </c>
      <c r="E1601" s="3">
        <v>0.25</v>
      </c>
      <c r="F1601" s="3">
        <v>10214721</v>
      </c>
      <c r="G1601" s="3">
        <v>2542501</v>
      </c>
      <c r="H1601" s="3">
        <v>15</v>
      </c>
      <c r="I1601" s="3">
        <v>8</v>
      </c>
      <c r="J1601" s="11">
        <v>44903</v>
      </c>
      <c r="K1601" s="11">
        <v>44903</v>
      </c>
      <c r="M1601" s="3">
        <v>0.25</v>
      </c>
      <c r="N1601" s="3">
        <v>0</v>
      </c>
    </row>
    <row r="1602" spans="2:14" x14ac:dyDescent="0.2">
      <c r="B1602" s="3">
        <v>21006</v>
      </c>
      <c r="C1602" s="3" t="s">
        <v>1</v>
      </c>
      <c r="D1602" s="3" t="s">
        <v>453</v>
      </c>
      <c r="E1602" s="3">
        <v>0.25</v>
      </c>
      <c r="F1602" s="3">
        <v>4253338</v>
      </c>
      <c r="G1602" s="3">
        <v>2104996</v>
      </c>
      <c r="H1602" s="3">
        <v>20</v>
      </c>
      <c r="I1602" s="3">
        <v>18</v>
      </c>
      <c r="J1602" s="11">
        <v>44693</v>
      </c>
      <c r="K1602" s="11">
        <v>44735</v>
      </c>
      <c r="M1602" s="3">
        <v>0.25</v>
      </c>
      <c r="N1602" s="3">
        <v>0</v>
      </c>
    </row>
    <row r="1603" spans="2:14" x14ac:dyDescent="0.2">
      <c r="B1603" s="3">
        <v>21006</v>
      </c>
      <c r="C1603" s="3" t="s">
        <v>1</v>
      </c>
      <c r="D1603" s="3" t="s">
        <v>453</v>
      </c>
      <c r="E1603" s="3">
        <v>0.25</v>
      </c>
      <c r="F1603" s="3">
        <v>10072100</v>
      </c>
      <c r="G1603" s="3">
        <v>2505056</v>
      </c>
      <c r="H1603" s="3">
        <v>20</v>
      </c>
      <c r="I1603" s="3">
        <v>18</v>
      </c>
      <c r="J1603" s="11">
        <v>44840</v>
      </c>
      <c r="K1603" s="11">
        <v>44883</v>
      </c>
      <c r="M1603" s="3">
        <v>0.25</v>
      </c>
      <c r="N1603" s="3">
        <v>0</v>
      </c>
    </row>
    <row r="1604" spans="2:14" x14ac:dyDescent="0.2">
      <c r="B1604" s="3">
        <v>21006</v>
      </c>
      <c r="C1604" s="3" t="s">
        <v>1</v>
      </c>
      <c r="D1604" s="3" t="s">
        <v>453</v>
      </c>
      <c r="E1604" s="3">
        <v>0.25</v>
      </c>
      <c r="F1604" s="3">
        <v>10214722</v>
      </c>
      <c r="G1604" s="3">
        <v>2542502</v>
      </c>
      <c r="H1604" s="3">
        <v>20</v>
      </c>
      <c r="I1604" s="3">
        <v>18</v>
      </c>
      <c r="J1604" s="11">
        <v>44904</v>
      </c>
      <c r="K1604" s="11">
        <v>44956</v>
      </c>
      <c r="M1604" s="3">
        <v>0.25</v>
      </c>
      <c r="N1604" s="3">
        <v>0</v>
      </c>
    </row>
    <row r="1605" spans="2:14" x14ac:dyDescent="0.2">
      <c r="B1605" s="3">
        <v>21006</v>
      </c>
      <c r="C1605" s="3" t="s">
        <v>1</v>
      </c>
      <c r="D1605" s="3" t="s">
        <v>27</v>
      </c>
      <c r="E1605" s="3">
        <v>0.25</v>
      </c>
      <c r="F1605" s="3">
        <v>4253339</v>
      </c>
      <c r="G1605" s="3">
        <v>2104997</v>
      </c>
      <c r="H1605" s="3">
        <v>20</v>
      </c>
      <c r="I1605" s="3">
        <v>8</v>
      </c>
      <c r="J1605" s="11">
        <v>44643</v>
      </c>
      <c r="K1605" s="11">
        <v>44680</v>
      </c>
      <c r="M1605" s="3">
        <v>0.25</v>
      </c>
      <c r="N1605" s="3">
        <v>0</v>
      </c>
    </row>
    <row r="1606" spans="2:14" x14ac:dyDescent="0.2">
      <c r="B1606" s="3">
        <v>21006</v>
      </c>
      <c r="C1606" s="3" t="s">
        <v>1</v>
      </c>
      <c r="D1606" s="3" t="s">
        <v>27</v>
      </c>
      <c r="E1606" s="3">
        <v>0.25</v>
      </c>
      <c r="F1606" s="3">
        <v>10072101</v>
      </c>
      <c r="G1606" s="3">
        <v>2505057</v>
      </c>
      <c r="H1606" s="3">
        <v>20</v>
      </c>
      <c r="I1606" s="3">
        <v>8</v>
      </c>
      <c r="J1606" s="11">
        <v>44839</v>
      </c>
      <c r="K1606" s="11">
        <v>44875</v>
      </c>
      <c r="M1606" s="3">
        <v>0.25</v>
      </c>
      <c r="N1606" s="3">
        <v>0</v>
      </c>
    </row>
    <row r="1607" spans="2:14" x14ac:dyDescent="0.2">
      <c r="B1607" s="3">
        <v>21006</v>
      </c>
      <c r="C1607" s="3" t="s">
        <v>1</v>
      </c>
      <c r="D1607" s="3" t="s">
        <v>27</v>
      </c>
      <c r="E1607" s="3">
        <v>0.25</v>
      </c>
      <c r="F1607" s="3">
        <v>10072102</v>
      </c>
      <c r="G1607" s="3">
        <v>2505058</v>
      </c>
      <c r="H1607" s="3">
        <v>20</v>
      </c>
      <c r="I1607" s="3">
        <v>8</v>
      </c>
      <c r="J1607" s="11">
        <v>44888</v>
      </c>
      <c r="K1607" s="11">
        <v>44929</v>
      </c>
      <c r="M1607" s="3">
        <v>0.25</v>
      </c>
      <c r="N1607" s="3">
        <v>0</v>
      </c>
    </row>
    <row r="1608" spans="2:14" x14ac:dyDescent="0.2">
      <c r="B1608" s="3">
        <v>21006</v>
      </c>
      <c r="C1608" s="3" t="s">
        <v>1</v>
      </c>
      <c r="D1608" s="3" t="s">
        <v>1506</v>
      </c>
      <c r="E1608" s="3">
        <v>0.25</v>
      </c>
      <c r="F1608" s="3">
        <v>6035259</v>
      </c>
      <c r="G1608" s="3">
        <v>2188673</v>
      </c>
      <c r="H1608" s="3">
        <v>20</v>
      </c>
      <c r="I1608" s="3">
        <v>10</v>
      </c>
      <c r="J1608" s="11">
        <v>44767</v>
      </c>
      <c r="K1608" s="11">
        <v>44799</v>
      </c>
      <c r="M1608" s="3">
        <v>0.25</v>
      </c>
      <c r="N1608" s="3">
        <v>0</v>
      </c>
    </row>
    <row r="1609" spans="2:14" x14ac:dyDescent="0.2">
      <c r="B1609" s="3">
        <v>21006</v>
      </c>
      <c r="C1609" s="3" t="s">
        <v>1</v>
      </c>
      <c r="D1609" s="3" t="s">
        <v>1506</v>
      </c>
      <c r="E1609" s="3">
        <v>0.25</v>
      </c>
      <c r="F1609" s="3">
        <v>10214723</v>
      </c>
      <c r="G1609" s="3">
        <v>2542503</v>
      </c>
      <c r="H1609" s="3">
        <v>20</v>
      </c>
      <c r="I1609" s="3">
        <v>10</v>
      </c>
      <c r="J1609" s="11">
        <v>44908</v>
      </c>
      <c r="K1609" s="11">
        <v>44928</v>
      </c>
      <c r="M1609" s="3">
        <v>0.25</v>
      </c>
      <c r="N1609" s="3">
        <v>0</v>
      </c>
    </row>
    <row r="1610" spans="2:14" x14ac:dyDescent="0.2">
      <c r="B1610" s="3">
        <v>21006</v>
      </c>
      <c r="C1610" s="3" t="s">
        <v>1</v>
      </c>
      <c r="D1610" s="3" t="s">
        <v>306</v>
      </c>
      <c r="E1610" s="3">
        <v>0.25</v>
      </c>
      <c r="F1610" s="3">
        <v>4150758</v>
      </c>
      <c r="G1610" s="3">
        <v>2086381</v>
      </c>
      <c r="H1610" s="3">
        <v>20</v>
      </c>
      <c r="I1610" s="3">
        <v>8</v>
      </c>
      <c r="J1610" s="11">
        <v>44594</v>
      </c>
      <c r="K1610" s="11">
        <v>44644</v>
      </c>
      <c r="M1610" s="3">
        <v>0.25</v>
      </c>
      <c r="N1610" s="3">
        <v>0</v>
      </c>
    </row>
    <row r="1611" spans="2:14" x14ac:dyDescent="0.2">
      <c r="B1611" s="3">
        <v>21006</v>
      </c>
      <c r="C1611" s="3" t="s">
        <v>1</v>
      </c>
      <c r="D1611" s="3" t="s">
        <v>306</v>
      </c>
      <c r="E1611" s="3">
        <v>0.25</v>
      </c>
      <c r="F1611" s="3">
        <v>7183616</v>
      </c>
      <c r="G1611" s="3">
        <v>2323351</v>
      </c>
      <c r="H1611" s="3">
        <v>20</v>
      </c>
      <c r="I1611" s="3">
        <v>8</v>
      </c>
      <c r="J1611" s="11">
        <v>44720</v>
      </c>
      <c r="K1611" s="11">
        <v>44791</v>
      </c>
      <c r="M1611" s="3">
        <v>0.25</v>
      </c>
      <c r="N1611" s="3">
        <v>0</v>
      </c>
    </row>
    <row r="1612" spans="2:14" x14ac:dyDescent="0.2">
      <c r="B1612" s="3">
        <v>21006</v>
      </c>
      <c r="C1612" s="3" t="s">
        <v>1</v>
      </c>
      <c r="D1612" s="3" t="s">
        <v>306</v>
      </c>
      <c r="E1612" s="3">
        <v>0.25</v>
      </c>
      <c r="F1612" s="3">
        <v>10072105</v>
      </c>
      <c r="G1612" s="3">
        <v>2505064</v>
      </c>
      <c r="H1612" s="3">
        <v>20</v>
      </c>
      <c r="I1612" s="3">
        <v>8</v>
      </c>
      <c r="J1612" s="11">
        <v>44825</v>
      </c>
      <c r="K1612" s="11">
        <v>44889</v>
      </c>
      <c r="M1612" s="3">
        <v>0.25</v>
      </c>
      <c r="N1612" s="3">
        <v>0</v>
      </c>
    </row>
    <row r="1613" spans="2:14" x14ac:dyDescent="0.2">
      <c r="B1613" s="3">
        <v>21006</v>
      </c>
      <c r="C1613" s="3" t="s">
        <v>1</v>
      </c>
      <c r="D1613" s="3" t="s">
        <v>306</v>
      </c>
      <c r="E1613" s="3">
        <v>0.25</v>
      </c>
      <c r="F1613" s="3">
        <v>10214724</v>
      </c>
      <c r="G1613" s="3">
        <v>2542504</v>
      </c>
      <c r="H1613" s="3">
        <v>20</v>
      </c>
      <c r="I1613" s="3">
        <v>8</v>
      </c>
      <c r="J1613" s="11">
        <v>44909</v>
      </c>
      <c r="K1613" s="11">
        <v>44960</v>
      </c>
      <c r="M1613" s="3">
        <v>0.25</v>
      </c>
      <c r="N1613" s="3">
        <v>0</v>
      </c>
    </row>
    <row r="1614" spans="2:14" x14ac:dyDescent="0.2">
      <c r="B1614" s="3">
        <v>21006</v>
      </c>
      <c r="C1614" s="3" t="s">
        <v>1</v>
      </c>
      <c r="D1614" s="3" t="s">
        <v>158</v>
      </c>
      <c r="E1614" s="3">
        <v>0.17199999999999999</v>
      </c>
      <c r="F1614" s="3">
        <v>4253340</v>
      </c>
      <c r="G1614" s="3">
        <v>2104998</v>
      </c>
      <c r="H1614" s="3">
        <v>20</v>
      </c>
      <c r="I1614" s="3">
        <v>9</v>
      </c>
      <c r="J1614" s="11">
        <v>44672</v>
      </c>
      <c r="K1614" s="11">
        <v>44673</v>
      </c>
      <c r="M1614" s="3">
        <v>0.17199999999999999</v>
      </c>
      <c r="N1614" s="3">
        <v>0</v>
      </c>
    </row>
    <row r="1615" spans="2:14" x14ac:dyDescent="0.2">
      <c r="B1615" s="3">
        <v>21006</v>
      </c>
      <c r="C1615" s="3" t="s">
        <v>1</v>
      </c>
      <c r="D1615" s="3" t="s">
        <v>158</v>
      </c>
      <c r="E1615" s="3">
        <v>0.17199999999999999</v>
      </c>
      <c r="F1615" s="3">
        <v>10072111</v>
      </c>
      <c r="G1615" s="3">
        <v>2505070</v>
      </c>
      <c r="H1615" s="3">
        <v>20</v>
      </c>
      <c r="I1615" s="3">
        <v>9</v>
      </c>
      <c r="J1615" s="11">
        <v>44868</v>
      </c>
      <c r="K1615" s="11">
        <v>44875</v>
      </c>
      <c r="M1615" s="3">
        <v>0.17199999999999999</v>
      </c>
      <c r="N1615" s="3">
        <v>0</v>
      </c>
    </row>
    <row r="1616" spans="2:14" x14ac:dyDescent="0.2">
      <c r="B1616" s="3">
        <v>21006</v>
      </c>
      <c r="C1616" s="3" t="s">
        <v>1</v>
      </c>
      <c r="D1616" s="3" t="s">
        <v>1693</v>
      </c>
      <c r="E1616" s="3">
        <v>0.25</v>
      </c>
      <c r="F1616" s="3">
        <v>7183625</v>
      </c>
      <c r="G1616" s="3">
        <v>2323396</v>
      </c>
      <c r="H1616" s="3">
        <v>20</v>
      </c>
      <c r="I1616" s="3">
        <v>10</v>
      </c>
      <c r="J1616" s="11">
        <v>44600</v>
      </c>
      <c r="K1616" s="11">
        <v>44680</v>
      </c>
      <c r="M1616" s="3">
        <v>0.25</v>
      </c>
      <c r="N1616" s="3">
        <v>0</v>
      </c>
    </row>
    <row r="1617" spans="2:14" x14ac:dyDescent="0.2">
      <c r="B1617" s="3">
        <v>21006</v>
      </c>
      <c r="C1617" s="3" t="s">
        <v>1</v>
      </c>
      <c r="D1617" s="3" t="s">
        <v>1693</v>
      </c>
      <c r="E1617" s="3">
        <v>0.25</v>
      </c>
      <c r="F1617" s="3">
        <v>8292579</v>
      </c>
      <c r="G1617" s="3">
        <v>2413163</v>
      </c>
      <c r="H1617" s="3">
        <v>20</v>
      </c>
      <c r="I1617" s="3">
        <v>10</v>
      </c>
      <c r="J1617" s="11">
        <v>44733</v>
      </c>
      <c r="K1617" s="11">
        <v>44830</v>
      </c>
      <c r="M1617" s="3">
        <v>0.25</v>
      </c>
      <c r="N1617" s="3">
        <v>0</v>
      </c>
    </row>
    <row r="1618" spans="2:14" x14ac:dyDescent="0.2">
      <c r="B1618" s="3">
        <v>21006</v>
      </c>
      <c r="C1618" s="3" t="s">
        <v>1</v>
      </c>
      <c r="D1618" s="3" t="s">
        <v>1693</v>
      </c>
      <c r="E1618" s="3">
        <v>0.25</v>
      </c>
      <c r="F1618" s="3">
        <v>10072115</v>
      </c>
      <c r="G1618" s="3">
        <v>2505074</v>
      </c>
      <c r="H1618" s="3">
        <v>20</v>
      </c>
      <c r="I1618" s="3">
        <v>10</v>
      </c>
      <c r="J1618" s="11">
        <v>44852</v>
      </c>
      <c r="K1618" s="11">
        <v>44936</v>
      </c>
      <c r="M1618" s="3">
        <v>0.25</v>
      </c>
      <c r="N1618" s="3">
        <v>0</v>
      </c>
    </row>
    <row r="1619" spans="2:14" x14ac:dyDescent="0.2">
      <c r="B1619" s="3">
        <v>21006</v>
      </c>
      <c r="C1619" s="3" t="s">
        <v>1</v>
      </c>
      <c r="D1619" s="3" t="s">
        <v>498</v>
      </c>
      <c r="E1619" s="3">
        <v>0.25</v>
      </c>
      <c r="F1619" s="3">
        <v>7183626</v>
      </c>
      <c r="G1619" s="3">
        <v>2323397</v>
      </c>
      <c r="H1619" s="3">
        <v>20</v>
      </c>
      <c r="I1619" s="3">
        <v>8</v>
      </c>
      <c r="J1619" s="11">
        <v>44580</v>
      </c>
      <c r="K1619" s="11">
        <v>44615</v>
      </c>
      <c r="M1619" s="3">
        <v>0.25</v>
      </c>
      <c r="N1619" s="3">
        <v>0</v>
      </c>
    </row>
    <row r="1620" spans="2:14" x14ac:dyDescent="0.2">
      <c r="B1620" s="3">
        <v>21006</v>
      </c>
      <c r="C1620" s="3" t="s">
        <v>1</v>
      </c>
      <c r="D1620" s="3" t="s">
        <v>498</v>
      </c>
      <c r="E1620" s="3">
        <v>0.25</v>
      </c>
      <c r="F1620" s="3">
        <v>7183627</v>
      </c>
      <c r="G1620" s="3">
        <v>2323398</v>
      </c>
      <c r="H1620" s="3">
        <v>20</v>
      </c>
      <c r="I1620" s="3">
        <v>8</v>
      </c>
      <c r="J1620" s="11">
        <v>44678</v>
      </c>
      <c r="K1620" s="11">
        <v>44711</v>
      </c>
      <c r="M1620" s="3">
        <v>0.25</v>
      </c>
      <c r="N1620" s="3">
        <v>0</v>
      </c>
    </row>
    <row r="1621" spans="2:14" x14ac:dyDescent="0.2">
      <c r="B1621" s="3">
        <v>21006</v>
      </c>
      <c r="C1621" s="3" t="s">
        <v>1</v>
      </c>
      <c r="D1621" s="3" t="s">
        <v>498</v>
      </c>
      <c r="E1621" s="3">
        <v>0.25</v>
      </c>
      <c r="F1621" s="3">
        <v>7183628</v>
      </c>
      <c r="G1621" s="3">
        <v>2323399</v>
      </c>
      <c r="H1621" s="3">
        <v>20</v>
      </c>
      <c r="I1621" s="3">
        <v>8</v>
      </c>
      <c r="J1621" s="11">
        <v>44743</v>
      </c>
      <c r="K1621" s="11">
        <v>44804</v>
      </c>
      <c r="M1621" s="3">
        <v>0.25</v>
      </c>
      <c r="N1621" s="3">
        <v>0</v>
      </c>
    </row>
    <row r="1622" spans="2:14" x14ac:dyDescent="0.2">
      <c r="B1622" s="3">
        <v>21006</v>
      </c>
      <c r="C1622" s="3" t="s">
        <v>1</v>
      </c>
      <c r="D1622" s="3" t="s">
        <v>498</v>
      </c>
      <c r="E1622" s="3">
        <v>0.25</v>
      </c>
      <c r="F1622" s="3">
        <v>10072118</v>
      </c>
      <c r="G1622" s="3">
        <v>2505075</v>
      </c>
      <c r="H1622" s="3">
        <v>20</v>
      </c>
      <c r="I1622" s="3">
        <v>8</v>
      </c>
      <c r="J1622" s="11">
        <v>44825</v>
      </c>
      <c r="K1622" s="11">
        <v>44858</v>
      </c>
      <c r="M1622" s="3">
        <v>0.25</v>
      </c>
      <c r="N1622" s="3">
        <v>0</v>
      </c>
    </row>
    <row r="1623" spans="2:14" x14ac:dyDescent="0.2">
      <c r="B1623" s="3">
        <v>21006</v>
      </c>
      <c r="C1623" s="3" t="s">
        <v>1</v>
      </c>
      <c r="D1623" s="3" t="s">
        <v>498</v>
      </c>
      <c r="E1623" s="3">
        <v>0.25</v>
      </c>
      <c r="F1623" s="3">
        <v>10072119</v>
      </c>
      <c r="G1623" s="3">
        <v>2505076</v>
      </c>
      <c r="H1623" s="3">
        <v>20</v>
      </c>
      <c r="I1623" s="3">
        <v>8</v>
      </c>
      <c r="J1623" s="11">
        <v>44895</v>
      </c>
      <c r="K1623" s="11">
        <v>44931</v>
      </c>
      <c r="M1623" s="3">
        <v>0.25</v>
      </c>
      <c r="N1623" s="3">
        <v>0</v>
      </c>
    </row>
    <row r="1624" spans="2:14" x14ac:dyDescent="0.2">
      <c r="B1624" s="3">
        <v>21006</v>
      </c>
      <c r="C1624" s="3" t="s">
        <v>1</v>
      </c>
      <c r="D1624" s="3" t="s">
        <v>530</v>
      </c>
      <c r="E1624" s="3">
        <v>0.25</v>
      </c>
      <c r="F1624" s="3" t="s">
        <v>1774</v>
      </c>
      <c r="G1624" s="3">
        <v>2672014</v>
      </c>
      <c r="H1624" s="3">
        <v>20</v>
      </c>
      <c r="I1624" s="3">
        <v>10</v>
      </c>
      <c r="J1624" s="11">
        <v>44575</v>
      </c>
      <c r="K1624" s="11">
        <v>44622</v>
      </c>
      <c r="L1624" s="3" t="s">
        <v>1766</v>
      </c>
      <c r="M1624" s="3">
        <v>0.25</v>
      </c>
      <c r="N1624" s="3">
        <v>0</v>
      </c>
    </row>
    <row r="1625" spans="2:14" x14ac:dyDescent="0.2">
      <c r="B1625" s="3">
        <v>21006</v>
      </c>
      <c r="C1625" s="3" t="s">
        <v>1</v>
      </c>
      <c r="D1625" s="3" t="s">
        <v>530</v>
      </c>
      <c r="E1625" s="3">
        <v>0.25</v>
      </c>
      <c r="F1625" s="3">
        <v>7183191</v>
      </c>
      <c r="G1625" s="3">
        <v>2322664</v>
      </c>
      <c r="H1625" s="3">
        <v>20</v>
      </c>
      <c r="I1625" s="3">
        <v>9</v>
      </c>
      <c r="J1625" s="11">
        <v>44739</v>
      </c>
      <c r="K1625" s="11">
        <v>44810</v>
      </c>
      <c r="M1625" s="3">
        <v>0.25</v>
      </c>
      <c r="N1625" s="3">
        <v>0</v>
      </c>
    </row>
    <row r="1626" spans="2:14" x14ac:dyDescent="0.2">
      <c r="B1626" s="3">
        <v>21006</v>
      </c>
      <c r="C1626" s="3" t="s">
        <v>1</v>
      </c>
      <c r="D1626" s="3" t="s">
        <v>530</v>
      </c>
      <c r="E1626" s="3">
        <v>0.25</v>
      </c>
      <c r="F1626" s="3">
        <v>8292037</v>
      </c>
      <c r="G1626" s="3">
        <v>2412733</v>
      </c>
      <c r="H1626" s="3">
        <v>20</v>
      </c>
      <c r="I1626" s="3">
        <v>9</v>
      </c>
      <c r="J1626" s="11">
        <v>44818</v>
      </c>
      <c r="K1626" s="11">
        <v>44862</v>
      </c>
      <c r="M1626" s="3">
        <v>0.25</v>
      </c>
      <c r="N1626" s="3">
        <v>0</v>
      </c>
    </row>
    <row r="1627" spans="2:14" x14ac:dyDescent="0.2">
      <c r="B1627" s="3">
        <v>21006</v>
      </c>
      <c r="C1627" s="3" t="s">
        <v>1</v>
      </c>
      <c r="D1627" s="3" t="s">
        <v>530</v>
      </c>
      <c r="E1627" s="3">
        <v>0.25</v>
      </c>
      <c r="F1627" s="3">
        <v>10071723</v>
      </c>
      <c r="G1627" s="3">
        <v>2504719</v>
      </c>
      <c r="H1627" s="3">
        <v>20</v>
      </c>
      <c r="I1627" s="3">
        <v>9</v>
      </c>
      <c r="J1627" s="11">
        <v>44890</v>
      </c>
      <c r="K1627" s="11">
        <v>44937</v>
      </c>
      <c r="M1627" s="3">
        <v>0.25</v>
      </c>
      <c r="N1627" s="3">
        <v>0</v>
      </c>
    </row>
    <row r="1628" spans="2:14" x14ac:dyDescent="0.2">
      <c r="B1628" s="3">
        <v>21006</v>
      </c>
      <c r="C1628" s="3" t="s">
        <v>1</v>
      </c>
      <c r="D1628" s="3" t="s">
        <v>353</v>
      </c>
      <c r="E1628" s="3">
        <v>0.25</v>
      </c>
      <c r="F1628" s="3">
        <v>4253343</v>
      </c>
      <c r="G1628" s="3">
        <v>2105001</v>
      </c>
      <c r="H1628" s="3">
        <v>20</v>
      </c>
      <c r="I1628" s="3">
        <v>10</v>
      </c>
      <c r="J1628" s="11">
        <v>44644</v>
      </c>
      <c r="K1628" s="11">
        <v>44690</v>
      </c>
      <c r="M1628" s="3">
        <v>0.25</v>
      </c>
      <c r="N1628" s="3">
        <v>0</v>
      </c>
    </row>
    <row r="1629" spans="2:14" x14ac:dyDescent="0.2">
      <c r="B1629" s="3">
        <v>21006</v>
      </c>
      <c r="C1629" s="3" t="s">
        <v>1</v>
      </c>
      <c r="D1629" s="3" t="s">
        <v>353</v>
      </c>
      <c r="E1629" s="3">
        <v>0.25</v>
      </c>
      <c r="F1629" s="3">
        <v>8292580</v>
      </c>
      <c r="G1629" s="3">
        <v>2413164</v>
      </c>
      <c r="H1629" s="3">
        <v>20</v>
      </c>
      <c r="I1629" s="3">
        <v>10</v>
      </c>
      <c r="J1629" s="11">
        <v>44741</v>
      </c>
      <c r="K1629" s="11">
        <v>44823</v>
      </c>
      <c r="M1629" s="3">
        <v>0.25</v>
      </c>
      <c r="N1629" s="3">
        <v>0</v>
      </c>
    </row>
    <row r="1630" spans="2:14" x14ac:dyDescent="0.2">
      <c r="B1630" s="3">
        <v>21006</v>
      </c>
      <c r="C1630" s="3" t="s">
        <v>1</v>
      </c>
      <c r="D1630" s="3" t="s">
        <v>353</v>
      </c>
      <c r="E1630" s="3">
        <v>0.25</v>
      </c>
      <c r="F1630" s="3">
        <v>10072121</v>
      </c>
      <c r="G1630" s="3">
        <v>2505078</v>
      </c>
      <c r="H1630" s="3">
        <v>20</v>
      </c>
      <c r="I1630" s="3">
        <v>10</v>
      </c>
      <c r="J1630" s="11">
        <v>44840</v>
      </c>
      <c r="K1630" s="11">
        <v>44888</v>
      </c>
      <c r="M1630" s="3">
        <v>0.25</v>
      </c>
      <c r="N1630" s="3">
        <v>0</v>
      </c>
    </row>
    <row r="1631" spans="2:14" x14ac:dyDescent="0.2">
      <c r="B1631" s="3">
        <v>21006</v>
      </c>
      <c r="C1631" s="3" t="s">
        <v>1</v>
      </c>
      <c r="D1631" s="3" t="s">
        <v>353</v>
      </c>
      <c r="E1631" s="3">
        <v>0.25</v>
      </c>
      <c r="F1631" s="3">
        <v>10214737</v>
      </c>
      <c r="G1631" s="3">
        <v>2542511</v>
      </c>
      <c r="H1631" s="3">
        <v>20</v>
      </c>
      <c r="I1631" s="3">
        <v>10</v>
      </c>
      <c r="J1631" s="11">
        <v>44903</v>
      </c>
      <c r="K1631" s="11">
        <v>44957</v>
      </c>
      <c r="M1631" s="3">
        <v>0.25</v>
      </c>
      <c r="N1631" s="3">
        <v>0</v>
      </c>
    </row>
    <row r="1632" spans="2:14" x14ac:dyDescent="0.2">
      <c r="B1632" s="3">
        <v>21006</v>
      </c>
      <c r="C1632" s="3" t="s">
        <v>1</v>
      </c>
      <c r="D1632" s="3" t="s">
        <v>97</v>
      </c>
      <c r="E1632" s="3">
        <v>0.25</v>
      </c>
      <c r="F1632" s="3">
        <v>1173137</v>
      </c>
      <c r="G1632" s="3">
        <v>1911078</v>
      </c>
      <c r="H1632" s="3">
        <v>20</v>
      </c>
      <c r="I1632" s="3">
        <v>10</v>
      </c>
      <c r="J1632" s="11">
        <v>44571</v>
      </c>
      <c r="K1632" s="11">
        <v>44609</v>
      </c>
      <c r="L1632" s="3" t="s">
        <v>1766</v>
      </c>
      <c r="M1632" s="3">
        <v>0.25</v>
      </c>
      <c r="N1632" s="3">
        <v>0</v>
      </c>
    </row>
    <row r="1633" spans="2:14" x14ac:dyDescent="0.2">
      <c r="B1633" s="3">
        <v>21006</v>
      </c>
      <c r="C1633" s="3" t="s">
        <v>1</v>
      </c>
      <c r="D1633" s="3" t="s">
        <v>97</v>
      </c>
      <c r="E1633" s="3">
        <v>0.25</v>
      </c>
      <c r="F1633" s="3">
        <v>7183632</v>
      </c>
      <c r="G1633" s="3">
        <v>2323403</v>
      </c>
      <c r="H1633" s="3">
        <v>20</v>
      </c>
      <c r="I1633" s="3">
        <v>10</v>
      </c>
      <c r="J1633" s="11">
        <v>44739</v>
      </c>
      <c r="K1633" s="11">
        <v>44791</v>
      </c>
      <c r="M1633" s="3">
        <v>0.25</v>
      </c>
      <c r="N1633" s="3">
        <v>0</v>
      </c>
    </row>
    <row r="1634" spans="2:14" x14ac:dyDescent="0.2">
      <c r="B1634" s="3">
        <v>21006</v>
      </c>
      <c r="C1634" s="3" t="s">
        <v>1</v>
      </c>
      <c r="D1634" s="3" t="s">
        <v>97</v>
      </c>
      <c r="E1634" s="3">
        <v>0.25</v>
      </c>
      <c r="F1634" s="3">
        <v>10072122</v>
      </c>
      <c r="G1634" s="3">
        <v>2505079</v>
      </c>
      <c r="H1634" s="3">
        <v>20</v>
      </c>
      <c r="I1634" s="3">
        <v>10</v>
      </c>
      <c r="J1634" s="11">
        <v>44816</v>
      </c>
      <c r="K1634" s="11">
        <v>44852</v>
      </c>
      <c r="M1634" s="3">
        <v>0.25</v>
      </c>
      <c r="N1634" s="3">
        <v>0</v>
      </c>
    </row>
    <row r="1635" spans="2:14" x14ac:dyDescent="0.2">
      <c r="B1635" s="3">
        <v>21006</v>
      </c>
      <c r="C1635" s="3" t="s">
        <v>1</v>
      </c>
      <c r="D1635" s="3" t="s">
        <v>97</v>
      </c>
      <c r="E1635" s="3">
        <v>0.25</v>
      </c>
      <c r="F1635" s="3">
        <v>10214739</v>
      </c>
      <c r="G1635" s="3">
        <v>2542512</v>
      </c>
      <c r="H1635" s="3">
        <v>20</v>
      </c>
      <c r="I1635" s="3">
        <v>10</v>
      </c>
      <c r="J1635" s="11">
        <v>44893</v>
      </c>
      <c r="K1635" s="11">
        <v>44932</v>
      </c>
      <c r="M1635" s="3">
        <v>0.25</v>
      </c>
      <c r="N1635" s="3">
        <v>0</v>
      </c>
    </row>
    <row r="1636" spans="2:14" x14ac:dyDescent="0.2">
      <c r="B1636" s="3">
        <v>21006</v>
      </c>
      <c r="C1636" s="3" t="s">
        <v>1</v>
      </c>
      <c r="D1636" s="3" t="s">
        <v>1676</v>
      </c>
      <c r="E1636" s="3">
        <v>0.34399999999999997</v>
      </c>
      <c r="F1636" s="3">
        <v>7183633</v>
      </c>
      <c r="G1636" s="3">
        <v>2323404</v>
      </c>
      <c r="H1636" s="3">
        <v>20</v>
      </c>
      <c r="I1636" s="3">
        <v>3</v>
      </c>
      <c r="J1636" s="11">
        <v>44819</v>
      </c>
      <c r="K1636" s="11">
        <v>44874</v>
      </c>
      <c r="M1636" s="3">
        <v>0.34399999999999997</v>
      </c>
      <c r="N1636" s="3">
        <v>0</v>
      </c>
    </row>
    <row r="1637" spans="2:14" x14ac:dyDescent="0.2">
      <c r="B1637" s="3">
        <v>21006</v>
      </c>
      <c r="C1637" s="3" t="s">
        <v>1</v>
      </c>
      <c r="D1637" s="3" t="s">
        <v>1676</v>
      </c>
      <c r="E1637" s="3">
        <v>0.34399999999999997</v>
      </c>
      <c r="F1637" s="3">
        <v>10072124</v>
      </c>
      <c r="G1637" s="3">
        <v>2505081</v>
      </c>
      <c r="H1637" s="3">
        <v>20</v>
      </c>
      <c r="I1637" s="3">
        <v>3</v>
      </c>
      <c r="J1637" s="11">
        <v>44847</v>
      </c>
      <c r="K1637" s="11">
        <v>44897</v>
      </c>
      <c r="M1637" s="3">
        <v>0.34399999999999997</v>
      </c>
      <c r="N1637" s="3">
        <v>0</v>
      </c>
    </row>
    <row r="1638" spans="2:14" x14ac:dyDescent="0.2">
      <c r="B1638" s="3">
        <v>21006</v>
      </c>
      <c r="C1638" s="3" t="s">
        <v>1</v>
      </c>
      <c r="D1638" s="3" t="s">
        <v>1676</v>
      </c>
      <c r="E1638" s="3">
        <v>0.34399999999999997</v>
      </c>
      <c r="F1638" s="3">
        <v>10214745</v>
      </c>
      <c r="G1638" s="3">
        <v>2542515</v>
      </c>
      <c r="H1638" s="3">
        <v>20</v>
      </c>
      <c r="I1638" s="3">
        <v>3</v>
      </c>
      <c r="J1638" s="11">
        <v>44910</v>
      </c>
      <c r="K1638" s="11">
        <v>44966</v>
      </c>
      <c r="M1638" s="3">
        <v>0.34399999999999997</v>
      </c>
      <c r="N1638" s="3">
        <v>0</v>
      </c>
    </row>
    <row r="1639" spans="2:14" x14ac:dyDescent="0.2">
      <c r="B1639" s="3">
        <v>21006</v>
      </c>
      <c r="C1639" s="3" t="s">
        <v>1</v>
      </c>
      <c r="D1639" s="3" t="s">
        <v>427</v>
      </c>
      <c r="E1639" s="3">
        <v>0.34399999999999997</v>
      </c>
      <c r="F1639" s="3">
        <v>5272689</v>
      </c>
      <c r="G1639" s="3">
        <v>2163157</v>
      </c>
      <c r="H1639" s="3">
        <v>20</v>
      </c>
      <c r="I1639" s="3">
        <v>3</v>
      </c>
      <c r="J1639" s="11">
        <v>44616</v>
      </c>
      <c r="K1639" s="11">
        <v>44663</v>
      </c>
      <c r="M1639" s="3">
        <v>0.34399999999999997</v>
      </c>
      <c r="N1639" s="3">
        <v>0</v>
      </c>
    </row>
    <row r="1640" spans="2:14" x14ac:dyDescent="0.2">
      <c r="B1640" s="3">
        <v>21006</v>
      </c>
      <c r="C1640" s="3" t="s">
        <v>1</v>
      </c>
      <c r="D1640" s="3" t="s">
        <v>427</v>
      </c>
      <c r="E1640" s="3">
        <v>0.34399999999999997</v>
      </c>
      <c r="F1640" s="3">
        <v>7183194</v>
      </c>
      <c r="G1640" s="3">
        <v>2322667</v>
      </c>
      <c r="H1640" s="3">
        <v>20</v>
      </c>
      <c r="I1640" s="3">
        <v>3</v>
      </c>
      <c r="J1640" s="11">
        <v>44805</v>
      </c>
      <c r="K1640" s="11">
        <v>44852</v>
      </c>
      <c r="M1640" s="3">
        <v>0.34399999999999997</v>
      </c>
      <c r="N1640" s="3">
        <v>0</v>
      </c>
    </row>
    <row r="1641" spans="2:14" x14ac:dyDescent="0.2">
      <c r="B1641" s="3">
        <v>21006</v>
      </c>
      <c r="C1641" s="3" t="s">
        <v>1</v>
      </c>
      <c r="D1641" s="3" t="s">
        <v>427</v>
      </c>
      <c r="E1641" s="3">
        <v>0.34399999999999997</v>
      </c>
      <c r="F1641" s="3">
        <v>10071726</v>
      </c>
      <c r="G1641" s="3">
        <v>2504722</v>
      </c>
      <c r="H1641" s="3">
        <v>20</v>
      </c>
      <c r="I1641" s="3">
        <v>3</v>
      </c>
      <c r="J1641" s="11">
        <v>44840</v>
      </c>
      <c r="K1641" s="11">
        <v>44889</v>
      </c>
      <c r="M1641" s="3">
        <v>0.34399999999999997</v>
      </c>
      <c r="N1641" s="3">
        <v>0</v>
      </c>
    </row>
    <row r="1642" spans="2:14" x14ac:dyDescent="0.2">
      <c r="B1642" s="3">
        <v>21006</v>
      </c>
      <c r="C1642" s="3" t="s">
        <v>1</v>
      </c>
      <c r="D1642" s="3" t="s">
        <v>427</v>
      </c>
      <c r="E1642" s="3">
        <v>0.34399999999999997</v>
      </c>
      <c r="F1642" s="3">
        <v>10071727</v>
      </c>
      <c r="G1642" s="3">
        <v>2504723</v>
      </c>
      <c r="H1642" s="3">
        <v>20</v>
      </c>
      <c r="I1642" s="3">
        <v>3</v>
      </c>
      <c r="J1642" s="11">
        <v>44868</v>
      </c>
      <c r="K1642" s="11">
        <v>44930</v>
      </c>
      <c r="M1642" s="3">
        <v>0.34399999999999997</v>
      </c>
      <c r="N1642" s="3">
        <v>0</v>
      </c>
    </row>
    <row r="1643" spans="2:14" x14ac:dyDescent="0.2">
      <c r="B1643" s="3">
        <v>21006</v>
      </c>
      <c r="C1643" s="3" t="s">
        <v>1</v>
      </c>
      <c r="D1643" s="3" t="s">
        <v>32</v>
      </c>
      <c r="E1643" s="3">
        <v>0.17199999999999999</v>
      </c>
      <c r="F1643" s="3">
        <v>4252945</v>
      </c>
      <c r="G1643" s="3">
        <v>2104701</v>
      </c>
      <c r="H1643" s="3">
        <v>20</v>
      </c>
      <c r="I1643" s="3">
        <v>4</v>
      </c>
      <c r="J1643" s="11">
        <v>44609</v>
      </c>
      <c r="K1643" s="11">
        <v>44655</v>
      </c>
      <c r="M1643" s="3">
        <v>0.17199999999999999</v>
      </c>
      <c r="N1643" s="3">
        <v>0</v>
      </c>
    </row>
    <row r="1644" spans="2:14" x14ac:dyDescent="0.2">
      <c r="B1644" s="3">
        <v>21006</v>
      </c>
      <c r="C1644" s="3" t="s">
        <v>1</v>
      </c>
      <c r="D1644" s="3" t="s">
        <v>32</v>
      </c>
      <c r="E1644" s="3">
        <v>0.17199999999999999</v>
      </c>
      <c r="F1644" s="3">
        <v>4252946</v>
      </c>
      <c r="G1644" s="3">
        <v>2104702</v>
      </c>
      <c r="H1644" s="3">
        <v>20</v>
      </c>
      <c r="I1644" s="3">
        <v>4</v>
      </c>
      <c r="J1644" s="11">
        <v>44656</v>
      </c>
      <c r="K1644" s="11">
        <v>44711</v>
      </c>
      <c r="M1644" s="3">
        <v>0.17199999999999999</v>
      </c>
      <c r="N1644" s="3">
        <v>0</v>
      </c>
    </row>
    <row r="1645" spans="2:14" x14ac:dyDescent="0.2">
      <c r="B1645" s="3">
        <v>21006</v>
      </c>
      <c r="C1645" s="3" t="s">
        <v>1</v>
      </c>
      <c r="D1645" s="3" t="s">
        <v>32</v>
      </c>
      <c r="E1645" s="3">
        <v>0.17199999999999999</v>
      </c>
      <c r="F1645" s="3">
        <v>8292039</v>
      </c>
      <c r="G1645" s="3">
        <v>2412735</v>
      </c>
      <c r="H1645" s="3">
        <v>20</v>
      </c>
      <c r="I1645" s="3">
        <v>4</v>
      </c>
      <c r="J1645" s="11">
        <v>44840</v>
      </c>
      <c r="K1645" s="11">
        <v>44890</v>
      </c>
      <c r="M1645" s="3">
        <v>0.17199999999999999</v>
      </c>
      <c r="N1645" s="3">
        <v>0</v>
      </c>
    </row>
    <row r="1646" spans="2:14" x14ac:dyDescent="0.2">
      <c r="B1646" s="3">
        <v>21006</v>
      </c>
      <c r="C1646" s="3" t="s">
        <v>1</v>
      </c>
      <c r="D1646" s="3" t="s">
        <v>1753</v>
      </c>
      <c r="E1646" s="3">
        <v>0.34399999999999997</v>
      </c>
      <c r="F1646" s="3">
        <v>10141243</v>
      </c>
      <c r="G1646" s="3">
        <v>2527278</v>
      </c>
      <c r="H1646" s="3">
        <v>20</v>
      </c>
      <c r="I1646" s="3">
        <v>12</v>
      </c>
      <c r="J1646" s="11">
        <v>44603</v>
      </c>
      <c r="K1646" s="11">
        <v>44635</v>
      </c>
      <c r="M1646" s="3">
        <v>0.34399999999999997</v>
      </c>
      <c r="N1646" s="3">
        <v>0</v>
      </c>
    </row>
    <row r="1647" spans="2:14" x14ac:dyDescent="0.2">
      <c r="B1647" s="3">
        <v>21006</v>
      </c>
      <c r="C1647" s="3" t="s">
        <v>1</v>
      </c>
      <c r="D1647" s="3" t="s">
        <v>190</v>
      </c>
      <c r="E1647" s="3">
        <v>0.34399999999999997</v>
      </c>
      <c r="F1647" s="3">
        <v>7183635</v>
      </c>
      <c r="G1647" s="3">
        <v>2323406</v>
      </c>
      <c r="H1647" s="3">
        <v>20</v>
      </c>
      <c r="I1647" s="3">
        <v>13</v>
      </c>
      <c r="J1647" s="11">
        <v>44573</v>
      </c>
      <c r="K1647" s="11">
        <v>44628</v>
      </c>
      <c r="M1647" s="3">
        <v>0.34399999999999997</v>
      </c>
      <c r="N1647" s="3">
        <v>0</v>
      </c>
    </row>
    <row r="1648" spans="2:14" x14ac:dyDescent="0.2">
      <c r="B1648" s="3">
        <v>21006</v>
      </c>
      <c r="C1648" s="3" t="s">
        <v>1</v>
      </c>
      <c r="D1648" s="3" t="s">
        <v>190</v>
      </c>
      <c r="E1648" s="3">
        <v>0.34399999999999997</v>
      </c>
      <c r="F1648" s="3">
        <v>7291123</v>
      </c>
      <c r="G1648" s="3">
        <v>2346330</v>
      </c>
      <c r="H1648" s="3">
        <v>20</v>
      </c>
      <c r="I1648" s="3">
        <v>13</v>
      </c>
      <c r="J1648" s="11">
        <v>44685</v>
      </c>
      <c r="K1648" s="11">
        <v>44739</v>
      </c>
      <c r="M1648" s="3">
        <v>0.34399999999999997</v>
      </c>
      <c r="N1648" s="3">
        <v>0</v>
      </c>
    </row>
    <row r="1649" spans="2:14" x14ac:dyDescent="0.2">
      <c r="B1649" s="3">
        <v>21006</v>
      </c>
      <c r="C1649" s="3" t="s">
        <v>1</v>
      </c>
      <c r="D1649" s="3" t="s">
        <v>190</v>
      </c>
      <c r="E1649" s="3">
        <v>0.34399999999999997</v>
      </c>
      <c r="F1649" s="3">
        <v>9230875</v>
      </c>
      <c r="G1649" s="3">
        <v>2460671</v>
      </c>
      <c r="H1649" s="3">
        <v>20</v>
      </c>
      <c r="I1649" s="3">
        <v>13</v>
      </c>
      <c r="J1649" s="11">
        <v>44742</v>
      </c>
      <c r="K1649" s="11">
        <v>44831</v>
      </c>
      <c r="M1649" s="3">
        <v>0.34399999999999997</v>
      </c>
      <c r="N1649" s="3">
        <v>0</v>
      </c>
    </row>
    <row r="1650" spans="2:14" x14ac:dyDescent="0.2">
      <c r="B1650" s="3">
        <v>21006</v>
      </c>
      <c r="C1650" s="3" t="s">
        <v>1</v>
      </c>
      <c r="D1650" s="3" t="s">
        <v>190</v>
      </c>
      <c r="E1650" s="3">
        <v>0.34399999999999997</v>
      </c>
      <c r="F1650" s="3">
        <v>9302076</v>
      </c>
      <c r="G1650" s="3">
        <v>2473980</v>
      </c>
      <c r="H1650" s="3">
        <v>20</v>
      </c>
      <c r="I1650" s="3">
        <v>13</v>
      </c>
      <c r="J1650" s="11">
        <v>44797</v>
      </c>
      <c r="K1650" s="11">
        <v>44847</v>
      </c>
      <c r="M1650" s="3">
        <v>0.34399999999999997</v>
      </c>
      <c r="N1650" s="3">
        <v>0</v>
      </c>
    </row>
    <row r="1651" spans="2:14" x14ac:dyDescent="0.2">
      <c r="B1651" s="3">
        <v>21006</v>
      </c>
      <c r="C1651" s="3" t="s">
        <v>1</v>
      </c>
      <c r="D1651" s="3" t="s">
        <v>190</v>
      </c>
      <c r="E1651" s="3">
        <v>0.34399999999999997</v>
      </c>
      <c r="F1651" s="3">
        <v>10072126</v>
      </c>
      <c r="G1651" s="3">
        <v>2505083</v>
      </c>
      <c r="H1651" s="3">
        <v>20</v>
      </c>
      <c r="I1651" s="3">
        <v>13</v>
      </c>
      <c r="J1651" s="11">
        <v>44851</v>
      </c>
      <c r="K1651" s="11">
        <v>44902</v>
      </c>
      <c r="M1651" s="3">
        <v>0.34399999999999997</v>
      </c>
      <c r="N1651" s="3">
        <v>0</v>
      </c>
    </row>
    <row r="1652" spans="2:14" x14ac:dyDescent="0.2">
      <c r="B1652" s="3">
        <v>21006</v>
      </c>
      <c r="C1652" s="3" t="s">
        <v>1</v>
      </c>
      <c r="D1652" s="3" t="s">
        <v>190</v>
      </c>
      <c r="E1652" s="3">
        <v>0.34399999999999997</v>
      </c>
      <c r="F1652" s="3">
        <v>10072127</v>
      </c>
      <c r="G1652" s="3">
        <v>2505084</v>
      </c>
      <c r="H1652" s="3">
        <v>20</v>
      </c>
      <c r="I1652" s="3">
        <v>13</v>
      </c>
      <c r="J1652" s="11">
        <v>44888</v>
      </c>
      <c r="K1652" s="11">
        <v>44945</v>
      </c>
      <c r="M1652" s="3">
        <v>0.34399999999999997</v>
      </c>
      <c r="N1652" s="3">
        <v>0</v>
      </c>
    </row>
    <row r="1653" spans="2:14" x14ac:dyDescent="0.2">
      <c r="B1653" s="3">
        <v>21006</v>
      </c>
      <c r="C1653" s="3" t="s">
        <v>1</v>
      </c>
      <c r="D1653" s="3" t="s">
        <v>419</v>
      </c>
      <c r="E1653" s="3">
        <v>0.17199999999999999</v>
      </c>
      <c r="F1653" s="3">
        <v>7183198</v>
      </c>
      <c r="G1653" s="3">
        <v>2322671</v>
      </c>
      <c r="H1653" s="3">
        <v>17</v>
      </c>
      <c r="I1653" s="3">
        <v>8</v>
      </c>
      <c r="J1653" s="11">
        <v>44671</v>
      </c>
      <c r="K1653" s="11">
        <v>44803</v>
      </c>
      <c r="M1653" s="3">
        <v>0.17199999999999999</v>
      </c>
      <c r="N1653" s="3">
        <v>0</v>
      </c>
    </row>
    <row r="1654" spans="2:14" x14ac:dyDescent="0.2">
      <c r="B1654" s="3">
        <v>21006</v>
      </c>
      <c r="C1654" s="3" t="s">
        <v>1</v>
      </c>
      <c r="D1654" s="3" t="s">
        <v>419</v>
      </c>
      <c r="E1654" s="3">
        <v>0.17199999999999999</v>
      </c>
      <c r="F1654" s="3">
        <v>10071736</v>
      </c>
      <c r="G1654" s="3">
        <v>2504732</v>
      </c>
      <c r="H1654" s="3">
        <v>17</v>
      </c>
      <c r="I1654" s="3">
        <v>8</v>
      </c>
      <c r="J1654" s="11">
        <v>44740</v>
      </c>
      <c r="K1654" s="11">
        <v>44861</v>
      </c>
      <c r="M1654" s="3">
        <v>0.17199999999999999</v>
      </c>
      <c r="N1654" s="3">
        <v>0</v>
      </c>
    </row>
    <row r="1655" spans="2:14" x14ac:dyDescent="0.2">
      <c r="B1655" s="3">
        <v>21006</v>
      </c>
      <c r="C1655" s="3" t="s">
        <v>1</v>
      </c>
      <c r="D1655" s="3" t="s">
        <v>419</v>
      </c>
      <c r="E1655" s="3">
        <v>0.17199999999999999</v>
      </c>
      <c r="F1655" s="3">
        <v>11111278</v>
      </c>
      <c r="G1655" s="3">
        <v>2588930</v>
      </c>
      <c r="H1655" s="3">
        <v>17</v>
      </c>
      <c r="I1655" s="3">
        <v>8</v>
      </c>
      <c r="J1655" s="11">
        <v>44832</v>
      </c>
      <c r="K1655" s="11">
        <v>44949</v>
      </c>
      <c r="M1655" s="3">
        <v>0.17199999999999999</v>
      </c>
      <c r="N1655" s="3">
        <v>0</v>
      </c>
    </row>
    <row r="1656" spans="2:14" x14ac:dyDescent="0.2">
      <c r="B1656" s="3">
        <v>21006</v>
      </c>
      <c r="C1656" s="3" t="s">
        <v>1</v>
      </c>
      <c r="D1656" s="3" t="s">
        <v>454</v>
      </c>
      <c r="E1656" s="3">
        <v>0.25</v>
      </c>
      <c r="F1656" s="3">
        <v>4253347</v>
      </c>
      <c r="G1656" s="3">
        <v>2105005</v>
      </c>
      <c r="H1656" s="3">
        <v>20</v>
      </c>
      <c r="I1656" s="3">
        <v>8</v>
      </c>
      <c r="J1656" s="11">
        <v>44665</v>
      </c>
      <c r="K1656" s="11">
        <v>44701</v>
      </c>
      <c r="M1656" s="3">
        <v>0.25</v>
      </c>
      <c r="N1656" s="3">
        <v>0</v>
      </c>
    </row>
    <row r="1657" spans="2:14" x14ac:dyDescent="0.2">
      <c r="B1657" s="3">
        <v>21006</v>
      </c>
      <c r="C1657" s="3" t="s">
        <v>1</v>
      </c>
      <c r="D1657" s="3" t="s">
        <v>454</v>
      </c>
      <c r="E1657" s="3">
        <v>0.25</v>
      </c>
      <c r="F1657" s="3">
        <v>7183637</v>
      </c>
      <c r="G1657" s="3">
        <v>2323408</v>
      </c>
      <c r="H1657" s="3">
        <v>20</v>
      </c>
      <c r="I1657" s="3">
        <v>8</v>
      </c>
      <c r="J1657" s="11">
        <v>44837</v>
      </c>
      <c r="K1657" s="11">
        <v>44869</v>
      </c>
      <c r="M1657" s="3">
        <v>0.25</v>
      </c>
      <c r="N1657" s="3">
        <v>0</v>
      </c>
    </row>
    <row r="1658" spans="2:14" x14ac:dyDescent="0.2">
      <c r="B1658" s="3">
        <v>21006</v>
      </c>
      <c r="C1658" s="3" t="s">
        <v>1</v>
      </c>
      <c r="D1658" s="3" t="s">
        <v>454</v>
      </c>
      <c r="E1658" s="3">
        <v>0.25</v>
      </c>
      <c r="F1658" s="3">
        <v>10072129</v>
      </c>
      <c r="G1658" s="3">
        <v>2505086</v>
      </c>
      <c r="H1658" s="3">
        <v>20</v>
      </c>
      <c r="I1658" s="3">
        <v>8</v>
      </c>
      <c r="J1658" s="11">
        <v>44903</v>
      </c>
      <c r="K1658" s="11">
        <v>44937</v>
      </c>
      <c r="M1658" s="3">
        <v>0.25</v>
      </c>
      <c r="N1658" s="3">
        <v>0</v>
      </c>
    </row>
    <row r="1659" spans="2:14" x14ac:dyDescent="0.2">
      <c r="B1659" s="3">
        <v>21006</v>
      </c>
      <c r="C1659" s="3" t="s">
        <v>1</v>
      </c>
      <c r="D1659" s="3" t="s">
        <v>344</v>
      </c>
      <c r="E1659" s="3">
        <v>0.25</v>
      </c>
      <c r="F1659" s="3">
        <v>7183199</v>
      </c>
      <c r="G1659" s="3">
        <v>2322672</v>
      </c>
      <c r="H1659" s="3">
        <v>25</v>
      </c>
      <c r="I1659" s="3">
        <v>15</v>
      </c>
      <c r="J1659" s="11">
        <v>44614</v>
      </c>
      <c r="K1659" s="11">
        <v>44663</v>
      </c>
      <c r="M1659" s="3">
        <v>0.25</v>
      </c>
      <c r="N1659" s="3">
        <v>0</v>
      </c>
    </row>
    <row r="1660" spans="2:14" x14ac:dyDescent="0.2">
      <c r="B1660" s="3">
        <v>21006</v>
      </c>
      <c r="C1660" s="3" t="s">
        <v>1</v>
      </c>
      <c r="D1660" s="3" t="s">
        <v>344</v>
      </c>
      <c r="E1660" s="3">
        <v>0.25</v>
      </c>
      <c r="F1660" s="3">
        <v>10071747</v>
      </c>
      <c r="G1660" s="3">
        <v>2504742</v>
      </c>
      <c r="H1660" s="3">
        <v>25</v>
      </c>
      <c r="I1660" s="3">
        <v>15</v>
      </c>
      <c r="J1660" s="11">
        <v>44868</v>
      </c>
      <c r="K1660" s="11">
        <v>44916</v>
      </c>
      <c r="M1660" s="3">
        <v>0.25</v>
      </c>
      <c r="N1660" s="3">
        <v>0</v>
      </c>
    </row>
    <row r="1661" spans="2:14" x14ac:dyDescent="0.2">
      <c r="B1661" s="3">
        <v>21006</v>
      </c>
      <c r="C1661" s="3" t="s">
        <v>1</v>
      </c>
      <c r="D1661" s="3" t="s">
        <v>203</v>
      </c>
      <c r="E1661" s="3">
        <v>0.17199999999999999</v>
      </c>
      <c r="F1661" s="3">
        <v>1173148</v>
      </c>
      <c r="G1661" s="3">
        <v>1911089</v>
      </c>
      <c r="H1661" s="3">
        <v>20</v>
      </c>
      <c r="I1661" s="3">
        <v>10</v>
      </c>
      <c r="J1661" s="11">
        <v>44642</v>
      </c>
      <c r="K1661" s="11">
        <v>44676</v>
      </c>
      <c r="M1661" s="3">
        <v>0.17199999999999999</v>
      </c>
      <c r="N1661" s="3">
        <v>0</v>
      </c>
    </row>
    <row r="1662" spans="2:14" x14ac:dyDescent="0.2">
      <c r="B1662" s="3">
        <v>21006</v>
      </c>
      <c r="C1662" s="3" t="s">
        <v>1</v>
      </c>
      <c r="D1662" s="3" t="s">
        <v>203</v>
      </c>
      <c r="E1662" s="3">
        <v>0.17199999999999999</v>
      </c>
      <c r="F1662" s="3">
        <v>4253351</v>
      </c>
      <c r="G1662" s="3">
        <v>2105009</v>
      </c>
      <c r="H1662" s="3">
        <v>20</v>
      </c>
      <c r="I1662" s="3">
        <v>8</v>
      </c>
      <c r="J1662" s="11">
        <v>44831</v>
      </c>
      <c r="K1662" s="11">
        <v>44869</v>
      </c>
      <c r="M1662" s="3">
        <v>0.17199999999999999</v>
      </c>
      <c r="N1662" s="3">
        <v>0</v>
      </c>
    </row>
    <row r="1663" spans="2:14" x14ac:dyDescent="0.2">
      <c r="B1663" s="3">
        <v>21006</v>
      </c>
      <c r="C1663" s="3" t="s">
        <v>1</v>
      </c>
      <c r="D1663" s="3" t="s">
        <v>203</v>
      </c>
      <c r="E1663" s="3">
        <v>0.17199999999999999</v>
      </c>
      <c r="F1663" s="3">
        <v>10072134</v>
      </c>
      <c r="G1663" s="3">
        <v>2505091</v>
      </c>
      <c r="H1663" s="3">
        <v>20</v>
      </c>
      <c r="I1663" s="3">
        <v>8</v>
      </c>
      <c r="J1663" s="11">
        <v>44901</v>
      </c>
      <c r="K1663" s="11">
        <v>44937</v>
      </c>
      <c r="M1663" s="3">
        <v>0.17199999999999999</v>
      </c>
      <c r="N1663" s="3">
        <v>0</v>
      </c>
    </row>
    <row r="1664" spans="2:14" x14ac:dyDescent="0.2">
      <c r="B1664" s="3">
        <v>21006</v>
      </c>
      <c r="C1664" s="3" t="s">
        <v>1</v>
      </c>
      <c r="D1664" s="3" t="s">
        <v>401</v>
      </c>
      <c r="E1664" s="3">
        <v>0.17199999999999999</v>
      </c>
      <c r="F1664" s="3">
        <v>4253352</v>
      </c>
      <c r="G1664" s="3">
        <v>2105010</v>
      </c>
      <c r="H1664" s="3">
        <v>20</v>
      </c>
      <c r="I1664" s="3">
        <v>8</v>
      </c>
      <c r="J1664" s="11">
        <v>44680</v>
      </c>
      <c r="K1664" s="11">
        <v>44736</v>
      </c>
      <c r="M1664" s="3">
        <v>0.17199999999999999</v>
      </c>
      <c r="N1664" s="3">
        <v>0</v>
      </c>
    </row>
    <row r="1665" spans="2:14" x14ac:dyDescent="0.2">
      <c r="B1665" s="3">
        <v>21006</v>
      </c>
      <c r="C1665" s="3" t="s">
        <v>1</v>
      </c>
      <c r="D1665" s="3" t="s">
        <v>401</v>
      </c>
      <c r="E1665" s="3">
        <v>0.17199999999999999</v>
      </c>
      <c r="F1665" s="3">
        <v>7183641</v>
      </c>
      <c r="G1665" s="3">
        <v>2323412</v>
      </c>
      <c r="H1665" s="3">
        <v>20</v>
      </c>
      <c r="I1665" s="3">
        <v>8</v>
      </c>
      <c r="J1665" s="11">
        <v>44813</v>
      </c>
      <c r="K1665" s="11">
        <v>44869</v>
      </c>
      <c r="M1665" s="3">
        <v>0.17199999999999999</v>
      </c>
      <c r="N1665" s="3">
        <v>0</v>
      </c>
    </row>
    <row r="1666" spans="2:14" x14ac:dyDescent="0.2">
      <c r="B1666" s="3">
        <v>21006</v>
      </c>
      <c r="C1666" s="3" t="s">
        <v>1</v>
      </c>
      <c r="D1666" s="3" t="s">
        <v>401</v>
      </c>
      <c r="E1666" s="3">
        <v>0.17199999999999999</v>
      </c>
      <c r="F1666" s="3">
        <v>10072135</v>
      </c>
      <c r="G1666" s="3">
        <v>2505092</v>
      </c>
      <c r="H1666" s="3">
        <v>20</v>
      </c>
      <c r="I1666" s="3">
        <v>8</v>
      </c>
      <c r="J1666" s="11">
        <v>44890</v>
      </c>
      <c r="K1666" s="11">
        <v>44953</v>
      </c>
      <c r="M1666" s="3">
        <v>0.17199999999999999</v>
      </c>
      <c r="N1666" s="3">
        <v>0</v>
      </c>
    </row>
    <row r="1667" spans="2:14" x14ac:dyDescent="0.2">
      <c r="B1667" s="3">
        <v>21006</v>
      </c>
      <c r="C1667" s="3" t="s">
        <v>1</v>
      </c>
      <c r="D1667" s="3" t="s">
        <v>408</v>
      </c>
      <c r="E1667" s="3">
        <v>0.17199999999999999</v>
      </c>
      <c r="F1667" s="3">
        <v>1172628</v>
      </c>
      <c r="G1667" s="3">
        <v>1910495</v>
      </c>
      <c r="H1667" s="3">
        <v>20</v>
      </c>
      <c r="I1667" s="3">
        <v>2</v>
      </c>
      <c r="J1667" s="11">
        <v>44581</v>
      </c>
      <c r="K1667" s="11">
        <v>44630</v>
      </c>
      <c r="M1667" s="3">
        <v>0.17199999999999999</v>
      </c>
      <c r="N1667" s="3">
        <v>0</v>
      </c>
    </row>
    <row r="1668" spans="2:14" x14ac:dyDescent="0.2">
      <c r="B1668" s="3">
        <v>21006</v>
      </c>
      <c r="C1668" s="3" t="s">
        <v>1</v>
      </c>
      <c r="D1668" s="3" t="s">
        <v>408</v>
      </c>
      <c r="E1668" s="3">
        <v>0.17199999999999999</v>
      </c>
      <c r="F1668" s="3">
        <v>6064800</v>
      </c>
      <c r="G1668" s="3">
        <v>2199938</v>
      </c>
      <c r="H1668" s="3">
        <v>20</v>
      </c>
      <c r="I1668" s="3">
        <v>4</v>
      </c>
      <c r="J1668" s="11">
        <v>44739</v>
      </c>
      <c r="K1668" s="11">
        <v>44819</v>
      </c>
      <c r="M1668" s="3">
        <v>0.17199999999999999</v>
      </c>
      <c r="N1668" s="3">
        <v>0</v>
      </c>
    </row>
    <row r="1669" spans="2:14" x14ac:dyDescent="0.2">
      <c r="B1669" s="3">
        <v>21006</v>
      </c>
      <c r="C1669" s="3" t="s">
        <v>1</v>
      </c>
      <c r="D1669" s="3" t="s">
        <v>408</v>
      </c>
      <c r="E1669" s="3">
        <v>0.17199999999999999</v>
      </c>
      <c r="F1669" s="3">
        <v>7183201</v>
      </c>
      <c r="G1669" s="3">
        <v>2322674</v>
      </c>
      <c r="H1669" s="3">
        <v>20</v>
      </c>
      <c r="I1669" s="3">
        <v>6</v>
      </c>
      <c r="J1669" s="11">
        <v>44838</v>
      </c>
      <c r="K1669" s="11">
        <v>44889</v>
      </c>
      <c r="M1669" s="3">
        <v>0.17199999999999999</v>
      </c>
      <c r="N1669" s="3">
        <v>0</v>
      </c>
    </row>
    <row r="1670" spans="2:14" x14ac:dyDescent="0.2">
      <c r="B1670" s="3">
        <v>21006</v>
      </c>
      <c r="C1670" s="3" t="s">
        <v>1</v>
      </c>
      <c r="D1670" s="3" t="s">
        <v>408</v>
      </c>
      <c r="E1670" s="3">
        <v>0.17199999999999999</v>
      </c>
      <c r="F1670" s="3">
        <v>10071751</v>
      </c>
      <c r="G1670" s="3">
        <v>2504745</v>
      </c>
      <c r="H1670" s="3">
        <v>20</v>
      </c>
      <c r="I1670" s="3">
        <v>3</v>
      </c>
      <c r="J1670" s="11">
        <v>44917</v>
      </c>
      <c r="K1670" s="11">
        <v>44973</v>
      </c>
      <c r="M1670" s="3">
        <v>0.17199999999999999</v>
      </c>
      <c r="N1670" s="3">
        <v>0</v>
      </c>
    </row>
    <row r="1671" spans="2:14" x14ac:dyDescent="0.2">
      <c r="B1671" s="3">
        <v>21006</v>
      </c>
      <c r="C1671" s="3" t="s">
        <v>1</v>
      </c>
      <c r="D1671" s="3" t="s">
        <v>491</v>
      </c>
      <c r="E1671" s="3">
        <v>0.34399999999999997</v>
      </c>
      <c r="F1671" s="3">
        <v>1173150</v>
      </c>
      <c r="G1671" s="3">
        <v>1911091</v>
      </c>
      <c r="H1671" s="3">
        <v>20</v>
      </c>
      <c r="I1671" s="3">
        <v>5</v>
      </c>
      <c r="J1671" s="11">
        <v>44566</v>
      </c>
      <c r="K1671" s="11">
        <v>44603</v>
      </c>
      <c r="L1671" s="3" t="s">
        <v>1766</v>
      </c>
      <c r="M1671" s="3">
        <v>0.34399999999999997</v>
      </c>
      <c r="N1671" s="3">
        <v>0</v>
      </c>
    </row>
    <row r="1672" spans="2:14" x14ac:dyDescent="0.2">
      <c r="B1672" s="3">
        <v>21006</v>
      </c>
      <c r="C1672" s="3" t="s">
        <v>1</v>
      </c>
      <c r="D1672" s="3" t="s">
        <v>491</v>
      </c>
      <c r="E1672" s="3">
        <v>0.34399999999999997</v>
      </c>
      <c r="F1672" s="3">
        <v>4253356</v>
      </c>
      <c r="G1672" s="3">
        <v>2105014</v>
      </c>
      <c r="H1672" s="3">
        <v>20</v>
      </c>
      <c r="I1672" s="3">
        <v>5</v>
      </c>
      <c r="J1672" s="11">
        <v>44587</v>
      </c>
      <c r="K1672" s="11">
        <v>44624</v>
      </c>
      <c r="M1672" s="3">
        <v>0.34399999999999997</v>
      </c>
      <c r="N1672" s="3">
        <v>0</v>
      </c>
    </row>
    <row r="1673" spans="2:14" x14ac:dyDescent="0.2">
      <c r="B1673" s="3">
        <v>21006</v>
      </c>
      <c r="C1673" s="3" t="s">
        <v>1</v>
      </c>
      <c r="D1673" s="3" t="s">
        <v>491</v>
      </c>
      <c r="E1673" s="3">
        <v>0.34399999999999997</v>
      </c>
      <c r="F1673" s="3">
        <v>4253357</v>
      </c>
      <c r="G1673" s="3">
        <v>2105015</v>
      </c>
      <c r="H1673" s="3">
        <v>20</v>
      </c>
      <c r="I1673" s="3">
        <v>5</v>
      </c>
      <c r="J1673" s="11">
        <v>44608</v>
      </c>
      <c r="K1673" s="11">
        <v>44648</v>
      </c>
      <c r="M1673" s="3">
        <v>0.34399999999999997</v>
      </c>
      <c r="N1673" s="3">
        <v>0</v>
      </c>
    </row>
    <row r="1674" spans="2:14" x14ac:dyDescent="0.2">
      <c r="B1674" s="3">
        <v>21006</v>
      </c>
      <c r="C1674" s="3" t="s">
        <v>1</v>
      </c>
      <c r="D1674" s="3" t="s">
        <v>491</v>
      </c>
      <c r="E1674" s="3">
        <v>0.34399999999999997</v>
      </c>
      <c r="F1674" s="3">
        <v>6035269</v>
      </c>
      <c r="G1674" s="3">
        <v>2188683</v>
      </c>
      <c r="H1674" s="3">
        <v>20</v>
      </c>
      <c r="I1674" s="3">
        <v>5</v>
      </c>
      <c r="J1674" s="11">
        <v>44622</v>
      </c>
      <c r="K1674" s="11">
        <v>44659</v>
      </c>
      <c r="M1674" s="3">
        <v>0.34399999999999997</v>
      </c>
      <c r="N1674" s="3">
        <v>0</v>
      </c>
    </row>
    <row r="1675" spans="2:14" x14ac:dyDescent="0.2">
      <c r="B1675" s="3">
        <v>21006</v>
      </c>
      <c r="C1675" s="3" t="s">
        <v>1</v>
      </c>
      <c r="D1675" s="3" t="s">
        <v>491</v>
      </c>
      <c r="E1675" s="3">
        <v>0.34399999999999997</v>
      </c>
      <c r="F1675" s="3">
        <v>6035270</v>
      </c>
      <c r="G1675" s="3">
        <v>2188684</v>
      </c>
      <c r="H1675" s="3">
        <v>20</v>
      </c>
      <c r="I1675" s="3">
        <v>5</v>
      </c>
      <c r="J1675" s="11">
        <v>44804</v>
      </c>
      <c r="K1675" s="11">
        <v>44841</v>
      </c>
      <c r="M1675" s="3">
        <v>0.34399999999999997</v>
      </c>
      <c r="N1675" s="3">
        <v>0</v>
      </c>
    </row>
    <row r="1676" spans="2:14" x14ac:dyDescent="0.2">
      <c r="B1676" s="3">
        <v>21006</v>
      </c>
      <c r="C1676" s="3" t="s">
        <v>1</v>
      </c>
      <c r="D1676" s="3" t="s">
        <v>491</v>
      </c>
      <c r="E1676" s="3">
        <v>0.34399999999999997</v>
      </c>
      <c r="F1676" s="3">
        <v>8292582</v>
      </c>
      <c r="G1676" s="3">
        <v>2413166</v>
      </c>
      <c r="H1676" s="3">
        <v>20</v>
      </c>
      <c r="I1676" s="3">
        <v>5</v>
      </c>
      <c r="J1676" s="11">
        <v>44867</v>
      </c>
      <c r="K1676" s="11">
        <v>44911</v>
      </c>
      <c r="M1676" s="3">
        <v>0.34399999999999997</v>
      </c>
      <c r="N1676" s="3">
        <v>0</v>
      </c>
    </row>
    <row r="1677" spans="2:14" x14ac:dyDescent="0.2">
      <c r="B1677" s="3">
        <v>21006</v>
      </c>
      <c r="C1677" s="3" t="s">
        <v>1</v>
      </c>
      <c r="D1677" s="3" t="s">
        <v>491</v>
      </c>
      <c r="E1677" s="3">
        <v>0.34399999999999997</v>
      </c>
      <c r="F1677" s="3">
        <v>10072138</v>
      </c>
      <c r="G1677" s="3">
        <v>2505095</v>
      </c>
      <c r="H1677" s="3">
        <v>20</v>
      </c>
      <c r="I1677" s="3">
        <v>5</v>
      </c>
      <c r="J1677" s="11">
        <v>44916</v>
      </c>
      <c r="K1677" s="11">
        <v>44960</v>
      </c>
      <c r="M1677" s="3">
        <v>0.34399999999999997</v>
      </c>
      <c r="N1677" s="3">
        <v>0</v>
      </c>
    </row>
    <row r="1678" spans="2:14" x14ac:dyDescent="0.2">
      <c r="B1678" s="3">
        <v>21006</v>
      </c>
      <c r="C1678" s="3" t="s">
        <v>1</v>
      </c>
      <c r="D1678" s="3" t="s">
        <v>395</v>
      </c>
      <c r="E1678" s="3">
        <v>0.17199999999999999</v>
      </c>
      <c r="F1678" s="3">
        <v>3102677</v>
      </c>
      <c r="G1678" s="3">
        <v>2018602</v>
      </c>
      <c r="H1678" s="3">
        <v>20</v>
      </c>
      <c r="I1678" s="3">
        <v>12</v>
      </c>
      <c r="J1678" s="11">
        <v>44609</v>
      </c>
      <c r="K1678" s="11">
        <v>44651</v>
      </c>
      <c r="M1678" s="3">
        <v>0.17199999999999999</v>
      </c>
      <c r="N1678" s="3">
        <v>0</v>
      </c>
    </row>
    <row r="1679" spans="2:14" x14ac:dyDescent="0.2">
      <c r="B1679" s="3">
        <v>21006</v>
      </c>
      <c r="C1679" s="3" t="s">
        <v>1</v>
      </c>
      <c r="D1679" s="3" t="s">
        <v>395</v>
      </c>
      <c r="E1679" s="3">
        <v>0.17199999999999999</v>
      </c>
      <c r="F1679" s="3">
        <v>7151774</v>
      </c>
      <c r="G1679" s="3">
        <v>2314551</v>
      </c>
      <c r="H1679" s="3">
        <v>20</v>
      </c>
      <c r="I1679" s="3">
        <v>12</v>
      </c>
      <c r="J1679" s="11">
        <v>44739</v>
      </c>
      <c r="K1679" s="11">
        <v>44798</v>
      </c>
      <c r="M1679" s="3">
        <v>0.17199999999999999</v>
      </c>
      <c r="N1679" s="3">
        <v>0</v>
      </c>
    </row>
    <row r="1680" spans="2:14" x14ac:dyDescent="0.2">
      <c r="B1680" s="3">
        <v>21006</v>
      </c>
      <c r="C1680" s="3" t="s">
        <v>1</v>
      </c>
      <c r="D1680" s="3" t="s">
        <v>395</v>
      </c>
      <c r="E1680" s="3">
        <v>0.17199999999999999</v>
      </c>
      <c r="F1680" s="3">
        <v>8261088</v>
      </c>
      <c r="G1680" s="3">
        <v>2405261</v>
      </c>
      <c r="H1680" s="3">
        <v>20</v>
      </c>
      <c r="I1680" s="3">
        <v>12</v>
      </c>
      <c r="J1680" s="11">
        <v>44798</v>
      </c>
      <c r="K1680" s="11">
        <v>44840</v>
      </c>
      <c r="M1680" s="3">
        <v>0.17199999999999999</v>
      </c>
      <c r="N1680" s="3">
        <v>0</v>
      </c>
    </row>
    <row r="1681" spans="2:14" x14ac:dyDescent="0.2">
      <c r="B1681" s="3">
        <v>21006</v>
      </c>
      <c r="C1681" s="3" t="s">
        <v>1</v>
      </c>
      <c r="D1681" s="3" t="s">
        <v>395</v>
      </c>
      <c r="E1681" s="3">
        <v>0.17199999999999999</v>
      </c>
      <c r="F1681" s="3">
        <v>10214758</v>
      </c>
      <c r="G1681" s="3">
        <v>2542524</v>
      </c>
      <c r="H1681" s="3">
        <v>20</v>
      </c>
      <c r="I1681" s="3">
        <v>12</v>
      </c>
      <c r="J1681" s="11">
        <v>44896</v>
      </c>
      <c r="K1681" s="11">
        <v>44938</v>
      </c>
      <c r="M1681" s="3">
        <v>0.17199999999999999</v>
      </c>
      <c r="N1681" s="3">
        <v>0</v>
      </c>
    </row>
    <row r="1682" spans="2:14" x14ac:dyDescent="0.2">
      <c r="B1682" s="3">
        <v>21006</v>
      </c>
      <c r="C1682" s="3" t="s">
        <v>1</v>
      </c>
      <c r="D1682" s="3" t="s">
        <v>566</v>
      </c>
      <c r="E1682" s="3">
        <v>0.17199999999999999</v>
      </c>
      <c r="F1682" s="3">
        <v>10081523</v>
      </c>
      <c r="G1682" s="3">
        <v>1645773</v>
      </c>
      <c r="H1682" s="3">
        <v>20</v>
      </c>
      <c r="I1682" s="3">
        <v>50</v>
      </c>
      <c r="J1682" s="11">
        <v>44643</v>
      </c>
      <c r="K1682" s="11">
        <v>44648</v>
      </c>
      <c r="M1682" s="3">
        <v>0.17199999999999999</v>
      </c>
      <c r="N1682" s="3">
        <v>0</v>
      </c>
    </row>
    <row r="1683" spans="2:14" x14ac:dyDescent="0.2">
      <c r="B1683" s="3">
        <v>21006</v>
      </c>
      <c r="C1683" s="3" t="s">
        <v>1</v>
      </c>
      <c r="D1683" s="3" t="s">
        <v>566</v>
      </c>
      <c r="E1683" s="3">
        <v>0.17199999999999999</v>
      </c>
      <c r="F1683" s="3">
        <v>7151783</v>
      </c>
      <c r="G1683" s="3">
        <v>2314582</v>
      </c>
      <c r="H1683" s="3">
        <v>20</v>
      </c>
      <c r="I1683" s="3">
        <v>50</v>
      </c>
      <c r="J1683" s="11">
        <v>44763</v>
      </c>
      <c r="K1683" s="11">
        <v>44770</v>
      </c>
      <c r="M1683" s="3">
        <v>0.17199999999999999</v>
      </c>
      <c r="N1683" s="3">
        <v>0</v>
      </c>
    </row>
    <row r="1684" spans="2:14" x14ac:dyDescent="0.2">
      <c r="B1684" s="3">
        <v>21006</v>
      </c>
      <c r="C1684" s="3" t="s">
        <v>1</v>
      </c>
      <c r="D1684" s="3" t="s">
        <v>519</v>
      </c>
      <c r="E1684" s="3">
        <v>0.17199999999999999</v>
      </c>
      <c r="F1684" s="3">
        <v>4115960</v>
      </c>
      <c r="G1684" s="3">
        <v>2382462</v>
      </c>
      <c r="H1684" s="3">
        <v>20</v>
      </c>
      <c r="I1684" s="3">
        <v>50</v>
      </c>
      <c r="J1684" s="11">
        <v>44592</v>
      </c>
      <c r="K1684" s="11">
        <v>44596</v>
      </c>
      <c r="M1684" s="3">
        <v>0.17199999999999999</v>
      </c>
      <c r="N1684" s="3">
        <v>0</v>
      </c>
    </row>
    <row r="1685" spans="2:14" x14ac:dyDescent="0.2">
      <c r="B1685" s="3">
        <v>21006</v>
      </c>
      <c r="C1685" s="3" t="s">
        <v>1</v>
      </c>
      <c r="D1685" s="3" t="s">
        <v>519</v>
      </c>
      <c r="E1685" s="3">
        <v>0.17199999999999999</v>
      </c>
      <c r="F1685" s="3">
        <v>7151784</v>
      </c>
      <c r="G1685" s="3">
        <v>2314583</v>
      </c>
      <c r="H1685" s="3">
        <v>20</v>
      </c>
      <c r="I1685" s="3">
        <v>50</v>
      </c>
      <c r="J1685" s="11">
        <v>44755</v>
      </c>
      <c r="K1685" s="11">
        <v>44763</v>
      </c>
      <c r="M1685" s="3">
        <v>0.17199999999999999</v>
      </c>
      <c r="N1685" s="3">
        <v>0</v>
      </c>
    </row>
    <row r="1686" spans="2:14" x14ac:dyDescent="0.2">
      <c r="B1686" s="3">
        <v>21006</v>
      </c>
      <c r="C1686" s="3" t="s">
        <v>1</v>
      </c>
      <c r="D1686" s="3" t="s">
        <v>1519</v>
      </c>
      <c r="E1686" s="3">
        <v>0.25</v>
      </c>
      <c r="F1686" s="3">
        <v>7151787</v>
      </c>
      <c r="G1686" s="3">
        <v>2314586</v>
      </c>
      <c r="H1686" s="3">
        <v>20</v>
      </c>
      <c r="I1686" s="3">
        <v>80</v>
      </c>
      <c r="J1686" s="11">
        <v>44678</v>
      </c>
      <c r="K1686" s="11">
        <v>44678</v>
      </c>
      <c r="M1686" s="3">
        <v>0.25</v>
      </c>
      <c r="N1686" s="3">
        <v>0</v>
      </c>
    </row>
    <row r="1687" spans="2:14" x14ac:dyDescent="0.2">
      <c r="B1687" s="3">
        <v>21006</v>
      </c>
      <c r="C1687" s="3" t="s">
        <v>1</v>
      </c>
      <c r="D1687" s="3" t="s">
        <v>1721</v>
      </c>
      <c r="E1687" s="3">
        <v>0.25</v>
      </c>
      <c r="F1687" s="3">
        <v>7151788</v>
      </c>
      <c r="G1687" s="3">
        <v>2314587</v>
      </c>
      <c r="H1687" s="3">
        <v>20</v>
      </c>
      <c r="I1687" s="3">
        <v>60</v>
      </c>
      <c r="J1687" s="11">
        <v>44736</v>
      </c>
      <c r="K1687" s="11">
        <v>44798</v>
      </c>
      <c r="M1687" s="3">
        <v>0.25</v>
      </c>
      <c r="N1687" s="3">
        <v>0</v>
      </c>
    </row>
    <row r="1688" spans="2:14" x14ac:dyDescent="0.2">
      <c r="B1688" s="3">
        <v>21006</v>
      </c>
      <c r="C1688" s="3" t="s">
        <v>1</v>
      </c>
      <c r="D1688" s="3" t="s">
        <v>1687</v>
      </c>
      <c r="E1688" s="3">
        <v>0.25</v>
      </c>
      <c r="F1688" s="3">
        <v>9090946</v>
      </c>
      <c r="G1688" s="3">
        <v>2434000</v>
      </c>
      <c r="H1688" s="3">
        <v>20</v>
      </c>
      <c r="I1688" s="3">
        <v>60</v>
      </c>
      <c r="J1688" s="11">
        <v>44609</v>
      </c>
      <c r="K1688" s="11">
        <v>44650</v>
      </c>
      <c r="M1688" s="3">
        <v>0.25</v>
      </c>
      <c r="N1688" s="3">
        <v>0</v>
      </c>
    </row>
    <row r="1689" spans="2:14" x14ac:dyDescent="0.2">
      <c r="B1689" s="3">
        <v>21006</v>
      </c>
      <c r="C1689" s="3" t="s">
        <v>1</v>
      </c>
      <c r="D1689" s="3" t="s">
        <v>1687</v>
      </c>
      <c r="E1689" s="3">
        <v>0.25</v>
      </c>
      <c r="F1689" s="3">
        <v>11074743</v>
      </c>
      <c r="G1689" s="3">
        <v>2578805</v>
      </c>
      <c r="H1689" s="3">
        <v>20</v>
      </c>
      <c r="I1689" s="3">
        <v>60</v>
      </c>
      <c r="J1689" s="11">
        <v>44868</v>
      </c>
      <c r="K1689" s="11">
        <v>44917</v>
      </c>
      <c r="M1689" s="3">
        <v>0.25</v>
      </c>
      <c r="N1689" s="3">
        <v>0</v>
      </c>
    </row>
    <row r="1690" spans="2:14" x14ac:dyDescent="0.2">
      <c r="B1690" s="3">
        <v>21006</v>
      </c>
      <c r="C1690" s="3" t="s">
        <v>1</v>
      </c>
      <c r="D1690" s="3" t="s">
        <v>1520</v>
      </c>
      <c r="E1690" s="3">
        <v>0.5</v>
      </c>
      <c r="F1690" s="3">
        <v>7151789</v>
      </c>
      <c r="G1690" s="3">
        <v>2314588</v>
      </c>
      <c r="H1690" s="3">
        <v>20</v>
      </c>
      <c r="I1690" s="3">
        <v>217</v>
      </c>
      <c r="J1690" s="11">
        <v>44816</v>
      </c>
      <c r="K1690" s="11">
        <v>44816</v>
      </c>
      <c r="M1690" s="3">
        <v>0.5</v>
      </c>
      <c r="N1690" s="3">
        <v>0</v>
      </c>
    </row>
    <row r="1691" spans="2:14" x14ac:dyDescent="0.2">
      <c r="B1691" s="3">
        <v>21006</v>
      </c>
      <c r="C1691" s="3" t="s">
        <v>1</v>
      </c>
      <c r="D1691" s="3" t="s">
        <v>1717</v>
      </c>
      <c r="E1691" s="3">
        <v>0.17199999999999999</v>
      </c>
      <c r="F1691" s="3">
        <v>10103839</v>
      </c>
      <c r="G1691" s="3">
        <v>2515501</v>
      </c>
      <c r="H1691" s="3">
        <v>20</v>
      </c>
      <c r="I1691" s="3">
        <v>60</v>
      </c>
      <c r="J1691" s="11">
        <v>44760</v>
      </c>
      <c r="K1691" s="11">
        <v>44769</v>
      </c>
      <c r="M1691" s="3">
        <v>0.17199999999999999</v>
      </c>
      <c r="N1691" s="3">
        <v>0</v>
      </c>
    </row>
    <row r="1692" spans="2:14" x14ac:dyDescent="0.2">
      <c r="B1692" s="3">
        <v>21006</v>
      </c>
      <c r="C1692" s="3" t="s">
        <v>1</v>
      </c>
      <c r="D1692" s="3" t="s">
        <v>415</v>
      </c>
      <c r="E1692" s="3">
        <v>0.17199999999999999</v>
      </c>
      <c r="F1692" s="3">
        <v>10214759</v>
      </c>
      <c r="G1692" s="3">
        <v>2542525</v>
      </c>
      <c r="H1692" s="3">
        <v>20</v>
      </c>
      <c r="I1692" s="3">
        <v>80</v>
      </c>
      <c r="J1692" s="11">
        <v>44838</v>
      </c>
      <c r="K1692" s="11">
        <v>44845</v>
      </c>
      <c r="M1692" s="3">
        <v>0.17199999999999999</v>
      </c>
      <c r="N1692" s="3">
        <v>0</v>
      </c>
    </row>
    <row r="1693" spans="2:14" x14ac:dyDescent="0.2">
      <c r="B1693" s="3">
        <v>21006</v>
      </c>
      <c r="C1693" s="3" t="s">
        <v>1</v>
      </c>
      <c r="D1693" s="3" t="s">
        <v>1521</v>
      </c>
      <c r="E1693" s="3">
        <v>1</v>
      </c>
      <c r="F1693" s="3">
        <v>7151799</v>
      </c>
      <c r="G1693" s="3">
        <v>2314609</v>
      </c>
      <c r="H1693" s="3">
        <v>30</v>
      </c>
      <c r="I1693" s="3">
        <v>60</v>
      </c>
      <c r="J1693" s="11">
        <v>44635</v>
      </c>
      <c r="K1693" s="11">
        <v>44659</v>
      </c>
      <c r="M1693" s="3">
        <v>0.25</v>
      </c>
      <c r="N1693" s="3">
        <v>0.75</v>
      </c>
    </row>
    <row r="1694" spans="2:14" x14ac:dyDescent="0.2">
      <c r="B1694" s="3">
        <v>21006</v>
      </c>
      <c r="C1694" s="3" t="s">
        <v>1</v>
      </c>
      <c r="D1694" s="3" t="s">
        <v>1521</v>
      </c>
      <c r="E1694" s="3">
        <v>1</v>
      </c>
      <c r="F1694" s="3">
        <v>11074745</v>
      </c>
      <c r="G1694" s="3">
        <v>2578807</v>
      </c>
      <c r="H1694" s="3">
        <v>30</v>
      </c>
      <c r="I1694" s="3">
        <v>60</v>
      </c>
      <c r="J1694" s="11">
        <v>44915</v>
      </c>
      <c r="K1694" s="11">
        <v>44942</v>
      </c>
      <c r="M1694" s="3">
        <v>0.25</v>
      </c>
      <c r="N1694" s="3">
        <v>0.75</v>
      </c>
    </row>
    <row r="1695" spans="2:14" x14ac:dyDescent="0.2">
      <c r="B1695" s="3">
        <v>21006</v>
      </c>
      <c r="C1695" s="3" t="s">
        <v>1</v>
      </c>
      <c r="D1695" s="3" t="s">
        <v>520</v>
      </c>
      <c r="E1695" s="3">
        <v>0.17199999999999999</v>
      </c>
      <c r="F1695" s="3">
        <v>7151803</v>
      </c>
      <c r="G1695" s="3">
        <v>2314613</v>
      </c>
      <c r="H1695" s="3">
        <v>20</v>
      </c>
      <c r="I1695" s="3">
        <v>60</v>
      </c>
      <c r="J1695" s="11">
        <v>44771</v>
      </c>
      <c r="K1695" s="11">
        <v>44792</v>
      </c>
      <c r="M1695" s="3">
        <v>0.17199999999999999</v>
      </c>
      <c r="N1695" s="3">
        <v>0</v>
      </c>
    </row>
    <row r="1696" spans="2:14" x14ac:dyDescent="0.2">
      <c r="B1696" s="3">
        <v>21006</v>
      </c>
      <c r="C1696" s="3" t="s">
        <v>1</v>
      </c>
      <c r="D1696" s="3" t="s">
        <v>488</v>
      </c>
      <c r="E1696" s="3">
        <v>0.17199999999999999</v>
      </c>
      <c r="F1696" s="3">
        <v>2069947</v>
      </c>
      <c r="G1696" s="3">
        <v>115285</v>
      </c>
      <c r="H1696" s="3">
        <v>20</v>
      </c>
      <c r="I1696" s="3">
        <v>120</v>
      </c>
      <c r="J1696" s="11">
        <v>44606</v>
      </c>
      <c r="K1696" s="11">
        <v>44673</v>
      </c>
      <c r="M1696" s="3">
        <v>0.17199999999999999</v>
      </c>
      <c r="N1696" s="3">
        <v>0</v>
      </c>
    </row>
    <row r="1697" spans="2:14" x14ac:dyDescent="0.2">
      <c r="B1697" s="3">
        <v>21006</v>
      </c>
      <c r="C1697" s="3" t="s">
        <v>1</v>
      </c>
      <c r="D1697" s="3" t="s">
        <v>488</v>
      </c>
      <c r="E1697" s="3">
        <v>0.17199999999999999</v>
      </c>
      <c r="F1697" s="3">
        <v>2183175</v>
      </c>
      <c r="G1697" s="3">
        <v>1980848</v>
      </c>
      <c r="H1697" s="3">
        <v>20</v>
      </c>
      <c r="I1697" s="3">
        <v>118</v>
      </c>
      <c r="J1697" s="11">
        <v>44802</v>
      </c>
      <c r="K1697" s="11">
        <v>44868</v>
      </c>
      <c r="M1697" s="3">
        <v>0.17199999999999999</v>
      </c>
      <c r="N1697" s="3">
        <v>0</v>
      </c>
    </row>
    <row r="1698" spans="2:14" x14ac:dyDescent="0.2">
      <c r="B1698" s="3">
        <v>21006</v>
      </c>
      <c r="C1698" s="3" t="s">
        <v>1</v>
      </c>
      <c r="D1698" s="3" t="s">
        <v>560</v>
      </c>
      <c r="E1698" s="3">
        <v>0.16700000000000001</v>
      </c>
      <c r="F1698" s="3">
        <v>2113407</v>
      </c>
      <c r="G1698" s="3">
        <v>1964255</v>
      </c>
      <c r="H1698" s="3">
        <v>25</v>
      </c>
      <c r="I1698" s="3">
        <v>24</v>
      </c>
      <c r="J1698" s="11">
        <v>44662</v>
      </c>
      <c r="K1698" s="11">
        <v>44700</v>
      </c>
      <c r="M1698" s="3">
        <v>0.16700000000000001</v>
      </c>
      <c r="N1698" s="3">
        <v>0</v>
      </c>
    </row>
    <row r="1699" spans="2:14" x14ac:dyDescent="0.2">
      <c r="B1699" s="3">
        <v>21006</v>
      </c>
      <c r="C1699" s="3" t="s">
        <v>1</v>
      </c>
      <c r="D1699" s="3" t="s">
        <v>560</v>
      </c>
      <c r="E1699" s="3">
        <v>0.16700000000000001</v>
      </c>
      <c r="F1699" s="3">
        <v>7151805</v>
      </c>
      <c r="G1699" s="3">
        <v>2314615</v>
      </c>
      <c r="H1699" s="3">
        <v>25</v>
      </c>
      <c r="I1699" s="3">
        <v>24</v>
      </c>
      <c r="J1699" s="11">
        <v>44914</v>
      </c>
      <c r="K1699" s="11">
        <v>44963</v>
      </c>
      <c r="M1699" s="3">
        <v>0.16700000000000001</v>
      </c>
      <c r="N1699" s="3">
        <v>0</v>
      </c>
    </row>
    <row r="1700" spans="2:14" x14ac:dyDescent="0.2">
      <c r="B1700" s="3">
        <v>21006</v>
      </c>
      <c r="C1700" s="3" t="s">
        <v>1</v>
      </c>
      <c r="D1700" s="3" t="s">
        <v>1746</v>
      </c>
      <c r="E1700" s="3">
        <v>0.5</v>
      </c>
      <c r="F1700" s="3">
        <v>12054514</v>
      </c>
      <c r="G1700" s="3">
        <v>2636237</v>
      </c>
      <c r="H1700" s="3">
        <v>10</v>
      </c>
      <c r="I1700" s="3">
        <v>2</v>
      </c>
      <c r="J1700" s="11">
        <v>44634</v>
      </c>
      <c r="K1700" s="11">
        <v>44665</v>
      </c>
      <c r="M1700" s="3">
        <v>0.5</v>
      </c>
      <c r="N1700" s="3">
        <v>0</v>
      </c>
    </row>
    <row r="1701" spans="2:14" x14ac:dyDescent="0.2">
      <c r="B1701" s="3">
        <v>21006</v>
      </c>
      <c r="C1701" s="3" t="s">
        <v>1</v>
      </c>
      <c r="D1701" s="3" t="s">
        <v>1738</v>
      </c>
      <c r="E1701" s="3">
        <v>0.25</v>
      </c>
      <c r="F1701" s="3">
        <v>9302079</v>
      </c>
      <c r="G1701" s="3">
        <v>2473983</v>
      </c>
      <c r="H1701" s="3">
        <v>7</v>
      </c>
      <c r="I1701" s="3">
        <v>1</v>
      </c>
      <c r="J1701" s="11">
        <v>44644</v>
      </c>
      <c r="K1701" s="11">
        <v>44683</v>
      </c>
      <c r="M1701" s="3">
        <v>0.25</v>
      </c>
      <c r="N1701" s="3">
        <v>0</v>
      </c>
    </row>
    <row r="1702" spans="2:14" x14ac:dyDescent="0.2">
      <c r="B1702" s="3">
        <v>21006</v>
      </c>
      <c r="C1702" s="3" t="s">
        <v>1</v>
      </c>
      <c r="D1702" s="3" t="s">
        <v>1738</v>
      </c>
      <c r="E1702" s="3">
        <v>0.25</v>
      </c>
      <c r="F1702" s="3">
        <v>9302079</v>
      </c>
      <c r="G1702" s="3">
        <v>2473983</v>
      </c>
      <c r="H1702" s="3">
        <v>20</v>
      </c>
      <c r="I1702" s="3">
        <v>1</v>
      </c>
      <c r="J1702" s="11">
        <v>44650</v>
      </c>
      <c r="K1702" s="11">
        <v>44683</v>
      </c>
      <c r="M1702" s="3">
        <v>0.25</v>
      </c>
      <c r="N1702" s="3">
        <v>0</v>
      </c>
    </row>
    <row r="1703" spans="2:14" x14ac:dyDescent="0.2">
      <c r="B1703" s="3">
        <v>21006</v>
      </c>
      <c r="C1703" s="3" t="s">
        <v>1</v>
      </c>
      <c r="D1703" s="3" t="s">
        <v>1742</v>
      </c>
      <c r="E1703" s="3">
        <v>0.17199999999999999</v>
      </c>
      <c r="F1703" s="3">
        <v>9302080</v>
      </c>
      <c r="G1703" s="3">
        <v>2473985</v>
      </c>
      <c r="H1703" s="3">
        <v>7</v>
      </c>
      <c r="I1703" s="3">
        <v>1</v>
      </c>
      <c r="J1703" s="11">
        <v>44644</v>
      </c>
      <c r="K1703" s="11">
        <v>44683</v>
      </c>
      <c r="M1703" s="3">
        <v>0.17199999999999999</v>
      </c>
      <c r="N1703" s="3">
        <v>0</v>
      </c>
    </row>
    <row r="1704" spans="2:14" x14ac:dyDescent="0.2">
      <c r="B1704" s="3">
        <v>21006</v>
      </c>
      <c r="C1704" s="3" t="s">
        <v>1</v>
      </c>
      <c r="D1704" s="3" t="s">
        <v>1741</v>
      </c>
      <c r="E1704" s="3">
        <v>0.17199999999999999</v>
      </c>
      <c r="F1704" s="3">
        <v>9302081</v>
      </c>
      <c r="G1704" s="3">
        <v>2473986</v>
      </c>
      <c r="H1704" s="3">
        <v>7</v>
      </c>
      <c r="I1704" s="3">
        <v>1</v>
      </c>
      <c r="J1704" s="11">
        <v>44649</v>
      </c>
      <c r="K1704" s="11">
        <v>44692</v>
      </c>
      <c r="M1704" s="3">
        <v>0.17199999999999999</v>
      </c>
      <c r="N1704" s="3">
        <v>0</v>
      </c>
    </row>
    <row r="1705" spans="2:14" x14ac:dyDescent="0.2">
      <c r="B1705" s="3">
        <v>21006</v>
      </c>
      <c r="C1705" s="3" t="s">
        <v>1</v>
      </c>
      <c r="D1705" s="3" t="s">
        <v>1740</v>
      </c>
      <c r="E1705" s="3">
        <v>0.17199999999999999</v>
      </c>
      <c r="F1705" s="3">
        <v>9301727</v>
      </c>
      <c r="G1705" s="3">
        <v>2473512</v>
      </c>
      <c r="H1705" s="3">
        <v>9</v>
      </c>
      <c r="I1705" s="3">
        <v>2</v>
      </c>
      <c r="J1705" s="11">
        <v>44649</v>
      </c>
      <c r="K1705" s="11">
        <v>44692</v>
      </c>
      <c r="M1705" s="3">
        <v>0.17199999999999999</v>
      </c>
      <c r="N1705" s="3">
        <v>0</v>
      </c>
    </row>
    <row r="1706" spans="2:14" x14ac:dyDescent="0.2">
      <c r="B1706" s="3">
        <v>21006</v>
      </c>
      <c r="C1706" s="3" t="s">
        <v>1</v>
      </c>
      <c r="D1706" s="3" t="s">
        <v>70</v>
      </c>
      <c r="E1706" s="3">
        <v>0.25</v>
      </c>
      <c r="F1706" s="3">
        <v>6072507</v>
      </c>
      <c r="G1706" s="3">
        <v>1334324</v>
      </c>
      <c r="H1706" s="3">
        <v>8</v>
      </c>
      <c r="I1706" s="3">
        <v>200</v>
      </c>
      <c r="J1706" s="11">
        <v>44554</v>
      </c>
      <c r="K1706" s="11">
        <v>44564</v>
      </c>
      <c r="M1706" s="3">
        <v>0.25</v>
      </c>
      <c r="N1706" s="3">
        <v>0</v>
      </c>
    </row>
    <row r="1707" spans="2:14" x14ac:dyDescent="0.2">
      <c r="B1707" s="3">
        <v>21006</v>
      </c>
      <c r="C1707" s="3" t="s">
        <v>1</v>
      </c>
      <c r="D1707" s="3" t="s">
        <v>70</v>
      </c>
      <c r="E1707" s="3">
        <v>0.25</v>
      </c>
      <c r="F1707" s="3">
        <v>6181235</v>
      </c>
      <c r="G1707" s="3">
        <v>1366473</v>
      </c>
      <c r="H1707" s="3">
        <v>8</v>
      </c>
      <c r="I1707" s="3">
        <v>200</v>
      </c>
      <c r="J1707" s="11">
        <v>44589</v>
      </c>
      <c r="K1707" s="11">
        <v>44592</v>
      </c>
      <c r="M1707" s="3">
        <v>0.25</v>
      </c>
      <c r="N1707" s="3">
        <v>0</v>
      </c>
    </row>
    <row r="1708" spans="2:14" x14ac:dyDescent="0.2">
      <c r="B1708" s="3">
        <v>21006</v>
      </c>
      <c r="C1708" s="3" t="s">
        <v>1</v>
      </c>
      <c r="D1708" s="3" t="s">
        <v>70</v>
      </c>
      <c r="E1708" s="3">
        <v>0.25</v>
      </c>
      <c r="F1708" s="3">
        <v>9136807</v>
      </c>
      <c r="G1708" s="3">
        <v>1584741</v>
      </c>
      <c r="H1708" s="3">
        <v>8</v>
      </c>
      <c r="I1708" s="3">
        <v>200</v>
      </c>
      <c r="J1708" s="11">
        <v>44615</v>
      </c>
      <c r="K1708" s="11">
        <v>44616</v>
      </c>
      <c r="M1708" s="3">
        <v>0.25</v>
      </c>
      <c r="N1708" s="3">
        <v>0</v>
      </c>
    </row>
    <row r="1709" spans="2:14" x14ac:dyDescent="0.2">
      <c r="B1709" s="3">
        <v>21006</v>
      </c>
      <c r="C1709" s="3" t="s">
        <v>1</v>
      </c>
      <c r="D1709" s="3" t="s">
        <v>70</v>
      </c>
      <c r="E1709" s="3">
        <v>0.25</v>
      </c>
      <c r="F1709" s="3">
        <v>5130744</v>
      </c>
      <c r="G1709" s="3">
        <v>2147314</v>
      </c>
      <c r="H1709" s="3">
        <v>8</v>
      </c>
      <c r="I1709" s="3">
        <v>200</v>
      </c>
      <c r="J1709" s="11">
        <v>44642</v>
      </c>
      <c r="K1709" s="11">
        <v>44643</v>
      </c>
      <c r="M1709" s="3">
        <v>0.25</v>
      </c>
      <c r="N1709" s="3">
        <v>0</v>
      </c>
    </row>
    <row r="1710" spans="2:14" x14ac:dyDescent="0.2">
      <c r="B1710" s="3">
        <v>21006</v>
      </c>
      <c r="C1710" s="3" t="s">
        <v>1</v>
      </c>
      <c r="D1710" s="3" t="s">
        <v>70</v>
      </c>
      <c r="E1710" s="3">
        <v>0.25</v>
      </c>
      <c r="F1710" s="3">
        <v>9241775</v>
      </c>
      <c r="G1710" s="3">
        <v>1615534</v>
      </c>
      <c r="H1710" s="3">
        <v>8</v>
      </c>
      <c r="I1710" s="3">
        <v>200</v>
      </c>
      <c r="J1710" s="11">
        <v>44713</v>
      </c>
      <c r="K1710" s="11">
        <v>44714</v>
      </c>
      <c r="M1710" s="3">
        <v>0.25</v>
      </c>
      <c r="N1710" s="3">
        <v>0</v>
      </c>
    </row>
    <row r="1711" spans="2:14" x14ac:dyDescent="0.2">
      <c r="B1711" s="3">
        <v>21006</v>
      </c>
      <c r="C1711" s="3" t="s">
        <v>1</v>
      </c>
      <c r="D1711" s="3" t="s">
        <v>70</v>
      </c>
      <c r="E1711" s="3">
        <v>0.25</v>
      </c>
      <c r="F1711" s="3">
        <v>5130745</v>
      </c>
      <c r="G1711" s="3">
        <v>2147316</v>
      </c>
      <c r="H1711" s="3">
        <v>8</v>
      </c>
      <c r="I1711" s="3">
        <v>200</v>
      </c>
      <c r="J1711" s="11">
        <v>44741</v>
      </c>
      <c r="K1711" s="11">
        <v>44742</v>
      </c>
      <c r="M1711" s="3">
        <v>0.25</v>
      </c>
      <c r="N1711" s="3">
        <v>0</v>
      </c>
    </row>
    <row r="1712" spans="2:14" x14ac:dyDescent="0.2">
      <c r="B1712" s="3">
        <v>21006</v>
      </c>
      <c r="C1712" s="3" t="s">
        <v>1</v>
      </c>
      <c r="D1712" s="3" t="s">
        <v>70</v>
      </c>
      <c r="E1712" s="3">
        <v>0.25</v>
      </c>
      <c r="F1712" s="3">
        <v>6034696</v>
      </c>
      <c r="G1712" s="3">
        <v>2188203</v>
      </c>
      <c r="H1712" s="3">
        <v>8</v>
      </c>
      <c r="I1712" s="3">
        <v>200</v>
      </c>
      <c r="J1712" s="11">
        <v>44769</v>
      </c>
      <c r="K1712" s="11">
        <v>44770</v>
      </c>
      <c r="M1712" s="3">
        <v>0.25</v>
      </c>
      <c r="N1712" s="3">
        <v>0</v>
      </c>
    </row>
    <row r="1713" spans="2:14" x14ac:dyDescent="0.2">
      <c r="B1713" s="3">
        <v>21006</v>
      </c>
      <c r="C1713" s="3" t="s">
        <v>1</v>
      </c>
      <c r="D1713" s="3" t="s">
        <v>70</v>
      </c>
      <c r="E1713" s="3">
        <v>0.25</v>
      </c>
      <c r="F1713" s="3">
        <v>11073083</v>
      </c>
      <c r="G1713" s="3">
        <v>2578169</v>
      </c>
      <c r="H1713" s="3">
        <v>8</v>
      </c>
      <c r="I1713" s="3">
        <v>200</v>
      </c>
      <c r="J1713" s="11">
        <v>44805</v>
      </c>
      <c r="K1713" s="11">
        <v>44806</v>
      </c>
      <c r="M1713" s="3">
        <v>0.25</v>
      </c>
      <c r="N1713" s="3">
        <v>0</v>
      </c>
    </row>
    <row r="1714" spans="2:14" x14ac:dyDescent="0.2">
      <c r="B1714" s="3">
        <v>21006</v>
      </c>
      <c r="C1714" s="3" t="s">
        <v>1</v>
      </c>
      <c r="D1714" s="3" t="s">
        <v>70</v>
      </c>
      <c r="E1714" s="3">
        <v>0.25</v>
      </c>
      <c r="F1714" s="3">
        <v>11090525</v>
      </c>
      <c r="G1714" s="3">
        <v>2586784</v>
      </c>
      <c r="H1714" s="3">
        <v>8</v>
      </c>
      <c r="I1714" s="3">
        <v>200</v>
      </c>
      <c r="J1714" s="11">
        <v>44833</v>
      </c>
      <c r="K1714" s="11">
        <v>44834</v>
      </c>
      <c r="M1714" s="3">
        <v>0.25</v>
      </c>
      <c r="N1714" s="3">
        <v>0</v>
      </c>
    </row>
    <row r="1715" spans="2:14" x14ac:dyDescent="0.2">
      <c r="B1715" s="3">
        <v>21006</v>
      </c>
      <c r="C1715" s="3" t="s">
        <v>1</v>
      </c>
      <c r="D1715" s="3" t="s">
        <v>257</v>
      </c>
      <c r="E1715" s="3">
        <v>0.5</v>
      </c>
      <c r="F1715" s="3">
        <v>8261103</v>
      </c>
      <c r="G1715" s="3">
        <v>2405273</v>
      </c>
      <c r="H1715" s="3">
        <v>55</v>
      </c>
      <c r="I1715" s="3">
        <v>3000</v>
      </c>
      <c r="J1715" s="11">
        <v>44594</v>
      </c>
      <c r="K1715" s="11">
        <v>44610</v>
      </c>
      <c r="M1715" s="3">
        <v>0.5</v>
      </c>
      <c r="N1715" s="3">
        <v>0</v>
      </c>
    </row>
    <row r="1716" spans="2:14" x14ac:dyDescent="0.2">
      <c r="B1716" s="3">
        <v>21006</v>
      </c>
      <c r="C1716" s="3" t="s">
        <v>1</v>
      </c>
      <c r="D1716" s="3" t="s">
        <v>1580</v>
      </c>
      <c r="E1716" s="3">
        <v>0.5</v>
      </c>
      <c r="F1716" s="3">
        <v>7151909</v>
      </c>
      <c r="G1716" s="3">
        <v>2314674</v>
      </c>
      <c r="H1716" s="3">
        <v>8</v>
      </c>
      <c r="I1716" s="3">
        <v>50</v>
      </c>
      <c r="J1716" s="11">
        <v>44664</v>
      </c>
      <c r="K1716" s="11">
        <v>44664</v>
      </c>
      <c r="M1716" s="3">
        <v>0.5</v>
      </c>
      <c r="N1716" s="3">
        <v>0</v>
      </c>
    </row>
    <row r="1717" spans="2:14" x14ac:dyDescent="0.2">
      <c r="B1717" s="3">
        <v>21006</v>
      </c>
      <c r="C1717" s="3" t="s">
        <v>1</v>
      </c>
      <c r="D1717" s="3" t="s">
        <v>1581</v>
      </c>
      <c r="E1717" s="3">
        <v>0.25</v>
      </c>
      <c r="F1717" s="3">
        <v>10103900</v>
      </c>
      <c r="G1717" s="3">
        <v>2515548</v>
      </c>
      <c r="H1717" s="3">
        <v>15</v>
      </c>
      <c r="I1717" s="3">
        <v>60</v>
      </c>
      <c r="J1717" s="11">
        <v>44658</v>
      </c>
      <c r="K1717" s="11">
        <v>44665</v>
      </c>
      <c r="M1717" s="3">
        <v>0.25</v>
      </c>
      <c r="N1717" s="3">
        <v>0</v>
      </c>
    </row>
    <row r="1718" spans="2:14" x14ac:dyDescent="0.2">
      <c r="B1718" s="3">
        <v>21006</v>
      </c>
      <c r="C1718" s="3" t="s">
        <v>1</v>
      </c>
      <c r="D1718" s="3" t="s">
        <v>258</v>
      </c>
      <c r="E1718" s="3">
        <v>0.34399999999999997</v>
      </c>
      <c r="F1718" s="3">
        <v>7151910</v>
      </c>
      <c r="G1718" s="3">
        <v>2314675</v>
      </c>
      <c r="H1718" s="3">
        <v>20</v>
      </c>
      <c r="I1718" s="3">
        <v>10</v>
      </c>
      <c r="J1718" s="11">
        <v>44792</v>
      </c>
      <c r="K1718" s="11">
        <v>44832</v>
      </c>
      <c r="M1718" s="3">
        <v>0.34399999999999997</v>
      </c>
      <c r="N1718" s="3">
        <v>0</v>
      </c>
    </row>
    <row r="1719" spans="2:14" x14ac:dyDescent="0.2">
      <c r="B1719" s="3">
        <v>21006</v>
      </c>
      <c r="C1719" s="3" t="s">
        <v>1</v>
      </c>
      <c r="D1719" s="3" t="s">
        <v>258</v>
      </c>
      <c r="E1719" s="3">
        <v>0.34399999999999997</v>
      </c>
      <c r="F1719" s="3">
        <v>10110053</v>
      </c>
      <c r="G1719" s="3">
        <v>2522425</v>
      </c>
      <c r="H1719" s="3">
        <v>20</v>
      </c>
      <c r="I1719" s="3">
        <v>10</v>
      </c>
      <c r="J1719" s="11">
        <v>44869</v>
      </c>
      <c r="K1719" s="11">
        <v>44918</v>
      </c>
      <c r="M1719" s="3">
        <v>0.34399999999999997</v>
      </c>
      <c r="N1719" s="3">
        <v>0</v>
      </c>
    </row>
    <row r="1720" spans="2:14" x14ac:dyDescent="0.2">
      <c r="B1720" s="3">
        <v>21006</v>
      </c>
      <c r="C1720" s="3" t="s">
        <v>1</v>
      </c>
      <c r="D1720" s="3" t="s">
        <v>323</v>
      </c>
      <c r="E1720" s="3">
        <v>0.25</v>
      </c>
      <c r="F1720" s="3">
        <v>7120030</v>
      </c>
      <c r="G1720" s="3">
        <v>2310260</v>
      </c>
      <c r="H1720" s="3">
        <v>13</v>
      </c>
      <c r="I1720" s="3">
        <v>16</v>
      </c>
      <c r="J1720" s="11">
        <v>44572</v>
      </c>
      <c r="K1720" s="11">
        <v>44592</v>
      </c>
      <c r="M1720" s="3">
        <v>0.25</v>
      </c>
      <c r="N1720" s="3">
        <v>0</v>
      </c>
    </row>
    <row r="1721" spans="2:14" x14ac:dyDescent="0.2">
      <c r="B1721" s="3">
        <v>21006</v>
      </c>
      <c r="C1721" s="3" t="s">
        <v>1</v>
      </c>
      <c r="D1721" s="3" t="s">
        <v>323</v>
      </c>
      <c r="E1721" s="3">
        <v>0.25</v>
      </c>
      <c r="F1721" s="3">
        <v>7151911</v>
      </c>
      <c r="G1721" s="3">
        <v>2314676</v>
      </c>
      <c r="H1721" s="3">
        <v>13</v>
      </c>
      <c r="I1721" s="3">
        <v>16</v>
      </c>
      <c r="J1721" s="11">
        <v>44834</v>
      </c>
      <c r="K1721" s="11">
        <v>44854</v>
      </c>
      <c r="M1721" s="3">
        <v>0.25</v>
      </c>
      <c r="N1721" s="3">
        <v>0</v>
      </c>
    </row>
    <row r="1722" spans="2:14" x14ac:dyDescent="0.2">
      <c r="B1722" s="3">
        <v>21006</v>
      </c>
      <c r="C1722" s="3" t="s">
        <v>1</v>
      </c>
      <c r="D1722" s="3" t="s">
        <v>289</v>
      </c>
      <c r="E1722" s="3">
        <v>0</v>
      </c>
      <c r="F1722" s="3">
        <v>7151916</v>
      </c>
      <c r="G1722" s="3">
        <v>2314682</v>
      </c>
      <c r="H1722" s="3">
        <v>20</v>
      </c>
      <c r="I1722" s="3">
        <v>10</v>
      </c>
      <c r="J1722" s="11">
        <v>44824</v>
      </c>
      <c r="K1722" s="11">
        <v>44854</v>
      </c>
      <c r="M1722" s="3">
        <v>0</v>
      </c>
      <c r="N1722" s="3">
        <v>0</v>
      </c>
    </row>
    <row r="1723" spans="2:14" x14ac:dyDescent="0.2">
      <c r="B1723" s="3">
        <v>21006</v>
      </c>
      <c r="C1723" s="3" t="s">
        <v>1</v>
      </c>
      <c r="D1723" s="3" t="s">
        <v>289</v>
      </c>
      <c r="E1723" s="3">
        <v>0</v>
      </c>
      <c r="F1723" s="3">
        <v>10103902</v>
      </c>
      <c r="G1723" s="3">
        <v>2515551</v>
      </c>
      <c r="H1723" s="3">
        <v>20</v>
      </c>
      <c r="I1723" s="3">
        <v>10</v>
      </c>
      <c r="J1723" s="11">
        <v>44915</v>
      </c>
      <c r="K1723" s="11">
        <v>44950</v>
      </c>
      <c r="M1723" s="3">
        <v>0</v>
      </c>
      <c r="N1723" s="3">
        <v>0</v>
      </c>
    </row>
    <row r="1724" spans="2:14" x14ac:dyDescent="0.2">
      <c r="B1724" s="3">
        <v>21006</v>
      </c>
      <c r="C1724" s="3" t="s">
        <v>1</v>
      </c>
      <c r="D1724" s="3" t="s">
        <v>564</v>
      </c>
      <c r="E1724" s="3">
        <v>0.25</v>
      </c>
      <c r="F1724" s="3">
        <v>5131214</v>
      </c>
      <c r="G1724" s="3">
        <v>2147790</v>
      </c>
      <c r="H1724" s="3">
        <v>32</v>
      </c>
      <c r="I1724" s="3">
        <v>50</v>
      </c>
      <c r="J1724" s="11">
        <v>44664</v>
      </c>
      <c r="K1724" s="11">
        <v>44750</v>
      </c>
      <c r="M1724" s="3">
        <v>0.25</v>
      </c>
      <c r="N1724" s="3">
        <v>0</v>
      </c>
    </row>
    <row r="1725" spans="2:14" x14ac:dyDescent="0.2">
      <c r="B1725" s="3">
        <v>21006</v>
      </c>
      <c r="C1725" s="3" t="s">
        <v>1</v>
      </c>
      <c r="D1725" s="3" t="s">
        <v>1585</v>
      </c>
      <c r="E1725" s="3">
        <v>0.25</v>
      </c>
      <c r="F1725" s="3">
        <v>8261113</v>
      </c>
      <c r="G1725" s="3">
        <v>2405285</v>
      </c>
      <c r="H1725" s="3">
        <v>10</v>
      </c>
      <c r="I1725" s="3">
        <v>5</v>
      </c>
      <c r="J1725" s="11">
        <v>44564</v>
      </c>
      <c r="K1725" s="11">
        <v>44589</v>
      </c>
      <c r="M1725" s="3">
        <v>0.25</v>
      </c>
      <c r="N1725" s="3">
        <v>0</v>
      </c>
    </row>
    <row r="1726" spans="2:14" x14ac:dyDescent="0.2">
      <c r="B1726" s="3">
        <v>21006</v>
      </c>
      <c r="C1726" s="3" t="s">
        <v>1</v>
      </c>
      <c r="D1726" s="3" t="s">
        <v>1675</v>
      </c>
      <c r="E1726" s="3">
        <v>0.34399999999999997</v>
      </c>
      <c r="F1726" s="3">
        <v>8261115</v>
      </c>
      <c r="G1726" s="3">
        <v>2405286</v>
      </c>
      <c r="H1726" s="3">
        <v>7</v>
      </c>
      <c r="I1726" s="3">
        <v>20</v>
      </c>
      <c r="J1726" s="11">
        <v>44586</v>
      </c>
      <c r="K1726" s="11">
        <v>44608</v>
      </c>
      <c r="M1726" s="3">
        <v>0.34399999999999997</v>
      </c>
      <c r="N1726" s="3">
        <v>0</v>
      </c>
    </row>
    <row r="1727" spans="2:14" x14ac:dyDescent="0.2">
      <c r="B1727" s="3">
        <v>21006</v>
      </c>
      <c r="C1727" s="3" t="s">
        <v>1</v>
      </c>
      <c r="D1727" s="3" t="s">
        <v>1675</v>
      </c>
      <c r="E1727" s="3">
        <v>0.34399999999999997</v>
      </c>
      <c r="F1727" s="3">
        <v>10241146</v>
      </c>
      <c r="G1727" s="3">
        <v>2552589</v>
      </c>
      <c r="H1727" s="3">
        <v>7</v>
      </c>
      <c r="I1727" s="3">
        <v>20</v>
      </c>
      <c r="J1727" s="11">
        <v>44915</v>
      </c>
      <c r="K1727" s="11">
        <v>44945</v>
      </c>
      <c r="M1727" s="3">
        <v>0.34399999999999997</v>
      </c>
      <c r="N1727" s="3">
        <v>0</v>
      </c>
    </row>
    <row r="1728" spans="2:14" x14ac:dyDescent="0.2">
      <c r="B1728" s="3">
        <v>21006</v>
      </c>
      <c r="C1728" s="3" t="s">
        <v>1</v>
      </c>
      <c r="D1728" s="3" t="s">
        <v>278</v>
      </c>
      <c r="E1728" s="3">
        <v>0.5</v>
      </c>
      <c r="F1728" s="3">
        <v>1281571</v>
      </c>
      <c r="G1728" s="3">
        <v>1937720</v>
      </c>
      <c r="H1728" s="3">
        <v>15</v>
      </c>
      <c r="I1728" s="3">
        <v>20</v>
      </c>
      <c r="J1728" s="11">
        <v>44573</v>
      </c>
      <c r="K1728" s="11">
        <v>44579</v>
      </c>
      <c r="M1728" s="3">
        <v>0.5</v>
      </c>
      <c r="N1728" s="3">
        <v>0</v>
      </c>
    </row>
    <row r="1729" spans="2:14" x14ac:dyDescent="0.2">
      <c r="B1729" s="3">
        <v>21006</v>
      </c>
      <c r="C1729" s="3" t="s">
        <v>1</v>
      </c>
      <c r="D1729" s="3" t="s">
        <v>278</v>
      </c>
      <c r="E1729" s="3">
        <v>0.5</v>
      </c>
      <c r="F1729" s="3">
        <v>10103906</v>
      </c>
      <c r="G1729" s="3">
        <v>2515556</v>
      </c>
      <c r="H1729" s="3">
        <v>15</v>
      </c>
      <c r="I1729" s="3">
        <v>20</v>
      </c>
      <c r="J1729" s="11">
        <v>44832</v>
      </c>
      <c r="K1729" s="11">
        <v>44838</v>
      </c>
      <c r="M1729" s="3">
        <v>0.5</v>
      </c>
      <c r="N1729" s="3">
        <v>0</v>
      </c>
    </row>
    <row r="1730" spans="2:14" x14ac:dyDescent="0.2">
      <c r="B1730" s="3">
        <v>21006</v>
      </c>
      <c r="C1730" s="3" t="s">
        <v>1</v>
      </c>
      <c r="D1730" s="3" t="s">
        <v>1625</v>
      </c>
      <c r="E1730" s="3">
        <v>0.53</v>
      </c>
      <c r="F1730" s="3">
        <v>10103912</v>
      </c>
      <c r="G1730" s="3">
        <v>2515563</v>
      </c>
      <c r="H1730" s="3">
        <v>20</v>
      </c>
      <c r="I1730" s="3">
        <v>20</v>
      </c>
      <c r="J1730" s="11">
        <v>44700</v>
      </c>
      <c r="K1730" s="11">
        <v>44736</v>
      </c>
      <c r="M1730" s="3">
        <v>0.25</v>
      </c>
      <c r="N1730" s="3">
        <v>0.28000000000000003</v>
      </c>
    </row>
    <row r="1731" spans="2:14" x14ac:dyDescent="0.2">
      <c r="B1731" s="3">
        <v>21006</v>
      </c>
      <c r="C1731" s="3" t="s">
        <v>1</v>
      </c>
      <c r="D1731" s="3" t="s">
        <v>558</v>
      </c>
      <c r="E1731" s="3">
        <v>0.17199999999999999</v>
      </c>
      <c r="F1731" s="3">
        <v>3141365</v>
      </c>
      <c r="G1731" s="3">
        <v>2028324</v>
      </c>
      <c r="H1731" s="3">
        <v>7</v>
      </c>
      <c r="I1731" s="3">
        <v>40</v>
      </c>
      <c r="J1731" s="11">
        <v>44693</v>
      </c>
      <c r="K1731" s="11">
        <v>44736</v>
      </c>
      <c r="M1731" s="3">
        <v>0.17199999999999999</v>
      </c>
      <c r="N1731" s="3">
        <v>0</v>
      </c>
    </row>
    <row r="1732" spans="2:14" x14ac:dyDescent="0.2">
      <c r="B1732" s="3">
        <v>21006</v>
      </c>
      <c r="C1732" s="3" t="s">
        <v>1</v>
      </c>
      <c r="D1732" s="3" t="s">
        <v>1688</v>
      </c>
      <c r="E1732" s="3">
        <v>0.17199999999999999</v>
      </c>
      <c r="F1732" s="3">
        <v>8221164</v>
      </c>
      <c r="G1732" s="3">
        <v>2396408</v>
      </c>
      <c r="H1732" s="3">
        <v>6</v>
      </c>
      <c r="I1732" s="3">
        <v>40</v>
      </c>
      <c r="J1732" s="11">
        <v>44649</v>
      </c>
      <c r="K1732" s="11">
        <v>44726</v>
      </c>
      <c r="M1732" s="3">
        <v>0.17199999999999999</v>
      </c>
      <c r="N1732" s="3">
        <v>0</v>
      </c>
    </row>
    <row r="1733" spans="2:14" x14ac:dyDescent="0.2">
      <c r="B1733" s="3">
        <v>21006</v>
      </c>
      <c r="C1733" s="3" t="s">
        <v>1</v>
      </c>
      <c r="D1733" s="3" t="s">
        <v>1688</v>
      </c>
      <c r="E1733" s="3">
        <v>0.17199999999999999</v>
      </c>
      <c r="F1733" s="3">
        <v>8221165</v>
      </c>
      <c r="G1733" s="3">
        <v>2396409</v>
      </c>
      <c r="H1733" s="3">
        <v>6</v>
      </c>
      <c r="I1733" s="3">
        <v>40</v>
      </c>
      <c r="J1733" s="11">
        <v>44719</v>
      </c>
      <c r="K1733" s="11">
        <v>44810</v>
      </c>
      <c r="M1733" s="3">
        <v>0.17199999999999999</v>
      </c>
      <c r="N1733" s="3">
        <v>0</v>
      </c>
    </row>
    <row r="1734" spans="2:14" x14ac:dyDescent="0.2">
      <c r="B1734" s="3">
        <v>21006</v>
      </c>
      <c r="C1734" s="3" t="s">
        <v>1</v>
      </c>
      <c r="D1734" s="3" t="s">
        <v>1688</v>
      </c>
      <c r="E1734" s="3">
        <v>0.17199999999999999</v>
      </c>
      <c r="F1734" s="3">
        <v>8260480</v>
      </c>
      <c r="G1734" s="3">
        <v>2404836</v>
      </c>
      <c r="H1734" s="3">
        <v>6</v>
      </c>
      <c r="I1734" s="3">
        <v>40</v>
      </c>
      <c r="J1734" s="11">
        <v>44867</v>
      </c>
      <c r="K1734" s="11">
        <v>44950</v>
      </c>
      <c r="M1734" s="3">
        <v>0.17199999999999999</v>
      </c>
      <c r="N1734" s="3">
        <v>0</v>
      </c>
    </row>
    <row r="1735" spans="2:14" x14ac:dyDescent="0.2">
      <c r="B1735" s="3">
        <v>21006</v>
      </c>
      <c r="C1735" s="3" t="s">
        <v>1</v>
      </c>
      <c r="D1735" s="3" t="s">
        <v>496</v>
      </c>
      <c r="E1735" s="3">
        <v>0.17199999999999999</v>
      </c>
      <c r="F1735" s="3">
        <v>11051470</v>
      </c>
      <c r="G1735" s="3">
        <v>1733239</v>
      </c>
      <c r="H1735" s="3">
        <v>20</v>
      </c>
      <c r="I1735" s="3">
        <v>6</v>
      </c>
      <c r="J1735" s="11">
        <v>44572</v>
      </c>
      <c r="K1735" s="11">
        <v>44617</v>
      </c>
      <c r="M1735" s="3">
        <v>0.17199999999999999</v>
      </c>
      <c r="N1735" s="3">
        <v>0</v>
      </c>
    </row>
    <row r="1736" spans="2:14" x14ac:dyDescent="0.2">
      <c r="B1736" s="3">
        <v>21006</v>
      </c>
      <c r="C1736" s="3" t="s">
        <v>1</v>
      </c>
      <c r="D1736" s="3" t="s">
        <v>496</v>
      </c>
      <c r="E1736" s="3">
        <v>0.17199999999999999</v>
      </c>
      <c r="F1736" s="3">
        <v>10214777</v>
      </c>
      <c r="G1736" s="3">
        <v>2542543</v>
      </c>
      <c r="H1736" s="3">
        <v>20</v>
      </c>
      <c r="I1736" s="3">
        <v>6</v>
      </c>
      <c r="J1736" s="11">
        <v>44644</v>
      </c>
      <c r="K1736" s="11">
        <v>44691</v>
      </c>
      <c r="M1736" s="3">
        <v>0.17199999999999999</v>
      </c>
      <c r="N1736" s="3">
        <v>0</v>
      </c>
    </row>
    <row r="1737" spans="2:14" x14ac:dyDescent="0.2">
      <c r="B1737" s="3">
        <v>21006</v>
      </c>
      <c r="C1737" s="3" t="s">
        <v>1</v>
      </c>
      <c r="D1737" s="3" t="s">
        <v>425</v>
      </c>
      <c r="E1737" s="3">
        <v>1.8285714000000002E-2</v>
      </c>
      <c r="F1737" s="3">
        <v>11058400</v>
      </c>
      <c r="G1737" s="3">
        <v>301704</v>
      </c>
      <c r="H1737" s="3">
        <v>10</v>
      </c>
      <c r="I1737" s="3">
        <v>6</v>
      </c>
      <c r="J1737" s="11">
        <v>44643</v>
      </c>
      <c r="K1737" s="11">
        <v>44684</v>
      </c>
      <c r="M1737" s="3">
        <v>0</v>
      </c>
      <c r="N1737" s="3">
        <v>1.8285714000000002E-2</v>
      </c>
    </row>
    <row r="1738" spans="2:14" x14ac:dyDescent="0.2">
      <c r="B1738" s="3">
        <v>21006</v>
      </c>
      <c r="C1738" s="3" t="s">
        <v>1</v>
      </c>
      <c r="D1738" s="3" t="s">
        <v>425</v>
      </c>
      <c r="E1738" s="3">
        <v>1.8285714000000002E-2</v>
      </c>
      <c r="F1738" s="3">
        <v>10214782</v>
      </c>
      <c r="G1738" s="3">
        <v>2542545</v>
      </c>
      <c r="H1738" s="3">
        <v>10</v>
      </c>
      <c r="I1738" s="3">
        <v>6</v>
      </c>
      <c r="J1738" s="11">
        <v>44914</v>
      </c>
      <c r="K1738" s="11">
        <v>44959</v>
      </c>
      <c r="M1738" s="3">
        <v>0</v>
      </c>
      <c r="N1738" s="3">
        <v>1.8285714000000002E-2</v>
      </c>
    </row>
    <row r="1739" spans="2:14" x14ac:dyDescent="0.2">
      <c r="B1739" s="3">
        <v>21006</v>
      </c>
      <c r="C1739" s="3" t="s">
        <v>1</v>
      </c>
      <c r="D1739" s="3" t="s">
        <v>281</v>
      </c>
      <c r="E1739" s="3">
        <v>0.17199999999999999</v>
      </c>
      <c r="F1739" s="3">
        <v>10140047</v>
      </c>
      <c r="G1739" s="3">
        <v>1661718</v>
      </c>
      <c r="H1739" s="3">
        <v>8</v>
      </c>
      <c r="I1739" s="3">
        <v>7</v>
      </c>
      <c r="J1739" s="11">
        <v>44698</v>
      </c>
      <c r="K1739" s="11">
        <v>44742</v>
      </c>
      <c r="M1739" s="3">
        <v>0.17199999999999999</v>
      </c>
      <c r="N1739" s="3">
        <v>0</v>
      </c>
    </row>
    <row r="1740" spans="2:14" x14ac:dyDescent="0.2">
      <c r="B1740" s="3">
        <v>21006</v>
      </c>
      <c r="C1740" s="3" t="s">
        <v>1</v>
      </c>
      <c r="D1740" s="3" t="s">
        <v>537</v>
      </c>
      <c r="E1740" s="3">
        <v>0.25</v>
      </c>
      <c r="F1740" s="3">
        <v>6219232</v>
      </c>
      <c r="G1740" s="3">
        <v>1202982</v>
      </c>
      <c r="H1740" s="3">
        <v>7</v>
      </c>
      <c r="I1740" s="3">
        <v>6</v>
      </c>
      <c r="J1740" s="11">
        <v>44895</v>
      </c>
      <c r="K1740" s="11">
        <v>44936</v>
      </c>
      <c r="M1740" s="3">
        <v>0.25</v>
      </c>
      <c r="N1740" s="3">
        <v>0</v>
      </c>
    </row>
    <row r="1741" spans="2:14" x14ac:dyDescent="0.2">
      <c r="B1741" s="3">
        <v>21006</v>
      </c>
      <c r="C1741" s="3" t="s">
        <v>1</v>
      </c>
      <c r="D1741" s="3" t="s">
        <v>445</v>
      </c>
      <c r="E1741" s="3">
        <v>0.34399999999999997</v>
      </c>
      <c r="F1741" s="3">
        <v>6219237</v>
      </c>
      <c r="G1741" s="3">
        <v>1202987</v>
      </c>
      <c r="H1741" s="3">
        <v>7</v>
      </c>
      <c r="I1741" s="3">
        <v>6</v>
      </c>
      <c r="J1741" s="11">
        <v>44692</v>
      </c>
      <c r="K1741" s="11">
        <v>44736</v>
      </c>
      <c r="M1741" s="3">
        <v>0.34399999999999997</v>
      </c>
      <c r="N1741" s="3">
        <v>0</v>
      </c>
    </row>
    <row r="1742" spans="2:14" x14ac:dyDescent="0.2">
      <c r="B1742" s="3">
        <v>21006</v>
      </c>
      <c r="C1742" s="3" t="s">
        <v>1</v>
      </c>
      <c r="D1742" s="3" t="s">
        <v>479</v>
      </c>
      <c r="E1742" s="3">
        <v>0.17199999999999999</v>
      </c>
      <c r="F1742" s="3">
        <v>6219240</v>
      </c>
      <c r="G1742" s="3">
        <v>1202990</v>
      </c>
      <c r="H1742" s="3">
        <v>7</v>
      </c>
      <c r="I1742" s="3">
        <v>6</v>
      </c>
      <c r="J1742" s="11">
        <v>44855</v>
      </c>
      <c r="K1742" s="11">
        <v>44894</v>
      </c>
      <c r="M1742" s="3">
        <v>0.17199999999999999</v>
      </c>
      <c r="N1742" s="3">
        <v>0</v>
      </c>
    </row>
    <row r="1743" spans="2:14" x14ac:dyDescent="0.2">
      <c r="B1743" s="3">
        <v>21006</v>
      </c>
      <c r="C1743" s="3" t="s">
        <v>1</v>
      </c>
      <c r="D1743" s="3" t="s">
        <v>1784</v>
      </c>
      <c r="E1743" s="3">
        <v>0.25</v>
      </c>
      <c r="F1743" s="3">
        <v>6163706</v>
      </c>
      <c r="G1743" s="3">
        <v>1168083</v>
      </c>
      <c r="H1743" s="3">
        <v>7</v>
      </c>
      <c r="I1743" s="3">
        <v>16</v>
      </c>
      <c r="J1743" s="11">
        <v>44684</v>
      </c>
      <c r="K1743" s="11">
        <v>44720</v>
      </c>
      <c r="M1743" s="3">
        <v>0.25</v>
      </c>
      <c r="N1743" s="3">
        <v>0</v>
      </c>
    </row>
    <row r="1744" spans="2:14" x14ac:dyDescent="0.2">
      <c r="B1744" s="3">
        <v>21006</v>
      </c>
      <c r="C1744" s="3" t="s">
        <v>1</v>
      </c>
      <c r="D1744" s="3" t="s">
        <v>1784</v>
      </c>
      <c r="E1744" s="3">
        <v>0.17199999999999999</v>
      </c>
      <c r="F1744" s="3">
        <v>6163706</v>
      </c>
      <c r="G1744" s="3">
        <v>1168083</v>
      </c>
      <c r="H1744" s="3">
        <v>15</v>
      </c>
      <c r="I1744" s="3">
        <v>16</v>
      </c>
      <c r="J1744" s="11">
        <v>44686</v>
      </c>
      <c r="K1744" s="11">
        <v>44720</v>
      </c>
      <c r="M1744" s="3">
        <v>0.17199999999999999</v>
      </c>
      <c r="N1744" s="3">
        <v>0</v>
      </c>
    </row>
    <row r="1745" spans="2:14" x14ac:dyDescent="0.2">
      <c r="B1745" s="3">
        <v>21006</v>
      </c>
      <c r="C1745" s="3" t="s">
        <v>1</v>
      </c>
      <c r="D1745" s="3" t="s">
        <v>450</v>
      </c>
      <c r="E1745" s="3">
        <v>0.25</v>
      </c>
      <c r="F1745" s="3">
        <v>6219249</v>
      </c>
      <c r="G1745" s="3">
        <v>1202999</v>
      </c>
      <c r="H1745" s="3">
        <v>8</v>
      </c>
      <c r="I1745" s="3">
        <v>6</v>
      </c>
      <c r="J1745" s="11">
        <v>44699</v>
      </c>
      <c r="K1745" s="11">
        <v>44736</v>
      </c>
      <c r="M1745" s="3">
        <v>0.25</v>
      </c>
      <c r="N1745" s="3">
        <v>0</v>
      </c>
    </row>
    <row r="1746" spans="2:14" x14ac:dyDescent="0.2">
      <c r="B1746" s="3">
        <v>21006</v>
      </c>
      <c r="C1746" s="3" t="s">
        <v>1</v>
      </c>
      <c r="D1746" s="3" t="s">
        <v>428</v>
      </c>
      <c r="E1746" s="3">
        <v>0.5</v>
      </c>
      <c r="F1746" s="3">
        <v>11270129</v>
      </c>
      <c r="G1746" s="3">
        <v>433973</v>
      </c>
      <c r="H1746" s="3">
        <v>15</v>
      </c>
      <c r="I1746" s="3">
        <v>10</v>
      </c>
      <c r="J1746" s="11">
        <v>44648</v>
      </c>
      <c r="K1746" s="11">
        <v>44677</v>
      </c>
      <c r="M1746" s="3">
        <v>0.5</v>
      </c>
      <c r="N1746" s="3">
        <v>0</v>
      </c>
    </row>
    <row r="1747" spans="2:14" x14ac:dyDescent="0.2">
      <c r="B1747" s="3">
        <v>21006</v>
      </c>
      <c r="C1747" s="3" t="s">
        <v>1</v>
      </c>
      <c r="D1747" s="3" t="s">
        <v>428</v>
      </c>
      <c r="E1747" s="3">
        <v>0.5</v>
      </c>
      <c r="F1747" s="3">
        <v>6219277</v>
      </c>
      <c r="G1747" s="3">
        <v>1203027</v>
      </c>
      <c r="H1747" s="3">
        <v>15</v>
      </c>
      <c r="I1747" s="3">
        <v>10</v>
      </c>
      <c r="J1747" s="11">
        <v>44880</v>
      </c>
      <c r="K1747" s="11">
        <v>44910</v>
      </c>
      <c r="M1747" s="3">
        <v>0.5</v>
      </c>
      <c r="N1747" s="3">
        <v>0</v>
      </c>
    </row>
    <row r="1748" spans="2:14" x14ac:dyDescent="0.2">
      <c r="B1748" s="3">
        <v>21006</v>
      </c>
      <c r="C1748" s="3" t="s">
        <v>1</v>
      </c>
      <c r="D1748" s="3" t="s">
        <v>435</v>
      </c>
      <c r="E1748" s="3">
        <v>0.34399999999999997</v>
      </c>
      <c r="F1748" s="3">
        <v>9104380</v>
      </c>
      <c r="G1748" s="3">
        <v>358748</v>
      </c>
      <c r="H1748" s="3">
        <v>7</v>
      </c>
      <c r="I1748" s="3">
        <v>10</v>
      </c>
      <c r="J1748" s="11">
        <v>44613</v>
      </c>
      <c r="K1748" s="11">
        <v>44620</v>
      </c>
      <c r="M1748" s="3">
        <v>0.34399999999999997</v>
      </c>
      <c r="N1748" s="3">
        <v>0</v>
      </c>
    </row>
    <row r="1749" spans="2:14" x14ac:dyDescent="0.2">
      <c r="B1749" s="3">
        <v>21006</v>
      </c>
      <c r="C1749" s="3" t="s">
        <v>1</v>
      </c>
      <c r="D1749" s="3" t="s">
        <v>435</v>
      </c>
      <c r="E1749" s="3">
        <v>0.34399999999999997</v>
      </c>
      <c r="F1749" s="3">
        <v>10214784</v>
      </c>
      <c r="G1749" s="3">
        <v>2542546</v>
      </c>
      <c r="H1749" s="3">
        <v>7</v>
      </c>
      <c r="I1749" s="3">
        <v>10</v>
      </c>
      <c r="J1749" s="11">
        <v>44721</v>
      </c>
      <c r="K1749" s="11">
        <v>44729</v>
      </c>
      <c r="M1749" s="3">
        <v>0.34399999999999997</v>
      </c>
      <c r="N1749" s="3">
        <v>0</v>
      </c>
    </row>
    <row r="1750" spans="2:14" x14ac:dyDescent="0.2">
      <c r="B1750" s="3">
        <v>21006</v>
      </c>
      <c r="C1750" s="3" t="s">
        <v>1</v>
      </c>
      <c r="D1750" s="3" t="s">
        <v>435</v>
      </c>
      <c r="E1750" s="3">
        <v>0.34399999999999997</v>
      </c>
      <c r="F1750" s="3">
        <v>10214785</v>
      </c>
      <c r="G1750" s="3">
        <v>2542547</v>
      </c>
      <c r="H1750" s="3">
        <v>7</v>
      </c>
      <c r="I1750" s="3">
        <v>10</v>
      </c>
      <c r="J1750" s="11">
        <v>44916</v>
      </c>
      <c r="K1750" s="11">
        <v>44929</v>
      </c>
      <c r="M1750" s="3">
        <v>0.34399999999999997</v>
      </c>
      <c r="N1750" s="3">
        <v>0</v>
      </c>
    </row>
    <row r="1751" spans="2:14" x14ac:dyDescent="0.2">
      <c r="B1751" s="3">
        <v>21006</v>
      </c>
      <c r="C1751" s="3" t="s">
        <v>1</v>
      </c>
      <c r="D1751" s="3" t="s">
        <v>380</v>
      </c>
      <c r="E1751" s="3">
        <v>0.17199999999999999</v>
      </c>
      <c r="F1751" s="3">
        <v>10140055</v>
      </c>
      <c r="G1751" s="3">
        <v>1661733</v>
      </c>
      <c r="H1751" s="3">
        <v>7</v>
      </c>
      <c r="I1751" s="3">
        <v>12</v>
      </c>
      <c r="J1751" s="11">
        <v>44853</v>
      </c>
      <c r="K1751" s="11">
        <v>44895</v>
      </c>
      <c r="M1751" s="3">
        <v>0.17199999999999999</v>
      </c>
      <c r="N1751" s="3">
        <v>0</v>
      </c>
    </row>
    <row r="1752" spans="2:14" x14ac:dyDescent="0.2">
      <c r="B1752" s="3">
        <v>21006</v>
      </c>
      <c r="C1752" s="3" t="s">
        <v>1</v>
      </c>
      <c r="D1752" s="3" t="s">
        <v>438</v>
      </c>
      <c r="E1752" s="3">
        <v>0.17199999999999999</v>
      </c>
      <c r="F1752" s="3">
        <v>9024891</v>
      </c>
      <c r="G1752" s="3">
        <v>1504305</v>
      </c>
      <c r="H1752" s="3">
        <v>15</v>
      </c>
      <c r="I1752" s="3">
        <v>4</v>
      </c>
      <c r="J1752" s="11">
        <v>44819</v>
      </c>
      <c r="K1752" s="11">
        <v>44858</v>
      </c>
      <c r="M1752" s="3">
        <v>0.17199999999999999</v>
      </c>
      <c r="N1752" s="3">
        <v>0</v>
      </c>
    </row>
    <row r="1753" spans="2:14" x14ac:dyDescent="0.2">
      <c r="B1753" s="3">
        <v>21006</v>
      </c>
      <c r="C1753" s="3" t="s">
        <v>1</v>
      </c>
      <c r="D1753" s="3" t="s">
        <v>483</v>
      </c>
      <c r="E1753" s="3">
        <v>1.2190476E-2</v>
      </c>
      <c r="F1753" s="3">
        <v>11058417</v>
      </c>
      <c r="G1753" s="3">
        <v>301721</v>
      </c>
      <c r="H1753" s="3">
        <v>10</v>
      </c>
      <c r="I1753" s="3">
        <v>4</v>
      </c>
      <c r="J1753" s="11">
        <v>44722</v>
      </c>
      <c r="K1753" s="11">
        <v>44755</v>
      </c>
      <c r="M1753" s="3">
        <v>0</v>
      </c>
      <c r="N1753" s="3">
        <v>1.2190476E-2</v>
      </c>
    </row>
    <row r="1754" spans="2:14" x14ac:dyDescent="0.2">
      <c r="B1754" s="3">
        <v>21006</v>
      </c>
      <c r="C1754" s="3" t="s">
        <v>1</v>
      </c>
      <c r="D1754" s="3" t="s">
        <v>475</v>
      </c>
      <c r="E1754" s="3">
        <v>6.0952380000000002E-3</v>
      </c>
      <c r="F1754" s="3">
        <v>6219302</v>
      </c>
      <c r="G1754" s="3">
        <v>1203052</v>
      </c>
      <c r="H1754" s="3">
        <v>10</v>
      </c>
      <c r="I1754" s="3">
        <v>2</v>
      </c>
      <c r="J1754" s="11">
        <v>44714</v>
      </c>
      <c r="K1754" s="11">
        <v>44748</v>
      </c>
      <c r="M1754" s="3">
        <v>0</v>
      </c>
      <c r="N1754" s="3">
        <v>6.0952380000000002E-3</v>
      </c>
    </row>
    <row r="1755" spans="2:14" x14ac:dyDescent="0.2">
      <c r="B1755" s="3">
        <v>21006</v>
      </c>
      <c r="C1755" s="3" t="s">
        <v>1</v>
      </c>
      <c r="D1755" s="3" t="s">
        <v>475</v>
      </c>
      <c r="E1755" s="3">
        <v>6.0952380000000002E-3</v>
      </c>
      <c r="F1755" s="3">
        <v>6219303</v>
      </c>
      <c r="G1755" s="3">
        <v>1203053</v>
      </c>
      <c r="H1755" s="3">
        <v>10</v>
      </c>
      <c r="I1755" s="3">
        <v>2</v>
      </c>
      <c r="J1755" s="11">
        <v>44911</v>
      </c>
      <c r="K1755" s="11">
        <v>44946</v>
      </c>
      <c r="M1755" s="3">
        <v>0</v>
      </c>
      <c r="N1755" s="3">
        <v>6.0952380000000002E-3</v>
      </c>
    </row>
    <row r="1756" spans="2:14" x14ac:dyDescent="0.2">
      <c r="B1756" s="3">
        <v>21006</v>
      </c>
      <c r="C1756" s="3" t="s">
        <v>1</v>
      </c>
      <c r="D1756" s="3" t="s">
        <v>390</v>
      </c>
      <c r="E1756" s="3">
        <v>0.17199999999999999</v>
      </c>
      <c r="F1756" s="3">
        <v>6219305</v>
      </c>
      <c r="G1756" s="3">
        <v>1203055</v>
      </c>
      <c r="H1756" s="3">
        <v>6</v>
      </c>
      <c r="I1756" s="3">
        <v>6</v>
      </c>
      <c r="J1756" s="11">
        <v>44754</v>
      </c>
      <c r="K1756" s="11">
        <v>44762</v>
      </c>
      <c r="M1756" s="3">
        <v>0.17199999999999999</v>
      </c>
      <c r="N1756" s="3">
        <v>0</v>
      </c>
    </row>
    <row r="1757" spans="2:14" x14ac:dyDescent="0.2">
      <c r="B1757" s="3">
        <v>21006</v>
      </c>
      <c r="C1757" s="3" t="s">
        <v>1</v>
      </c>
      <c r="D1757" s="3" t="s">
        <v>307</v>
      </c>
      <c r="E1757" s="3">
        <v>0.115</v>
      </c>
      <c r="F1757" s="3">
        <v>4146922</v>
      </c>
      <c r="G1757" s="3">
        <v>2394451</v>
      </c>
      <c r="H1757" s="3">
        <v>10</v>
      </c>
      <c r="I1757" s="3">
        <v>12</v>
      </c>
      <c r="J1757" s="11">
        <v>44711</v>
      </c>
      <c r="K1757" s="11">
        <v>44734</v>
      </c>
      <c r="M1757" s="3">
        <v>0.115</v>
      </c>
      <c r="N1757" s="3">
        <v>0</v>
      </c>
    </row>
    <row r="1758" spans="2:14" x14ac:dyDescent="0.2">
      <c r="B1758" s="3">
        <v>21006</v>
      </c>
      <c r="C1758" s="3" t="s">
        <v>1</v>
      </c>
      <c r="D1758" s="3" t="s">
        <v>307</v>
      </c>
      <c r="E1758" s="3">
        <v>0.115</v>
      </c>
      <c r="F1758" s="3">
        <v>10140068</v>
      </c>
      <c r="G1758" s="3">
        <v>1661747</v>
      </c>
      <c r="H1758" s="3">
        <v>10</v>
      </c>
      <c r="I1758" s="3">
        <v>12</v>
      </c>
      <c r="J1758" s="11">
        <v>44901</v>
      </c>
      <c r="K1758" s="11">
        <v>44932</v>
      </c>
      <c r="M1758" s="3">
        <v>0.115</v>
      </c>
      <c r="N1758" s="3">
        <v>0</v>
      </c>
    </row>
    <row r="1759" spans="2:14" x14ac:dyDescent="0.2">
      <c r="B1759" s="3">
        <v>21006</v>
      </c>
      <c r="C1759" s="3" t="s">
        <v>1</v>
      </c>
      <c r="D1759" s="3" t="s">
        <v>505</v>
      </c>
      <c r="E1759" s="3">
        <v>0.17199999999999999</v>
      </c>
      <c r="F1759" s="3">
        <v>6219322</v>
      </c>
      <c r="G1759" s="3">
        <v>1203072</v>
      </c>
      <c r="H1759" s="3">
        <v>7</v>
      </c>
      <c r="I1759" s="3">
        <v>17</v>
      </c>
      <c r="J1759" s="11">
        <v>44867</v>
      </c>
      <c r="K1759" s="11">
        <v>44910</v>
      </c>
      <c r="M1759" s="3">
        <v>0.17199999999999999</v>
      </c>
      <c r="N1759" s="3">
        <v>0</v>
      </c>
    </row>
    <row r="1760" spans="2:14" x14ac:dyDescent="0.2">
      <c r="B1760" s="3">
        <v>21006</v>
      </c>
      <c r="C1760" s="3" t="s">
        <v>1</v>
      </c>
      <c r="D1760" s="3" t="s">
        <v>494</v>
      </c>
      <c r="E1760" s="3">
        <v>0.17199999999999999</v>
      </c>
      <c r="F1760" s="3">
        <v>6219324</v>
      </c>
      <c r="G1760" s="3">
        <v>1203074</v>
      </c>
      <c r="H1760" s="3">
        <v>10</v>
      </c>
      <c r="I1760" s="3">
        <v>7</v>
      </c>
      <c r="J1760" s="11">
        <v>44861</v>
      </c>
      <c r="K1760" s="11">
        <v>44901</v>
      </c>
      <c r="M1760" s="3">
        <v>0.17199999999999999</v>
      </c>
      <c r="N1760" s="3">
        <v>0</v>
      </c>
    </row>
    <row r="1761" spans="2:14" x14ac:dyDescent="0.2">
      <c r="B1761" s="3">
        <v>21006</v>
      </c>
      <c r="C1761" s="3" t="s">
        <v>1</v>
      </c>
      <c r="D1761" s="3" t="s">
        <v>402</v>
      </c>
      <c r="E1761" s="3">
        <v>0.17199999999999999</v>
      </c>
      <c r="F1761" s="3">
        <v>10072149</v>
      </c>
      <c r="G1761" s="3">
        <v>2505104</v>
      </c>
      <c r="H1761" s="3">
        <v>15</v>
      </c>
      <c r="I1761" s="3">
        <v>12</v>
      </c>
      <c r="J1761" s="11">
        <v>44635</v>
      </c>
      <c r="K1761" s="11">
        <v>44665</v>
      </c>
      <c r="M1761" s="3">
        <v>0.17199999999999999</v>
      </c>
      <c r="N1761" s="3">
        <v>0</v>
      </c>
    </row>
    <row r="1762" spans="2:14" x14ac:dyDescent="0.2">
      <c r="B1762" s="3">
        <v>21006</v>
      </c>
      <c r="C1762" s="3" t="s">
        <v>1</v>
      </c>
      <c r="D1762" s="3" t="s">
        <v>429</v>
      </c>
      <c r="E1762" s="3">
        <v>0.17199999999999999</v>
      </c>
      <c r="F1762" s="3">
        <v>11058423</v>
      </c>
      <c r="G1762" s="3">
        <v>301727</v>
      </c>
      <c r="H1762" s="3">
        <v>7</v>
      </c>
      <c r="I1762" s="3">
        <v>9</v>
      </c>
      <c r="J1762" s="11">
        <v>44644</v>
      </c>
      <c r="K1762" s="11">
        <v>44684</v>
      </c>
      <c r="M1762" s="3">
        <v>0.17199999999999999</v>
      </c>
      <c r="N1762" s="3">
        <v>0</v>
      </c>
    </row>
    <row r="1763" spans="2:14" x14ac:dyDescent="0.2">
      <c r="B1763" s="3">
        <v>21006</v>
      </c>
      <c r="C1763" s="3" t="s">
        <v>1</v>
      </c>
      <c r="D1763" s="3" t="s">
        <v>429</v>
      </c>
      <c r="E1763" s="3">
        <v>0.17199999999999999</v>
      </c>
      <c r="F1763" s="3">
        <v>6219339</v>
      </c>
      <c r="G1763" s="3">
        <v>1203089</v>
      </c>
      <c r="H1763" s="3">
        <v>7</v>
      </c>
      <c r="I1763" s="3">
        <v>9</v>
      </c>
      <c r="J1763" s="11">
        <v>44880</v>
      </c>
      <c r="K1763" s="11">
        <v>44917</v>
      </c>
      <c r="M1763" s="3">
        <v>0.17199999999999999</v>
      </c>
      <c r="N1763" s="3">
        <v>0</v>
      </c>
    </row>
    <row r="1764" spans="2:14" x14ac:dyDescent="0.2">
      <c r="B1764" s="3">
        <v>21006</v>
      </c>
      <c r="C1764" s="3" t="s">
        <v>1</v>
      </c>
      <c r="D1764" s="3" t="s">
        <v>476</v>
      </c>
      <c r="E1764" s="3">
        <v>0.2</v>
      </c>
      <c r="F1764" s="3">
        <v>3102733</v>
      </c>
      <c r="G1764" s="3">
        <v>2018635</v>
      </c>
      <c r="H1764" s="3">
        <v>8</v>
      </c>
      <c r="I1764" s="3">
        <v>4</v>
      </c>
      <c r="J1764" s="11">
        <v>44642</v>
      </c>
      <c r="K1764" s="11">
        <v>44680</v>
      </c>
      <c r="M1764" s="3">
        <v>0.2</v>
      </c>
      <c r="N1764" s="3">
        <v>0</v>
      </c>
    </row>
    <row r="1765" spans="2:14" x14ac:dyDescent="0.2">
      <c r="B1765" s="3">
        <v>21006</v>
      </c>
      <c r="C1765" s="3" t="s">
        <v>1</v>
      </c>
      <c r="D1765" s="3" t="s">
        <v>336</v>
      </c>
      <c r="E1765" s="3">
        <v>0.17199999999999999</v>
      </c>
      <c r="F1765" s="3">
        <v>9213506</v>
      </c>
      <c r="G1765" s="3">
        <v>2451270</v>
      </c>
      <c r="H1765" s="3">
        <v>7</v>
      </c>
      <c r="I1765" s="3">
        <v>2</v>
      </c>
      <c r="J1765" s="11">
        <v>44623</v>
      </c>
      <c r="K1765" s="11">
        <v>44691</v>
      </c>
      <c r="M1765" s="3">
        <v>0.17199999999999999</v>
      </c>
      <c r="N1765" s="3">
        <v>0</v>
      </c>
    </row>
    <row r="1766" spans="2:14" x14ac:dyDescent="0.2">
      <c r="B1766" s="3">
        <v>21006</v>
      </c>
      <c r="C1766" s="3" t="s">
        <v>1</v>
      </c>
      <c r="D1766" s="3" t="s">
        <v>1763</v>
      </c>
      <c r="E1766" s="3">
        <v>3.047619E-2</v>
      </c>
      <c r="F1766" s="3">
        <v>3102737</v>
      </c>
      <c r="G1766" s="3">
        <v>2018636</v>
      </c>
      <c r="H1766" s="3">
        <v>5</v>
      </c>
      <c r="I1766" s="3">
        <v>10</v>
      </c>
      <c r="J1766" s="11">
        <v>44553</v>
      </c>
      <c r="K1766" s="11">
        <v>44631</v>
      </c>
      <c r="M1766" s="3">
        <v>0</v>
      </c>
      <c r="N1766" s="3">
        <v>3.047619E-2</v>
      </c>
    </row>
    <row r="1767" spans="2:14" x14ac:dyDescent="0.2">
      <c r="B1767" s="3">
        <v>21006</v>
      </c>
      <c r="C1767" s="3" t="s">
        <v>1</v>
      </c>
      <c r="D1767" s="3" t="s">
        <v>6</v>
      </c>
      <c r="E1767" s="3">
        <v>0.76300000000000001</v>
      </c>
      <c r="F1767" s="3">
        <v>8292588</v>
      </c>
      <c r="G1767" s="3">
        <v>2413172</v>
      </c>
      <c r="H1767" s="3">
        <v>35</v>
      </c>
      <c r="I1767" s="3">
        <v>40</v>
      </c>
      <c r="J1767" s="11">
        <v>44832</v>
      </c>
      <c r="K1767" s="11">
        <v>44865</v>
      </c>
      <c r="M1767" s="3">
        <v>8.3000000000000004E-2</v>
      </c>
      <c r="N1767" s="3">
        <v>0.68</v>
      </c>
    </row>
    <row r="1768" spans="2:14" x14ac:dyDescent="0.2">
      <c r="B1768" s="3">
        <v>21006</v>
      </c>
      <c r="C1768" s="3" t="s">
        <v>1</v>
      </c>
      <c r="D1768" s="3" t="s">
        <v>569</v>
      </c>
      <c r="E1768" s="3">
        <v>0.17199999999999999</v>
      </c>
      <c r="F1768" s="3">
        <v>7183207</v>
      </c>
      <c r="G1768" s="3">
        <v>2322680</v>
      </c>
      <c r="H1768" s="3">
        <v>20</v>
      </c>
      <c r="I1768" s="3">
        <v>26</v>
      </c>
      <c r="J1768" s="11">
        <v>44790</v>
      </c>
      <c r="K1768" s="11">
        <v>44841</v>
      </c>
      <c r="M1768" s="3">
        <v>0.17199999999999999</v>
      </c>
      <c r="N1768" s="3">
        <v>0</v>
      </c>
    </row>
    <row r="1769" spans="2:14" x14ac:dyDescent="0.2">
      <c r="B1769" s="3">
        <v>21006</v>
      </c>
      <c r="C1769" s="3" t="s">
        <v>1</v>
      </c>
      <c r="D1769" s="3" t="s">
        <v>474</v>
      </c>
      <c r="E1769" s="3">
        <v>0.16700000000000001</v>
      </c>
      <c r="F1769" s="3">
        <v>7160054</v>
      </c>
      <c r="G1769" s="3">
        <v>2317575</v>
      </c>
      <c r="H1769" s="3">
        <v>20</v>
      </c>
      <c r="I1769" s="3">
        <v>4</v>
      </c>
      <c r="J1769" s="11">
        <v>44637</v>
      </c>
      <c r="K1769" s="11">
        <v>44687</v>
      </c>
      <c r="M1769" s="3">
        <v>0.16700000000000001</v>
      </c>
      <c r="N1769" s="3">
        <v>0</v>
      </c>
    </row>
    <row r="1770" spans="2:14" x14ac:dyDescent="0.2">
      <c r="B1770" s="3">
        <v>21006</v>
      </c>
      <c r="C1770" s="3" t="s">
        <v>1</v>
      </c>
      <c r="D1770" s="3" t="s">
        <v>474</v>
      </c>
      <c r="E1770" s="3">
        <v>0.16700000000000001</v>
      </c>
      <c r="F1770" s="3">
        <v>10214790</v>
      </c>
      <c r="G1770" s="3">
        <v>2542552</v>
      </c>
      <c r="H1770" s="3">
        <v>20</v>
      </c>
      <c r="I1770" s="3">
        <v>4</v>
      </c>
      <c r="J1770" s="11">
        <v>44637</v>
      </c>
      <c r="K1770" s="11">
        <v>44687</v>
      </c>
      <c r="M1770" s="3">
        <v>0.16700000000000001</v>
      </c>
      <c r="N1770" s="3">
        <v>0</v>
      </c>
    </row>
    <row r="1771" spans="2:14" x14ac:dyDescent="0.2">
      <c r="B1771" s="3">
        <v>21006</v>
      </c>
      <c r="C1771" s="3" t="s">
        <v>1</v>
      </c>
      <c r="D1771" s="3" t="s">
        <v>474</v>
      </c>
      <c r="E1771" s="3">
        <v>0.16700000000000001</v>
      </c>
      <c r="F1771" s="3">
        <v>12092198</v>
      </c>
      <c r="G1771" s="3">
        <v>2645600</v>
      </c>
      <c r="H1771" s="3">
        <v>20</v>
      </c>
      <c r="I1771" s="3">
        <v>4</v>
      </c>
      <c r="J1771" s="11">
        <v>44812</v>
      </c>
      <c r="K1771" s="11">
        <v>44860</v>
      </c>
      <c r="M1771" s="3">
        <v>0.16700000000000001</v>
      </c>
      <c r="N1771" s="3">
        <v>0</v>
      </c>
    </row>
    <row r="1772" spans="2:14" x14ac:dyDescent="0.2">
      <c r="B1772" s="3">
        <v>21006</v>
      </c>
      <c r="C1772" s="3" t="s">
        <v>1</v>
      </c>
      <c r="D1772" s="3" t="s">
        <v>474</v>
      </c>
      <c r="E1772" s="3">
        <v>0.16700000000000001</v>
      </c>
      <c r="F1772" s="3">
        <v>12092200</v>
      </c>
      <c r="G1772" s="3">
        <v>2645601</v>
      </c>
      <c r="H1772" s="3">
        <v>20</v>
      </c>
      <c r="I1772" s="3">
        <v>4</v>
      </c>
      <c r="J1772" s="11">
        <v>44812</v>
      </c>
      <c r="K1772" s="11">
        <v>44860</v>
      </c>
      <c r="M1772" s="3">
        <v>0.16700000000000001</v>
      </c>
      <c r="N1772" s="3">
        <v>0</v>
      </c>
    </row>
    <row r="1773" spans="2:14" x14ac:dyDescent="0.2">
      <c r="B1773" s="3">
        <v>21006</v>
      </c>
      <c r="C1773" s="3" t="s">
        <v>1</v>
      </c>
      <c r="D1773" s="3" t="s">
        <v>474</v>
      </c>
      <c r="E1773" s="3">
        <v>0.16700000000000001</v>
      </c>
      <c r="F1773" s="3">
        <v>12092202</v>
      </c>
      <c r="G1773" s="3">
        <v>2645602</v>
      </c>
      <c r="H1773" s="3">
        <v>20</v>
      </c>
      <c r="I1773" s="3">
        <v>4</v>
      </c>
      <c r="J1773" s="11">
        <v>44812</v>
      </c>
      <c r="K1773" s="11">
        <v>44860</v>
      </c>
      <c r="M1773" s="3">
        <v>0.16700000000000001</v>
      </c>
      <c r="N1773" s="3">
        <v>0</v>
      </c>
    </row>
    <row r="1774" spans="2:14" x14ac:dyDescent="0.2">
      <c r="B1774" s="3">
        <v>21006</v>
      </c>
      <c r="C1774" s="3" t="s">
        <v>1</v>
      </c>
      <c r="D1774" s="3" t="s">
        <v>548</v>
      </c>
      <c r="E1774" s="3">
        <v>0.1336</v>
      </c>
      <c r="F1774" s="3">
        <v>10112498</v>
      </c>
      <c r="G1774" s="3">
        <v>1653650</v>
      </c>
      <c r="H1774" s="3">
        <v>20</v>
      </c>
      <c r="I1774" s="3">
        <v>8</v>
      </c>
      <c r="J1774" s="11">
        <v>44684</v>
      </c>
      <c r="K1774" s="11">
        <v>44753</v>
      </c>
      <c r="M1774" s="3">
        <v>0.1336</v>
      </c>
      <c r="N1774" s="3">
        <v>0</v>
      </c>
    </row>
    <row r="1775" spans="2:14" x14ac:dyDescent="0.2">
      <c r="B1775" s="3">
        <v>21006</v>
      </c>
      <c r="C1775" s="3" t="s">
        <v>1</v>
      </c>
      <c r="D1775" s="3" t="s">
        <v>548</v>
      </c>
      <c r="E1775" s="3">
        <v>0.1336</v>
      </c>
      <c r="F1775" s="3">
        <v>11073132</v>
      </c>
      <c r="G1775" s="3">
        <v>2578183</v>
      </c>
      <c r="H1775" s="3">
        <v>20</v>
      </c>
      <c r="I1775" s="3">
        <v>8</v>
      </c>
      <c r="J1775" s="11">
        <v>44789</v>
      </c>
      <c r="K1775" s="11">
        <v>44859</v>
      </c>
      <c r="M1775" s="3">
        <v>0.1336</v>
      </c>
      <c r="N1775" s="3">
        <v>0</v>
      </c>
    </row>
    <row r="1776" spans="2:14" x14ac:dyDescent="0.2">
      <c r="B1776" s="3">
        <v>21006</v>
      </c>
      <c r="C1776" s="3" t="s">
        <v>1</v>
      </c>
      <c r="D1776" s="3" t="s">
        <v>548</v>
      </c>
      <c r="E1776" s="3">
        <v>0.1336</v>
      </c>
      <c r="F1776" s="3">
        <v>11073136</v>
      </c>
      <c r="G1776" s="3">
        <v>2578184</v>
      </c>
      <c r="H1776" s="3">
        <v>20</v>
      </c>
      <c r="I1776" s="3">
        <v>8</v>
      </c>
      <c r="J1776" s="11">
        <v>44904</v>
      </c>
      <c r="K1776" s="11">
        <v>44978</v>
      </c>
      <c r="M1776" s="3">
        <v>0.1336</v>
      </c>
      <c r="N1776" s="3">
        <v>0</v>
      </c>
    </row>
    <row r="1777" spans="2:14" x14ac:dyDescent="0.2">
      <c r="B1777" s="3">
        <v>21006</v>
      </c>
      <c r="C1777" s="3" t="s">
        <v>1</v>
      </c>
      <c r="D1777" s="3" t="s">
        <v>345</v>
      </c>
      <c r="E1777" s="3">
        <v>0.42</v>
      </c>
      <c r="F1777" s="3">
        <v>6065392</v>
      </c>
      <c r="G1777" s="3">
        <v>2564966</v>
      </c>
      <c r="H1777" s="3">
        <v>20</v>
      </c>
      <c r="I1777" s="3">
        <v>40</v>
      </c>
      <c r="J1777" s="11">
        <v>44610</v>
      </c>
      <c r="K1777" s="11">
        <v>44638</v>
      </c>
      <c r="M1777" s="3">
        <v>8.7999999999999995E-2</v>
      </c>
      <c r="N1777" s="3">
        <v>0.33200000000000002</v>
      </c>
    </row>
    <row r="1778" spans="2:14" x14ac:dyDescent="0.2">
      <c r="B1778" s="3">
        <v>21006</v>
      </c>
      <c r="C1778" s="3" t="s">
        <v>1</v>
      </c>
      <c r="D1778" s="3" t="s">
        <v>345</v>
      </c>
      <c r="E1778" s="3">
        <v>0.42</v>
      </c>
      <c r="F1778" s="3">
        <v>8023677</v>
      </c>
      <c r="G1778" s="3">
        <v>1490840</v>
      </c>
      <c r="H1778" s="3">
        <v>20</v>
      </c>
      <c r="I1778" s="3">
        <v>40</v>
      </c>
      <c r="J1778" s="11">
        <v>44869</v>
      </c>
      <c r="K1778" s="11">
        <v>44904</v>
      </c>
      <c r="M1778" s="3">
        <v>8.7999999999999995E-2</v>
      </c>
      <c r="N1778" s="3">
        <v>0.33200000000000002</v>
      </c>
    </row>
    <row r="1779" spans="2:14" x14ac:dyDescent="0.2">
      <c r="B1779" s="3">
        <v>21006</v>
      </c>
      <c r="C1779" s="3" t="s">
        <v>1</v>
      </c>
      <c r="D1779" s="3" t="s">
        <v>456</v>
      </c>
      <c r="E1779" s="3">
        <v>0.17199999999999999</v>
      </c>
      <c r="F1779" s="3">
        <v>10291834</v>
      </c>
      <c r="G1779" s="3">
        <v>1701632</v>
      </c>
      <c r="H1779" s="3">
        <v>20</v>
      </c>
      <c r="I1779" s="3">
        <v>9</v>
      </c>
      <c r="J1779" s="11">
        <v>44628</v>
      </c>
      <c r="K1779" s="11">
        <v>44664</v>
      </c>
      <c r="M1779" s="3">
        <v>0.17199999999999999</v>
      </c>
      <c r="N1779" s="3">
        <v>0</v>
      </c>
    </row>
    <row r="1780" spans="2:14" x14ac:dyDescent="0.2">
      <c r="B1780" s="3">
        <v>21006</v>
      </c>
      <c r="C1780" s="3" t="s">
        <v>1</v>
      </c>
      <c r="D1780" s="3" t="s">
        <v>456</v>
      </c>
      <c r="E1780" s="3">
        <v>0.17199999999999999</v>
      </c>
      <c r="F1780" s="3">
        <v>7183677</v>
      </c>
      <c r="G1780" s="3">
        <v>2323484</v>
      </c>
      <c r="H1780" s="3">
        <v>20</v>
      </c>
      <c r="I1780" s="3">
        <v>9</v>
      </c>
      <c r="J1780" s="11">
        <v>44740</v>
      </c>
      <c r="K1780" s="11">
        <v>44791</v>
      </c>
      <c r="M1780" s="3">
        <v>0.17199999999999999</v>
      </c>
      <c r="N1780" s="3">
        <v>0</v>
      </c>
    </row>
    <row r="1781" spans="2:14" x14ac:dyDescent="0.2">
      <c r="B1781" s="3">
        <v>21006</v>
      </c>
      <c r="C1781" s="3" t="s">
        <v>1</v>
      </c>
      <c r="D1781" s="3" t="s">
        <v>456</v>
      </c>
      <c r="E1781" s="3">
        <v>0.17199999999999999</v>
      </c>
      <c r="F1781" s="3">
        <v>10291835</v>
      </c>
      <c r="G1781" s="3">
        <v>1701633</v>
      </c>
      <c r="H1781" s="3">
        <v>20</v>
      </c>
      <c r="I1781" s="3">
        <v>9</v>
      </c>
      <c r="J1781" s="11">
        <v>44860</v>
      </c>
      <c r="K1781" s="11">
        <v>44903</v>
      </c>
      <c r="M1781" s="3">
        <v>0.17199999999999999</v>
      </c>
      <c r="N1781" s="3">
        <v>0</v>
      </c>
    </row>
    <row r="1782" spans="2:14" x14ac:dyDescent="0.2">
      <c r="B1782" s="3">
        <v>21006</v>
      </c>
      <c r="C1782" s="3" t="s">
        <v>1</v>
      </c>
      <c r="D1782" s="3" t="s">
        <v>377</v>
      </c>
      <c r="E1782" s="3">
        <v>0.17199999999999999</v>
      </c>
      <c r="F1782" s="3">
        <v>4253404</v>
      </c>
      <c r="G1782" s="3">
        <v>2105061</v>
      </c>
      <c r="H1782" s="3">
        <v>12</v>
      </c>
      <c r="I1782" s="3">
        <v>6</v>
      </c>
      <c r="J1782" s="11">
        <v>44670</v>
      </c>
      <c r="K1782" s="11">
        <v>44729</v>
      </c>
      <c r="M1782" s="3">
        <v>0.17199999999999999</v>
      </c>
      <c r="N1782" s="3">
        <v>0</v>
      </c>
    </row>
    <row r="1783" spans="2:14" x14ac:dyDescent="0.2">
      <c r="B1783" s="3">
        <v>21006</v>
      </c>
      <c r="C1783" s="3" t="s">
        <v>1</v>
      </c>
      <c r="D1783" s="3" t="s">
        <v>377</v>
      </c>
      <c r="E1783" s="3">
        <v>0.17199999999999999</v>
      </c>
      <c r="F1783" s="3">
        <v>10072150</v>
      </c>
      <c r="G1783" s="3">
        <v>2505105</v>
      </c>
      <c r="H1783" s="3">
        <v>12</v>
      </c>
      <c r="I1783" s="3">
        <v>6</v>
      </c>
      <c r="J1783" s="11">
        <v>44789</v>
      </c>
      <c r="K1783" s="11">
        <v>44847</v>
      </c>
      <c r="M1783" s="3">
        <v>0.17199999999999999</v>
      </c>
      <c r="N1783" s="3">
        <v>0</v>
      </c>
    </row>
    <row r="1784" spans="2:14" x14ac:dyDescent="0.2">
      <c r="B1784" s="3">
        <v>21006</v>
      </c>
      <c r="C1784" s="3" t="s">
        <v>1</v>
      </c>
      <c r="D1784" s="3" t="s">
        <v>377</v>
      </c>
      <c r="E1784" s="3">
        <v>0.17199999999999999</v>
      </c>
      <c r="F1784" s="3">
        <v>10214795</v>
      </c>
      <c r="G1784" s="3">
        <v>2542557</v>
      </c>
      <c r="H1784" s="3">
        <v>12</v>
      </c>
      <c r="I1784" s="3">
        <v>6</v>
      </c>
      <c r="J1784" s="11">
        <v>44803</v>
      </c>
      <c r="K1784" s="11">
        <v>44862</v>
      </c>
      <c r="M1784" s="3">
        <v>0.17199999999999999</v>
      </c>
      <c r="N1784" s="3">
        <v>0</v>
      </c>
    </row>
    <row r="1785" spans="2:14" x14ac:dyDescent="0.2">
      <c r="B1785" s="3">
        <v>21006</v>
      </c>
      <c r="C1785" s="3" t="s">
        <v>1</v>
      </c>
      <c r="D1785" s="3" t="s">
        <v>377</v>
      </c>
      <c r="E1785" s="3">
        <v>0.17199999999999999</v>
      </c>
      <c r="F1785" s="3">
        <v>10214796</v>
      </c>
      <c r="G1785" s="3">
        <v>2542558</v>
      </c>
      <c r="H1785" s="3">
        <v>12</v>
      </c>
      <c r="I1785" s="3">
        <v>6</v>
      </c>
      <c r="J1785" s="11">
        <v>44881</v>
      </c>
      <c r="K1785" s="11">
        <v>44942</v>
      </c>
      <c r="M1785" s="3">
        <v>0.17199999999999999</v>
      </c>
      <c r="N1785" s="3">
        <v>0</v>
      </c>
    </row>
    <row r="1786" spans="2:14" x14ac:dyDescent="0.2">
      <c r="B1786" s="3">
        <v>21006</v>
      </c>
      <c r="C1786" s="3" t="s">
        <v>1</v>
      </c>
      <c r="D1786" s="3" t="s">
        <v>377</v>
      </c>
      <c r="E1786" s="3">
        <v>0.17199999999999999</v>
      </c>
      <c r="F1786" s="3">
        <v>11074799</v>
      </c>
      <c r="G1786" s="3">
        <v>2578836</v>
      </c>
      <c r="H1786" s="3">
        <v>12</v>
      </c>
      <c r="I1786" s="3">
        <v>6</v>
      </c>
      <c r="J1786" s="11">
        <v>44909</v>
      </c>
      <c r="K1786" s="11">
        <v>44977</v>
      </c>
      <c r="M1786" s="3">
        <v>0.17199999999999999</v>
      </c>
      <c r="N1786" s="3">
        <v>0</v>
      </c>
    </row>
    <row r="1787" spans="2:14" x14ac:dyDescent="0.2">
      <c r="B1787" s="3">
        <v>21006</v>
      </c>
      <c r="C1787" s="3" t="s">
        <v>1</v>
      </c>
      <c r="D1787" s="3" t="s">
        <v>303</v>
      </c>
      <c r="E1787" s="3">
        <v>0.17199999999999999</v>
      </c>
      <c r="F1787" s="3">
        <v>4253405</v>
      </c>
      <c r="G1787" s="3">
        <v>2105062</v>
      </c>
      <c r="H1787" s="3">
        <v>12</v>
      </c>
      <c r="I1787" s="3">
        <v>7</v>
      </c>
      <c r="J1787" s="11">
        <v>44677</v>
      </c>
      <c r="K1787" s="11">
        <v>44746</v>
      </c>
      <c r="M1787" s="3">
        <v>0.17199999999999999</v>
      </c>
      <c r="N1787" s="3">
        <v>0</v>
      </c>
    </row>
    <row r="1788" spans="2:14" x14ac:dyDescent="0.2">
      <c r="B1788" s="3">
        <v>21006</v>
      </c>
      <c r="C1788" s="3" t="s">
        <v>1</v>
      </c>
      <c r="D1788" s="3" t="s">
        <v>303</v>
      </c>
      <c r="E1788" s="3">
        <v>0.17199999999999999</v>
      </c>
      <c r="F1788" s="3">
        <v>10072151</v>
      </c>
      <c r="G1788" s="3">
        <v>2505106</v>
      </c>
      <c r="H1788" s="3">
        <v>12</v>
      </c>
      <c r="I1788" s="3">
        <v>7</v>
      </c>
      <c r="J1788" s="11">
        <v>44803</v>
      </c>
      <c r="K1788" s="11">
        <v>44865</v>
      </c>
      <c r="M1788" s="3">
        <v>0.17199999999999999</v>
      </c>
      <c r="N1788" s="3">
        <v>0</v>
      </c>
    </row>
    <row r="1789" spans="2:14" x14ac:dyDescent="0.2">
      <c r="B1789" s="3">
        <v>21006</v>
      </c>
      <c r="C1789" s="3" t="s">
        <v>1</v>
      </c>
      <c r="D1789" s="3" t="s">
        <v>303</v>
      </c>
      <c r="E1789" s="3">
        <v>0.17199999999999999</v>
      </c>
      <c r="F1789" s="3">
        <v>10214797</v>
      </c>
      <c r="G1789" s="3">
        <v>2542559</v>
      </c>
      <c r="H1789" s="3">
        <v>12</v>
      </c>
      <c r="I1789" s="3">
        <v>7</v>
      </c>
      <c r="J1789" s="11">
        <v>44852</v>
      </c>
      <c r="K1789" s="11">
        <v>44929</v>
      </c>
      <c r="M1789" s="3">
        <v>0.17199999999999999</v>
      </c>
      <c r="N1789" s="3">
        <v>0</v>
      </c>
    </row>
    <row r="1790" spans="2:14" x14ac:dyDescent="0.2">
      <c r="B1790" s="3">
        <v>21006</v>
      </c>
      <c r="C1790" s="3" t="s">
        <v>1</v>
      </c>
      <c r="D1790" s="3" t="s">
        <v>151</v>
      </c>
      <c r="E1790" s="3">
        <v>0.34399999999999997</v>
      </c>
      <c r="F1790" s="3">
        <v>7183685</v>
      </c>
      <c r="G1790" s="3">
        <v>2323492</v>
      </c>
      <c r="H1790" s="3">
        <v>20</v>
      </c>
      <c r="I1790" s="3">
        <v>13</v>
      </c>
      <c r="J1790" s="11">
        <v>44622</v>
      </c>
      <c r="K1790" s="11">
        <v>44645</v>
      </c>
      <c r="M1790" s="3">
        <v>0.34399999999999997</v>
      </c>
      <c r="N1790" s="3">
        <v>0</v>
      </c>
    </row>
    <row r="1791" spans="2:14" x14ac:dyDescent="0.2">
      <c r="B1791" s="3">
        <v>21006</v>
      </c>
      <c r="C1791" s="3" t="s">
        <v>1</v>
      </c>
      <c r="D1791" s="3" t="s">
        <v>151</v>
      </c>
      <c r="E1791" s="3">
        <v>0.34399999999999997</v>
      </c>
      <c r="F1791" s="3">
        <v>10072162</v>
      </c>
      <c r="G1791" s="3">
        <v>2505132</v>
      </c>
      <c r="H1791" s="3">
        <v>20</v>
      </c>
      <c r="I1791" s="3">
        <v>13</v>
      </c>
      <c r="J1791" s="11">
        <v>44719</v>
      </c>
      <c r="K1791" s="11">
        <v>44741</v>
      </c>
      <c r="M1791" s="3">
        <v>0.34399999999999997</v>
      </c>
      <c r="N1791" s="3">
        <v>0</v>
      </c>
    </row>
    <row r="1792" spans="2:14" x14ac:dyDescent="0.2">
      <c r="B1792" s="3">
        <v>21006</v>
      </c>
      <c r="C1792" s="3" t="s">
        <v>1</v>
      </c>
      <c r="D1792" s="3" t="s">
        <v>151</v>
      </c>
      <c r="E1792" s="3">
        <v>0.34399999999999997</v>
      </c>
      <c r="F1792" s="3">
        <v>10214801</v>
      </c>
      <c r="G1792" s="3">
        <v>2542564</v>
      </c>
      <c r="H1792" s="3">
        <v>20</v>
      </c>
      <c r="I1792" s="3">
        <v>13</v>
      </c>
      <c r="J1792" s="11">
        <v>44830</v>
      </c>
      <c r="K1792" s="11">
        <v>44852</v>
      </c>
      <c r="M1792" s="3">
        <v>0.34399999999999997</v>
      </c>
      <c r="N1792" s="3">
        <v>0</v>
      </c>
    </row>
    <row r="1793" spans="2:14" x14ac:dyDescent="0.2">
      <c r="B1793" s="3">
        <v>21006</v>
      </c>
      <c r="C1793" s="3" t="s">
        <v>1</v>
      </c>
      <c r="D1793" s="3" t="s">
        <v>236</v>
      </c>
      <c r="E1793" s="3">
        <v>0.17199999999999999</v>
      </c>
      <c r="F1793" s="3">
        <v>2211746</v>
      </c>
      <c r="G1793" s="3">
        <v>1985840</v>
      </c>
      <c r="H1793" s="3">
        <v>20</v>
      </c>
      <c r="I1793" s="3">
        <v>11</v>
      </c>
      <c r="J1793" s="11">
        <v>44565</v>
      </c>
      <c r="K1793" s="11">
        <v>44638</v>
      </c>
      <c r="M1793" s="3">
        <v>0.17199999999999999</v>
      </c>
      <c r="N1793" s="3">
        <v>0</v>
      </c>
    </row>
    <row r="1794" spans="2:14" x14ac:dyDescent="0.2">
      <c r="B1794" s="3">
        <v>21006</v>
      </c>
      <c r="C1794" s="3" t="s">
        <v>1</v>
      </c>
      <c r="D1794" s="3" t="s">
        <v>236</v>
      </c>
      <c r="E1794" s="3">
        <v>0.17199999999999999</v>
      </c>
      <c r="F1794" s="3">
        <v>7183694</v>
      </c>
      <c r="G1794" s="3">
        <v>2323501</v>
      </c>
      <c r="H1794" s="3">
        <v>20</v>
      </c>
      <c r="I1794" s="3">
        <v>11</v>
      </c>
      <c r="J1794" s="11">
        <v>44699</v>
      </c>
      <c r="K1794" s="11">
        <v>44798</v>
      </c>
      <c r="M1794" s="3">
        <v>0.17199999999999999</v>
      </c>
      <c r="N1794" s="3">
        <v>0</v>
      </c>
    </row>
    <row r="1795" spans="2:14" x14ac:dyDescent="0.2">
      <c r="B1795" s="3">
        <v>21006</v>
      </c>
      <c r="C1795" s="3" t="s">
        <v>1</v>
      </c>
      <c r="D1795" s="3" t="s">
        <v>236</v>
      </c>
      <c r="E1795" s="3">
        <v>0.17199999999999999</v>
      </c>
      <c r="F1795" s="3">
        <v>10072172</v>
      </c>
      <c r="G1795" s="3">
        <v>2505144</v>
      </c>
      <c r="H1795" s="3">
        <v>20</v>
      </c>
      <c r="I1795" s="3">
        <v>11</v>
      </c>
      <c r="J1795" s="11">
        <v>44769</v>
      </c>
      <c r="K1795" s="11">
        <v>44860</v>
      </c>
      <c r="M1795" s="3">
        <v>0.17199999999999999</v>
      </c>
      <c r="N1795" s="3">
        <v>0</v>
      </c>
    </row>
    <row r="1796" spans="2:14" x14ac:dyDescent="0.2">
      <c r="B1796" s="3">
        <v>21006</v>
      </c>
      <c r="C1796" s="3" t="s">
        <v>1</v>
      </c>
      <c r="D1796" s="3" t="s">
        <v>236</v>
      </c>
      <c r="E1796" s="3">
        <v>0.17199999999999999</v>
      </c>
      <c r="F1796" s="3">
        <v>10072173</v>
      </c>
      <c r="G1796" s="3">
        <v>2505145</v>
      </c>
      <c r="H1796" s="3">
        <v>20</v>
      </c>
      <c r="I1796" s="3">
        <v>11</v>
      </c>
      <c r="J1796" s="11">
        <v>44887</v>
      </c>
      <c r="K1796" s="11">
        <v>44964</v>
      </c>
      <c r="M1796" s="3">
        <v>0.17199999999999999</v>
      </c>
      <c r="N1796" s="3">
        <v>0</v>
      </c>
    </row>
    <row r="1797" spans="2:14" x14ac:dyDescent="0.2">
      <c r="B1797" s="3">
        <v>21006</v>
      </c>
      <c r="C1797" s="3" t="s">
        <v>1</v>
      </c>
      <c r="D1797" s="3" t="s">
        <v>166</v>
      </c>
      <c r="E1797" s="3">
        <v>0.17199999999999999</v>
      </c>
      <c r="F1797" s="3">
        <v>4116178</v>
      </c>
      <c r="G1797" s="3">
        <v>2382494</v>
      </c>
      <c r="H1797" s="3">
        <v>18</v>
      </c>
      <c r="I1797" s="3">
        <v>25</v>
      </c>
      <c r="J1797" s="11">
        <v>44655</v>
      </c>
      <c r="K1797" s="11">
        <v>44690</v>
      </c>
      <c r="M1797" s="3">
        <v>0.17199999999999999</v>
      </c>
      <c r="N1797" s="3">
        <v>0</v>
      </c>
    </row>
    <row r="1798" spans="2:14" x14ac:dyDescent="0.2">
      <c r="B1798" s="3">
        <v>21006</v>
      </c>
      <c r="C1798" s="3" t="s">
        <v>1</v>
      </c>
      <c r="D1798" s="3" t="s">
        <v>166</v>
      </c>
      <c r="E1798" s="3">
        <v>0.17199999999999999</v>
      </c>
      <c r="F1798" s="3">
        <v>9210027</v>
      </c>
      <c r="G1798" s="3">
        <v>2965929</v>
      </c>
      <c r="H1798" s="3">
        <v>18</v>
      </c>
      <c r="I1798" s="3">
        <v>25</v>
      </c>
      <c r="J1798" s="11">
        <v>44727</v>
      </c>
      <c r="K1798" s="11">
        <v>44763</v>
      </c>
      <c r="M1798" s="3">
        <v>0.17199999999999999</v>
      </c>
      <c r="N1798" s="3">
        <v>0</v>
      </c>
    </row>
    <row r="1799" spans="2:14" x14ac:dyDescent="0.2">
      <c r="B1799" s="3">
        <v>21006</v>
      </c>
      <c r="C1799" s="3" t="s">
        <v>1</v>
      </c>
      <c r="D1799" s="3" t="s">
        <v>166</v>
      </c>
      <c r="E1799" s="3">
        <v>0.17199999999999999</v>
      </c>
      <c r="F1799" s="3">
        <v>12222870</v>
      </c>
      <c r="G1799" s="3">
        <v>3365086</v>
      </c>
      <c r="H1799" s="3">
        <v>18</v>
      </c>
      <c r="I1799" s="3">
        <v>25</v>
      </c>
      <c r="J1799" s="11">
        <v>44746</v>
      </c>
      <c r="K1799" s="11">
        <v>44802</v>
      </c>
      <c r="M1799" s="3">
        <v>0.17199999999999999</v>
      </c>
      <c r="N1799" s="3">
        <v>0</v>
      </c>
    </row>
    <row r="1800" spans="2:14" x14ac:dyDescent="0.2">
      <c r="B1800" s="3">
        <v>21006</v>
      </c>
      <c r="C1800" s="3" t="s">
        <v>1</v>
      </c>
      <c r="D1800" s="3" t="s">
        <v>166</v>
      </c>
      <c r="E1800" s="3">
        <v>0.17199999999999999</v>
      </c>
      <c r="F1800" s="3">
        <v>4031935</v>
      </c>
      <c r="G1800" s="3">
        <v>270909</v>
      </c>
      <c r="H1800" s="3">
        <v>18</v>
      </c>
      <c r="I1800" s="3">
        <v>25</v>
      </c>
      <c r="J1800" s="11">
        <v>44812</v>
      </c>
      <c r="K1800" s="11">
        <v>44848</v>
      </c>
      <c r="M1800" s="3">
        <v>0.17199999999999999</v>
      </c>
      <c r="N1800" s="3">
        <v>0</v>
      </c>
    </row>
    <row r="1801" spans="2:14" x14ac:dyDescent="0.2">
      <c r="B1801" s="3">
        <v>21006</v>
      </c>
      <c r="C1801" s="3" t="s">
        <v>1</v>
      </c>
      <c r="D1801" s="3" t="s">
        <v>166</v>
      </c>
      <c r="E1801" s="3">
        <v>0.17199999999999999</v>
      </c>
      <c r="F1801" s="3">
        <v>2281783</v>
      </c>
      <c r="G1801" s="3">
        <v>2003535</v>
      </c>
      <c r="H1801" s="3">
        <v>18</v>
      </c>
      <c r="I1801" s="3">
        <v>25</v>
      </c>
      <c r="J1801" s="11">
        <v>44854</v>
      </c>
      <c r="K1801" s="11">
        <v>44890</v>
      </c>
      <c r="M1801" s="3">
        <v>0.17199999999999999</v>
      </c>
      <c r="N1801" s="3">
        <v>0</v>
      </c>
    </row>
    <row r="1802" spans="2:14" x14ac:dyDescent="0.2">
      <c r="B1802" s="3">
        <v>21006</v>
      </c>
      <c r="C1802" s="3" t="s">
        <v>1</v>
      </c>
      <c r="D1802" s="3" t="s">
        <v>166</v>
      </c>
      <c r="E1802" s="3">
        <v>0.17199999999999999</v>
      </c>
      <c r="F1802" s="3">
        <v>4041745</v>
      </c>
      <c r="G1802" s="3">
        <v>2071197</v>
      </c>
      <c r="H1802" s="3">
        <v>18</v>
      </c>
      <c r="I1802" s="3">
        <v>25</v>
      </c>
      <c r="J1802" s="11">
        <v>44886</v>
      </c>
      <c r="K1802" s="11">
        <v>44929</v>
      </c>
      <c r="M1802" s="3">
        <v>0.17199999999999999</v>
      </c>
      <c r="N1802" s="3">
        <v>0</v>
      </c>
    </row>
    <row r="1803" spans="2:14" x14ac:dyDescent="0.2">
      <c r="B1803" s="3">
        <v>21006</v>
      </c>
      <c r="C1803" s="3" t="s">
        <v>1</v>
      </c>
      <c r="D1803" s="3" t="s">
        <v>166</v>
      </c>
      <c r="E1803" s="3">
        <v>0.17199999999999999</v>
      </c>
      <c r="F1803" s="3">
        <v>5062087</v>
      </c>
      <c r="G1803" s="3">
        <v>2126082</v>
      </c>
      <c r="H1803" s="3">
        <v>18</v>
      </c>
      <c r="I1803" s="3">
        <v>25</v>
      </c>
      <c r="J1803" s="11">
        <v>44914</v>
      </c>
      <c r="K1803" s="11">
        <v>44957</v>
      </c>
      <c r="M1803" s="3">
        <v>0.17199999999999999</v>
      </c>
      <c r="N1803" s="3">
        <v>0</v>
      </c>
    </row>
    <row r="1804" spans="2:14" x14ac:dyDescent="0.2">
      <c r="B1804" s="3">
        <v>21006</v>
      </c>
      <c r="C1804" s="3" t="s">
        <v>1</v>
      </c>
      <c r="D1804" s="3" t="s">
        <v>123</v>
      </c>
      <c r="E1804" s="3">
        <v>0.17199999999999999</v>
      </c>
      <c r="F1804" s="3">
        <v>4253069</v>
      </c>
      <c r="G1804" s="3">
        <v>2434681</v>
      </c>
      <c r="H1804" s="3">
        <v>18</v>
      </c>
      <c r="I1804" s="3">
        <v>25</v>
      </c>
      <c r="J1804" s="11">
        <v>44655</v>
      </c>
      <c r="K1804" s="11">
        <v>44690</v>
      </c>
      <c r="M1804" s="3">
        <v>0.17199999999999999</v>
      </c>
      <c r="N1804" s="3">
        <v>0</v>
      </c>
    </row>
    <row r="1805" spans="2:14" x14ac:dyDescent="0.2">
      <c r="B1805" s="3">
        <v>21006</v>
      </c>
      <c r="C1805" s="3" t="s">
        <v>1</v>
      </c>
      <c r="D1805" s="3" t="s">
        <v>123</v>
      </c>
      <c r="E1805" s="3">
        <v>0.17199999999999999</v>
      </c>
      <c r="F1805" s="3">
        <v>9210029</v>
      </c>
      <c r="G1805" s="3">
        <v>2965931</v>
      </c>
      <c r="H1805" s="3">
        <v>18</v>
      </c>
      <c r="I1805" s="3">
        <v>25</v>
      </c>
      <c r="J1805" s="11">
        <v>44727</v>
      </c>
      <c r="K1805" s="11">
        <v>44763</v>
      </c>
      <c r="M1805" s="3">
        <v>0.17199999999999999</v>
      </c>
      <c r="N1805" s="3">
        <v>0</v>
      </c>
    </row>
    <row r="1806" spans="2:14" x14ac:dyDescent="0.2">
      <c r="B1806" s="3">
        <v>21006</v>
      </c>
      <c r="C1806" s="3" t="s">
        <v>1</v>
      </c>
      <c r="D1806" s="3" t="s">
        <v>123</v>
      </c>
      <c r="E1806" s="3">
        <v>0.17199999999999999</v>
      </c>
      <c r="F1806" s="3">
        <v>12110184</v>
      </c>
      <c r="G1806" s="3">
        <v>3315020</v>
      </c>
      <c r="H1806" s="3">
        <v>18</v>
      </c>
      <c r="I1806" s="3">
        <v>25</v>
      </c>
      <c r="J1806" s="11">
        <v>44746</v>
      </c>
      <c r="K1806" s="11">
        <v>44802</v>
      </c>
      <c r="M1806" s="3">
        <v>0.17199999999999999</v>
      </c>
      <c r="N1806" s="3">
        <v>0</v>
      </c>
    </row>
    <row r="1807" spans="2:14" x14ac:dyDescent="0.2">
      <c r="B1807" s="3">
        <v>21006</v>
      </c>
      <c r="C1807" s="3" t="s">
        <v>1</v>
      </c>
      <c r="D1807" s="3" t="s">
        <v>123</v>
      </c>
      <c r="E1807" s="3">
        <v>0.17199999999999999</v>
      </c>
      <c r="F1807" s="3">
        <v>3012066</v>
      </c>
      <c r="G1807" s="3">
        <v>228354</v>
      </c>
      <c r="H1807" s="3">
        <v>18</v>
      </c>
      <c r="I1807" s="3">
        <v>25</v>
      </c>
      <c r="J1807" s="11">
        <v>44811</v>
      </c>
      <c r="K1807" s="11">
        <v>44847</v>
      </c>
      <c r="M1807" s="3">
        <v>0.17199999999999999</v>
      </c>
      <c r="N1807" s="3">
        <v>0</v>
      </c>
    </row>
    <row r="1808" spans="2:14" x14ac:dyDescent="0.2">
      <c r="B1808" s="3">
        <v>21006</v>
      </c>
      <c r="C1808" s="3" t="s">
        <v>1</v>
      </c>
      <c r="D1808" s="3" t="s">
        <v>123</v>
      </c>
      <c r="E1808" s="3">
        <v>0.17199999999999999</v>
      </c>
      <c r="F1808" s="3">
        <v>2281784</v>
      </c>
      <c r="G1808" s="3">
        <v>2003536</v>
      </c>
      <c r="H1808" s="3">
        <v>18</v>
      </c>
      <c r="I1808" s="3">
        <v>25</v>
      </c>
      <c r="J1808" s="11">
        <v>44854</v>
      </c>
      <c r="K1808" s="11">
        <v>44890</v>
      </c>
      <c r="M1808" s="3">
        <v>0.17199999999999999</v>
      </c>
      <c r="N1808" s="3">
        <v>0</v>
      </c>
    </row>
    <row r="1809" spans="2:14" x14ac:dyDescent="0.2">
      <c r="B1809" s="3">
        <v>21006</v>
      </c>
      <c r="C1809" s="3" t="s">
        <v>1</v>
      </c>
      <c r="D1809" s="3" t="s">
        <v>123</v>
      </c>
      <c r="E1809" s="3">
        <v>0.17199999999999999</v>
      </c>
      <c r="F1809" s="3">
        <v>4041746</v>
      </c>
      <c r="G1809" s="3">
        <v>2071198</v>
      </c>
      <c r="H1809" s="3">
        <v>18</v>
      </c>
      <c r="I1809" s="3">
        <v>25</v>
      </c>
      <c r="J1809" s="11">
        <v>44879</v>
      </c>
      <c r="K1809" s="11">
        <v>44915</v>
      </c>
      <c r="M1809" s="3">
        <v>0.17199999999999999</v>
      </c>
      <c r="N1809" s="3">
        <v>0</v>
      </c>
    </row>
    <row r="1810" spans="2:14" x14ac:dyDescent="0.2">
      <c r="B1810" s="3">
        <v>21006</v>
      </c>
      <c r="C1810" s="3" t="s">
        <v>1</v>
      </c>
      <c r="D1810" s="3" t="s">
        <v>123</v>
      </c>
      <c r="E1810" s="3">
        <v>0.17199999999999999</v>
      </c>
      <c r="F1810" s="3">
        <v>5062089</v>
      </c>
      <c r="G1810" s="3">
        <v>2126083</v>
      </c>
      <c r="H1810" s="3">
        <v>18</v>
      </c>
      <c r="I1810" s="3">
        <v>25</v>
      </c>
      <c r="J1810" s="11">
        <v>44914</v>
      </c>
      <c r="K1810" s="11">
        <v>44957</v>
      </c>
      <c r="M1810" s="3">
        <v>0.17199999999999999</v>
      </c>
      <c r="N1810" s="3">
        <v>0</v>
      </c>
    </row>
  </sheetData>
  <pageMargins left="0.78740157499999996" right="0.78740157499999996" top="0.984251969" bottom="0.984251969" header="0.4921259845" footer="0.4921259845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10"/>
  <sheetViews>
    <sheetView tabSelected="1" workbookViewId="0">
      <selection activeCell="E2" sqref="E2"/>
    </sheetView>
  </sheetViews>
  <sheetFormatPr baseColWidth="10" defaultRowHeight="12.75" x14ac:dyDescent="0.2"/>
  <cols>
    <col min="1" max="1" width="16.28515625" style="3" customWidth="1"/>
    <col min="2" max="2" width="21.42578125" style="3" bestFit="1" customWidth="1"/>
    <col min="3" max="3" width="18.85546875" style="3" customWidth="1"/>
    <col min="4" max="5" width="25.28515625" style="3" customWidth="1"/>
    <col min="6" max="6" width="27.140625" style="3" customWidth="1"/>
    <col min="7" max="7" width="19.28515625" style="3" customWidth="1"/>
    <col min="8" max="10" width="11.42578125" style="3"/>
    <col min="11" max="11" width="36.28515625" style="3" customWidth="1"/>
    <col min="12" max="12" width="15.7109375" style="3" bestFit="1" customWidth="1"/>
    <col min="13" max="13" width="11.42578125" style="3"/>
    <col min="14" max="14" width="18.7109375" style="3" bestFit="1" customWidth="1"/>
    <col min="15" max="16384" width="11.42578125" style="3"/>
  </cols>
  <sheetData>
    <row r="1" spans="1:13" ht="30.75" thickBot="1" x14ac:dyDescent="0.25">
      <c r="B1" s="7" t="s">
        <v>1661</v>
      </c>
      <c r="C1" s="8" t="s">
        <v>1658</v>
      </c>
      <c r="D1" s="8" t="s">
        <v>1791</v>
      </c>
      <c r="E1" s="8" t="s">
        <v>1790</v>
      </c>
      <c r="F1" s="8" t="s">
        <v>1662</v>
      </c>
      <c r="G1" s="8" t="s">
        <v>1790</v>
      </c>
    </row>
    <row r="2" spans="1:13" x14ac:dyDescent="0.2">
      <c r="A2" s="9"/>
      <c r="B2" s="3" t="s">
        <v>1775</v>
      </c>
      <c r="C2" s="3" t="e">
        <f>VLOOKUP($B2,Feuil2!C:C,1,FALSE)</f>
        <v>#N/A</v>
      </c>
      <c r="D2" s="3" t="s">
        <v>581</v>
      </c>
      <c r="E2" s="3">
        <f>INDEX(t_Charge[hrs chrg],MATCH(D2,t_Charge[Article],0))</f>
        <v>0.25</v>
      </c>
      <c r="F2" s="3" t="e">
        <f>VLOOKUP($D2,Feuil2!D:D,1,FALSE)</f>
        <v>#N/A</v>
      </c>
    </row>
    <row r="3" spans="1:13" x14ac:dyDescent="0.2">
      <c r="B3" s="3" t="s">
        <v>1775</v>
      </c>
      <c r="C3" s="3" t="e">
        <f>VLOOKUP($B3,Feuil2!C:C,1,FALSE)</f>
        <v>#N/A</v>
      </c>
      <c r="D3" s="3" t="s">
        <v>583</v>
      </c>
      <c r="E3" s="3">
        <f>INDEX(t_Charge[hrs chrg],MATCH(D3,t_Charge[Article],0))</f>
        <v>0.5</v>
      </c>
      <c r="F3" s="3" t="e">
        <f>VLOOKUP($D3,Feuil2!D:D,1,FALSE)</f>
        <v>#N/A</v>
      </c>
    </row>
    <row r="4" spans="1:13" ht="20.25" customHeight="1" x14ac:dyDescent="0.2">
      <c r="B4" s="3" t="s">
        <v>581</v>
      </c>
      <c r="C4" s="3" t="str">
        <f>VLOOKUP($B4,Feuil2!C:C,1,FALSE)</f>
        <v>0UT185-005</v>
      </c>
      <c r="D4" s="3" t="s">
        <v>584</v>
      </c>
      <c r="E4" s="3">
        <f>INDEX(t_Charge[hrs chrg],MATCH(D4,t_Charge[Article],0))</f>
        <v>0.85</v>
      </c>
      <c r="F4" s="3" t="e">
        <f>VLOOKUP($D4,Feuil2!D:D,1,FALSE)</f>
        <v>#N/A</v>
      </c>
    </row>
    <row r="5" spans="1:13" x14ac:dyDescent="0.2">
      <c r="B5" s="3" t="s">
        <v>1771</v>
      </c>
      <c r="C5" s="3" t="e">
        <f>VLOOKUP($B5,Feuil2!C:C,1,FALSE)</f>
        <v>#N/A</v>
      </c>
      <c r="D5" s="3" t="s">
        <v>589</v>
      </c>
      <c r="E5" s="3">
        <f>INDEX(t_Charge[hrs chrg],MATCH(D5,t_Charge[Article],0))</f>
        <v>0.5</v>
      </c>
      <c r="F5" s="3" t="e">
        <f>VLOOKUP($D5,Feuil2!D:D,1,FALSE)</f>
        <v>#N/A</v>
      </c>
    </row>
    <row r="6" spans="1:13" x14ac:dyDescent="0.2">
      <c r="B6" s="3" t="s">
        <v>1771</v>
      </c>
      <c r="C6" s="3" t="e">
        <f>VLOOKUP($B6,Feuil2!C:C,1,FALSE)</f>
        <v>#N/A</v>
      </c>
      <c r="D6" s="3" t="s">
        <v>439</v>
      </c>
      <c r="E6" s="3">
        <f>INDEX(t_Charge[hrs chrg],MATCH(D6,t_Charge[Article],0))</f>
        <v>0.5</v>
      </c>
      <c r="F6" s="3" t="e">
        <f>VLOOKUP($D6,Feuil2!D:D,1,FALSE)</f>
        <v>#N/A</v>
      </c>
      <c r="K6" s="12" t="s">
        <v>1757</v>
      </c>
      <c r="L6" s="3">
        <v>1809</v>
      </c>
      <c r="M6" s="14">
        <f>402/L6</f>
        <v>0.22222222222222221</v>
      </c>
    </row>
    <row r="7" spans="1:13" x14ac:dyDescent="0.2">
      <c r="B7" s="3" t="s">
        <v>583</v>
      </c>
      <c r="C7" s="3" t="str">
        <f>VLOOKUP($B7,Feuil2!C:C,1,FALSE)</f>
        <v>0UT74-3</v>
      </c>
      <c r="D7" s="3" t="s">
        <v>34</v>
      </c>
      <c r="E7" s="3">
        <f>INDEX(t_Charge[hrs chrg],MATCH(D7,t_Charge[Article],0))</f>
        <v>0.5</v>
      </c>
      <c r="F7" s="3" t="str">
        <f>VLOOKUP($D7,Feuil2!D:D,1,FALSE)</f>
        <v>1450-075</v>
      </c>
      <c r="K7" s="12" t="s">
        <v>1758</v>
      </c>
      <c r="L7" s="3">
        <v>442</v>
      </c>
    </row>
    <row r="8" spans="1:13" x14ac:dyDescent="0.2">
      <c r="B8" s="3" t="s">
        <v>584</v>
      </c>
      <c r="C8" s="3" t="str">
        <f>VLOOKUP($B8,Feuil2!C:C,1,FALSE)</f>
        <v>0UT87-1-008</v>
      </c>
      <c r="D8" s="3" t="s">
        <v>553</v>
      </c>
      <c r="E8" s="3">
        <f>INDEX(t_Charge[hrs chrg],MATCH(D8,t_Charge[Article],0))</f>
        <v>0.112</v>
      </c>
      <c r="F8" s="3" t="str">
        <f>VLOOKUP($D8,Feuil2!D:D,1,FALSE)</f>
        <v>1670-025</v>
      </c>
      <c r="K8" s="12" t="s">
        <v>1759</v>
      </c>
      <c r="L8" s="3">
        <v>250</v>
      </c>
    </row>
    <row r="9" spans="1:13" x14ac:dyDescent="0.2">
      <c r="B9" s="3" t="s">
        <v>1695</v>
      </c>
      <c r="C9" s="3" t="e">
        <f>VLOOKUP($B9,Feuil2!C:C,1,FALSE)</f>
        <v>#N/A</v>
      </c>
      <c r="D9" s="3" t="s">
        <v>553</v>
      </c>
      <c r="E9" s="3">
        <f>INDEX(t_Charge[hrs chrg],MATCH(D9,t_Charge[Article],0))</f>
        <v>0.112</v>
      </c>
      <c r="F9" s="3" t="str">
        <f>VLOOKUP($D9,Feuil2!D:D,1,FALSE)</f>
        <v>1670-025</v>
      </c>
    </row>
    <row r="10" spans="1:13" x14ac:dyDescent="0.2">
      <c r="B10" s="3" t="s">
        <v>1695</v>
      </c>
      <c r="C10" s="3" t="e">
        <f>VLOOKUP($B10,Feuil2!C:C,1,FALSE)</f>
        <v>#N/A</v>
      </c>
      <c r="D10" s="3" t="s">
        <v>637</v>
      </c>
      <c r="E10" s="3">
        <f>INDEX(t_Charge[hrs chrg],MATCH(D10,t_Charge[Article],0))</f>
        <v>0.5</v>
      </c>
      <c r="F10" s="3" t="str">
        <f>VLOOKUP($D10,Feuil2!D:D,1,FALSE)</f>
        <v>1670-113</v>
      </c>
    </row>
    <row r="11" spans="1:13" x14ac:dyDescent="0.2">
      <c r="B11" s="3" t="s">
        <v>104</v>
      </c>
      <c r="C11" s="3" t="e">
        <f>VLOOKUP($B11,Feuil2!C:C,1,FALSE)</f>
        <v>#N/A</v>
      </c>
      <c r="D11" s="3" t="s">
        <v>637</v>
      </c>
      <c r="E11" s="3">
        <f>INDEX(t_Charge[hrs chrg],MATCH(D11,t_Charge[Article],0))</f>
        <v>0.5</v>
      </c>
      <c r="F11" s="3" t="str">
        <f>VLOOKUP($D11,Feuil2!D:D,1,FALSE)</f>
        <v>1670-113</v>
      </c>
    </row>
    <row r="12" spans="1:13" x14ac:dyDescent="0.2">
      <c r="B12" s="3" t="s">
        <v>104</v>
      </c>
      <c r="C12" s="3" t="e">
        <f>VLOOKUP($B12,Feuil2!C:C,1,FALSE)</f>
        <v>#N/A</v>
      </c>
      <c r="D12" s="3" t="s">
        <v>135</v>
      </c>
      <c r="E12" s="3">
        <f>INDEX(t_Charge[hrs chrg],MATCH(D12,t_Charge[Article],0))</f>
        <v>0.5</v>
      </c>
      <c r="F12" s="3" t="e">
        <f>VLOOKUP($D12,Feuil2!D:D,1,FALSE)</f>
        <v>#N/A</v>
      </c>
    </row>
    <row r="13" spans="1:13" ht="25.5" x14ac:dyDescent="0.2">
      <c r="B13" s="3" t="s">
        <v>104</v>
      </c>
      <c r="C13" s="3" t="e">
        <f>VLOOKUP($B13,Feuil2!C:C,1,FALSE)</f>
        <v>#N/A</v>
      </c>
      <c r="D13" s="3" t="s">
        <v>135</v>
      </c>
      <c r="E13" s="3">
        <f>INDEX(t_Charge[hrs chrg],MATCH(D13,t_Charge[Article],0))</f>
        <v>0.5</v>
      </c>
      <c r="F13" s="3" t="e">
        <f>VLOOKUP($D13,Feuil2!D:D,1,FALSE)</f>
        <v>#N/A</v>
      </c>
      <c r="K13" s="6" t="s">
        <v>1760</v>
      </c>
      <c r="L13" s="13">
        <f>L8/L7</f>
        <v>0.56561085972850678</v>
      </c>
    </row>
    <row r="14" spans="1:13" x14ac:dyDescent="0.2">
      <c r="B14" s="3" t="s">
        <v>3</v>
      </c>
      <c r="C14" s="3" t="e">
        <f>VLOOKUP($B14,Feuil2!C:C,1,FALSE)</f>
        <v>#N/A</v>
      </c>
      <c r="D14" s="3" t="s">
        <v>337</v>
      </c>
      <c r="E14" s="3">
        <f>INDEX(t_Charge[hrs chrg],MATCH(D14,t_Charge[Article],0))</f>
        <v>0.5</v>
      </c>
      <c r="F14" s="3" t="e">
        <f>VLOOKUP($D14,Feuil2!D:D,1,FALSE)</f>
        <v>#N/A</v>
      </c>
    </row>
    <row r="15" spans="1:13" x14ac:dyDescent="0.2">
      <c r="B15" s="3" t="s">
        <v>3</v>
      </c>
      <c r="C15" s="3" t="e">
        <f>VLOOKUP($B15,Feuil2!C:C,1,FALSE)</f>
        <v>#N/A</v>
      </c>
      <c r="D15" s="3" t="s">
        <v>337</v>
      </c>
      <c r="E15" s="3">
        <f>INDEX(t_Charge[hrs chrg],MATCH(D15,t_Charge[Article],0))</f>
        <v>0.5</v>
      </c>
      <c r="F15" s="3" t="e">
        <f>VLOOKUP($D15,Feuil2!D:D,1,FALSE)</f>
        <v>#N/A</v>
      </c>
    </row>
    <row r="16" spans="1:13" x14ac:dyDescent="0.2">
      <c r="B16" s="3" t="s">
        <v>3</v>
      </c>
      <c r="C16" s="3" t="e">
        <f>VLOOKUP($B16,Feuil2!C:C,1,FALSE)</f>
        <v>#N/A</v>
      </c>
      <c r="D16" s="3" t="s">
        <v>337</v>
      </c>
      <c r="E16" s="3">
        <f>INDEX(t_Charge[hrs chrg],MATCH(D16,t_Charge[Article],0))</f>
        <v>0.5</v>
      </c>
      <c r="F16" s="3" t="e">
        <f>VLOOKUP($D16,Feuil2!D:D,1,FALSE)</f>
        <v>#N/A</v>
      </c>
    </row>
    <row r="17" spans="2:14" x14ac:dyDescent="0.2">
      <c r="B17" s="3" t="s">
        <v>3</v>
      </c>
      <c r="C17" s="3" t="e">
        <f>VLOOKUP($B17,Feuil2!C:C,1,FALSE)</f>
        <v>#N/A</v>
      </c>
      <c r="D17" s="3" t="s">
        <v>337</v>
      </c>
      <c r="E17" s="3">
        <f>INDEX(t_Charge[hrs chrg],MATCH(D17,t_Charge[Article],0))</f>
        <v>0.5</v>
      </c>
      <c r="F17" s="3" t="e">
        <f>VLOOKUP($D17,Feuil2!D:D,1,FALSE)</f>
        <v>#N/A</v>
      </c>
    </row>
    <row r="18" spans="2:14" x14ac:dyDescent="0.2">
      <c r="B18" s="3" t="s">
        <v>3</v>
      </c>
      <c r="C18" s="3" t="e">
        <f>VLOOKUP($B18,Feuil2!C:C,1,FALSE)</f>
        <v>#N/A</v>
      </c>
      <c r="D18" s="3" t="s">
        <v>337</v>
      </c>
      <c r="E18" s="3">
        <f>INDEX(t_Charge[hrs chrg],MATCH(D18,t_Charge[Article],0))</f>
        <v>0.5</v>
      </c>
      <c r="F18" s="3" t="e">
        <f>VLOOKUP($D18,Feuil2!D:D,1,FALSE)</f>
        <v>#N/A</v>
      </c>
    </row>
    <row r="19" spans="2:14" x14ac:dyDescent="0.2">
      <c r="B19" s="3" t="s">
        <v>3</v>
      </c>
      <c r="C19" s="3" t="e">
        <f>VLOOKUP($B19,Feuil2!C:C,1,FALSE)</f>
        <v>#N/A</v>
      </c>
      <c r="D19" s="3" t="s">
        <v>378</v>
      </c>
      <c r="F19" s="3" t="str">
        <f>VLOOKUP($D19,Feuil2!D:D,1,FALSE)</f>
        <v>2500-095</v>
      </c>
    </row>
    <row r="20" spans="2:14" x14ac:dyDescent="0.2">
      <c r="B20" s="3" t="s">
        <v>3</v>
      </c>
      <c r="C20" s="3" t="e">
        <f>VLOOKUP($B20,Feuil2!C:C,1,FALSE)</f>
        <v>#N/A</v>
      </c>
      <c r="D20" s="3" t="s">
        <v>378</v>
      </c>
      <c r="F20" s="3" t="str">
        <f>VLOOKUP($D20,Feuil2!D:D,1,FALSE)</f>
        <v>2500-095</v>
      </c>
      <c r="K20" s="12" t="s">
        <v>1761</v>
      </c>
      <c r="L20" s="12"/>
      <c r="M20" s="16">
        <f>35986/269</f>
        <v>133.77695167286245</v>
      </c>
      <c r="N20" s="12" t="s">
        <v>1762</v>
      </c>
    </row>
    <row r="21" spans="2:14" x14ac:dyDescent="0.2">
      <c r="B21" s="3" t="s">
        <v>589</v>
      </c>
      <c r="C21" s="3" t="str">
        <f>VLOOKUP($B21,Feuil2!C:C,1,FALSE)</f>
        <v>12590K311</v>
      </c>
      <c r="D21" s="3" t="s">
        <v>8</v>
      </c>
      <c r="F21" s="3" t="str">
        <f>VLOOKUP($D21,Feuil2!D:D,1,FALSE)</f>
        <v>2505M095</v>
      </c>
    </row>
    <row r="22" spans="2:14" x14ac:dyDescent="0.2">
      <c r="B22" s="3" t="s">
        <v>439</v>
      </c>
      <c r="C22" s="3" t="str">
        <f>VLOOKUP($B22,Feuil2!C:C,1,FALSE)</f>
        <v>1430-251</v>
      </c>
      <c r="D22" s="3" t="s">
        <v>8</v>
      </c>
      <c r="F22" s="3" t="str">
        <f>VLOOKUP($D22,Feuil2!D:D,1,FALSE)</f>
        <v>2505M095</v>
      </c>
    </row>
    <row r="23" spans="2:14" x14ac:dyDescent="0.2">
      <c r="B23" s="3" t="s">
        <v>34</v>
      </c>
      <c r="C23" s="3" t="str">
        <f>VLOOKUP($B23,Feuil2!C:C,1,FALSE)</f>
        <v>1450-075</v>
      </c>
      <c r="D23" s="3" t="s">
        <v>8</v>
      </c>
      <c r="F23" s="3" t="str">
        <f>VLOOKUP($D23,Feuil2!D:D,1,FALSE)</f>
        <v>2505M095</v>
      </c>
    </row>
    <row r="24" spans="2:14" x14ac:dyDescent="0.2">
      <c r="B24" s="3" t="s">
        <v>553</v>
      </c>
      <c r="C24" s="3" t="str">
        <f>VLOOKUP($B24,Feuil2!C:C,1,FALSE)</f>
        <v>1670-025</v>
      </c>
      <c r="D24" s="3" t="s">
        <v>8</v>
      </c>
      <c r="F24" s="3" t="str">
        <f>VLOOKUP($D24,Feuil2!D:D,1,FALSE)</f>
        <v>2505M095</v>
      </c>
    </row>
    <row r="25" spans="2:14" x14ac:dyDescent="0.2">
      <c r="B25" s="3" t="s">
        <v>553</v>
      </c>
      <c r="C25" s="3" t="str">
        <f>VLOOKUP($B25,Feuil2!C:C,1,FALSE)</f>
        <v>1670-025</v>
      </c>
      <c r="D25" s="3" t="s">
        <v>8</v>
      </c>
      <c r="F25" s="3" t="str">
        <f>VLOOKUP($D25,Feuil2!D:D,1,FALSE)</f>
        <v>2505M095</v>
      </c>
    </row>
    <row r="26" spans="2:14" x14ac:dyDescent="0.2">
      <c r="B26" s="3" t="s">
        <v>637</v>
      </c>
      <c r="C26" s="3" t="str">
        <f>VLOOKUP($B26,Feuil2!C:C,1,FALSE)</f>
        <v>1670-113</v>
      </c>
      <c r="D26" s="3" t="s">
        <v>8</v>
      </c>
      <c r="F26" s="3" t="str">
        <f>VLOOKUP($D26,Feuil2!D:D,1,FALSE)</f>
        <v>2505M095</v>
      </c>
    </row>
    <row r="27" spans="2:14" x14ac:dyDescent="0.2">
      <c r="B27" s="3" t="s">
        <v>637</v>
      </c>
      <c r="C27" s="3" t="str">
        <f>VLOOKUP($B27,Feuil2!C:C,1,FALSE)</f>
        <v>1670-113</v>
      </c>
      <c r="D27" s="3" t="s">
        <v>8</v>
      </c>
      <c r="F27" s="3" t="str">
        <f>VLOOKUP($D27,Feuil2!D:D,1,FALSE)</f>
        <v>2505M095</v>
      </c>
    </row>
    <row r="28" spans="2:14" x14ac:dyDescent="0.2">
      <c r="B28" s="3" t="s">
        <v>135</v>
      </c>
      <c r="C28" s="3" t="str">
        <f>VLOOKUP($B28,Feuil2!C:C,1,FALSE)</f>
        <v>2100-135</v>
      </c>
      <c r="D28" s="3" t="s">
        <v>8</v>
      </c>
      <c r="F28" s="3" t="str">
        <f>VLOOKUP($D28,Feuil2!D:D,1,FALSE)</f>
        <v>2505M095</v>
      </c>
    </row>
    <row r="29" spans="2:14" x14ac:dyDescent="0.2">
      <c r="B29" s="3" t="s">
        <v>135</v>
      </c>
      <c r="C29" s="3" t="str">
        <f>VLOOKUP($B29,Feuil2!C:C,1,FALSE)</f>
        <v>2100-135</v>
      </c>
      <c r="D29" s="3" t="s">
        <v>11</v>
      </c>
      <c r="F29" s="3" t="str">
        <f>VLOOKUP($D29,Feuil2!D:D,1,FALSE)</f>
        <v>2505U095</v>
      </c>
    </row>
    <row r="30" spans="2:14" x14ac:dyDescent="0.2">
      <c r="B30" s="3" t="s">
        <v>337</v>
      </c>
      <c r="C30" s="3" t="str">
        <f>VLOOKUP($B30,Feuil2!C:C,1,FALSE)</f>
        <v>21600-064</v>
      </c>
      <c r="D30" s="3" t="s">
        <v>11</v>
      </c>
      <c r="F30" s="3" t="str">
        <f>VLOOKUP($D30,Feuil2!D:D,1,FALSE)</f>
        <v>2505U095</v>
      </c>
    </row>
    <row r="31" spans="2:14" x14ac:dyDescent="0.2">
      <c r="B31" s="3" t="s">
        <v>337</v>
      </c>
      <c r="C31" s="3" t="str">
        <f>VLOOKUP($B31,Feuil2!C:C,1,FALSE)</f>
        <v>21600-064</v>
      </c>
      <c r="D31" s="3" t="s">
        <v>11</v>
      </c>
      <c r="F31" s="3" t="str">
        <f>VLOOKUP($D31,Feuil2!D:D,1,FALSE)</f>
        <v>2505U095</v>
      </c>
    </row>
    <row r="32" spans="2:14" x14ac:dyDescent="0.2">
      <c r="B32" s="3" t="s">
        <v>337</v>
      </c>
      <c r="C32" s="3" t="str">
        <f>VLOOKUP($B32,Feuil2!C:C,1,FALSE)</f>
        <v>21600-064</v>
      </c>
      <c r="D32" s="3" t="s">
        <v>11</v>
      </c>
      <c r="F32" s="3" t="str">
        <f>VLOOKUP($D32,Feuil2!D:D,1,FALSE)</f>
        <v>2505U095</v>
      </c>
    </row>
    <row r="33" spans="2:6" x14ac:dyDescent="0.2">
      <c r="B33" s="3" t="s">
        <v>337</v>
      </c>
      <c r="C33" s="3" t="str">
        <f>VLOOKUP($B33,Feuil2!C:C,1,FALSE)</f>
        <v>21600-064</v>
      </c>
      <c r="D33" s="3" t="s">
        <v>11</v>
      </c>
      <c r="F33" s="3" t="str">
        <f>VLOOKUP($D33,Feuil2!D:D,1,FALSE)</f>
        <v>2505U095</v>
      </c>
    </row>
    <row r="34" spans="2:6" x14ac:dyDescent="0.2">
      <c r="B34" s="3" t="s">
        <v>337</v>
      </c>
      <c r="C34" s="3" t="str">
        <f>VLOOKUP($B34,Feuil2!C:C,1,FALSE)</f>
        <v>21600-064</v>
      </c>
      <c r="D34" s="3" t="s">
        <v>11</v>
      </c>
      <c r="F34" s="3" t="str">
        <f>VLOOKUP($D34,Feuil2!D:D,1,FALSE)</f>
        <v>2505U095</v>
      </c>
    </row>
    <row r="35" spans="2:6" x14ac:dyDescent="0.2">
      <c r="B35" s="3" t="s">
        <v>378</v>
      </c>
      <c r="C35" s="3" t="str">
        <f>VLOOKUP($B35,Feuil2!C:C,1,FALSE)</f>
        <v>2500-095</v>
      </c>
      <c r="D35" s="3" t="s">
        <v>11</v>
      </c>
      <c r="F35" s="3" t="str">
        <f>VLOOKUP($D35,Feuil2!D:D,1,FALSE)</f>
        <v>2505U095</v>
      </c>
    </row>
    <row r="36" spans="2:6" x14ac:dyDescent="0.2">
      <c r="B36" s="3" t="s">
        <v>378</v>
      </c>
      <c r="C36" s="3" t="str">
        <f>VLOOKUP($B36,Feuil2!C:C,1,FALSE)</f>
        <v>2500-095</v>
      </c>
      <c r="D36" s="3" t="s">
        <v>11</v>
      </c>
      <c r="F36" s="3" t="str">
        <f>VLOOKUP($D36,Feuil2!D:D,1,FALSE)</f>
        <v>2505U095</v>
      </c>
    </row>
    <row r="37" spans="2:6" x14ac:dyDescent="0.2">
      <c r="B37" s="3" t="s">
        <v>8</v>
      </c>
      <c r="C37" s="3" t="str">
        <f>VLOOKUP($B37,Feuil2!C:C,1,FALSE)</f>
        <v>2505M095</v>
      </c>
      <c r="D37" s="3" t="s">
        <v>740</v>
      </c>
      <c r="F37" s="3" t="str">
        <f>VLOOKUP($D37,Feuil2!D:D,1,FALSE)</f>
        <v>2515-095</v>
      </c>
    </row>
    <row r="38" spans="2:6" x14ac:dyDescent="0.2">
      <c r="B38" s="3" t="s">
        <v>8</v>
      </c>
      <c r="C38" s="3" t="str">
        <f>VLOOKUP($B38,Feuil2!C:C,1,FALSE)</f>
        <v>2505M095</v>
      </c>
      <c r="D38" s="3" t="s">
        <v>134</v>
      </c>
      <c r="F38" s="3" t="str">
        <f>VLOOKUP($D38,Feuil2!D:D,1,FALSE)</f>
        <v>2515M095</v>
      </c>
    </row>
    <row r="39" spans="2:6" x14ac:dyDescent="0.2">
      <c r="B39" s="3" t="s">
        <v>8</v>
      </c>
      <c r="C39" s="3" t="str">
        <f>VLOOKUP($B39,Feuil2!C:C,1,FALSE)</f>
        <v>2505M095</v>
      </c>
      <c r="D39" s="3" t="s">
        <v>134</v>
      </c>
      <c r="F39" s="3" t="str">
        <f>VLOOKUP($D39,Feuil2!D:D,1,FALSE)</f>
        <v>2515M095</v>
      </c>
    </row>
    <row r="40" spans="2:6" x14ac:dyDescent="0.2">
      <c r="B40" s="3" t="s">
        <v>8</v>
      </c>
      <c r="C40" s="3" t="str">
        <f>VLOOKUP($B40,Feuil2!C:C,1,FALSE)</f>
        <v>2505M095</v>
      </c>
      <c r="D40" s="3" t="s">
        <v>134</v>
      </c>
      <c r="F40" s="3" t="str">
        <f>VLOOKUP($D40,Feuil2!D:D,1,FALSE)</f>
        <v>2515M095</v>
      </c>
    </row>
    <row r="41" spans="2:6" x14ac:dyDescent="0.2">
      <c r="B41" s="3" t="s">
        <v>8</v>
      </c>
      <c r="C41" s="3" t="str">
        <f>VLOOKUP($B41,Feuil2!C:C,1,FALSE)</f>
        <v>2505M095</v>
      </c>
      <c r="D41" s="3" t="s">
        <v>134</v>
      </c>
      <c r="F41" s="3" t="str">
        <f>VLOOKUP($D41,Feuil2!D:D,1,FALSE)</f>
        <v>2515M095</v>
      </c>
    </row>
    <row r="42" spans="2:6" x14ac:dyDescent="0.2">
      <c r="B42" s="3" t="s">
        <v>8</v>
      </c>
      <c r="C42" s="3" t="str">
        <f>VLOOKUP($B42,Feuil2!C:C,1,FALSE)</f>
        <v>2505M095</v>
      </c>
      <c r="D42" s="3" t="s">
        <v>134</v>
      </c>
      <c r="F42" s="3" t="str">
        <f>VLOOKUP($D42,Feuil2!D:D,1,FALSE)</f>
        <v>2515M095</v>
      </c>
    </row>
    <row r="43" spans="2:6" x14ac:dyDescent="0.2">
      <c r="B43" s="3" t="s">
        <v>8</v>
      </c>
      <c r="C43" s="3" t="str">
        <f>VLOOKUP($B43,Feuil2!C:C,1,FALSE)</f>
        <v>2505M095</v>
      </c>
      <c r="D43" s="3" t="s">
        <v>134</v>
      </c>
      <c r="F43" s="3" t="str">
        <f>VLOOKUP($D43,Feuil2!D:D,1,FALSE)</f>
        <v>2515M095</v>
      </c>
    </row>
    <row r="44" spans="2:6" x14ac:dyDescent="0.2">
      <c r="B44" s="3" t="s">
        <v>8</v>
      </c>
      <c r="C44" s="3" t="str">
        <f>VLOOKUP($B44,Feuil2!C:C,1,FALSE)</f>
        <v>2505M095</v>
      </c>
      <c r="D44" s="3" t="s">
        <v>310</v>
      </c>
      <c r="F44" s="3" t="e">
        <f>VLOOKUP($D44,Feuil2!D:D,1,FALSE)</f>
        <v>#N/A</v>
      </c>
    </row>
    <row r="45" spans="2:6" x14ac:dyDescent="0.2">
      <c r="B45" s="3" t="s">
        <v>11</v>
      </c>
      <c r="C45" s="3" t="str">
        <f>VLOOKUP($B45,Feuil2!C:C,1,FALSE)</f>
        <v>2505U095</v>
      </c>
      <c r="D45" s="3" t="s">
        <v>310</v>
      </c>
      <c r="F45" s="3" t="e">
        <f>VLOOKUP($D45,Feuil2!D:D,1,FALSE)</f>
        <v>#N/A</v>
      </c>
    </row>
    <row r="46" spans="2:6" x14ac:dyDescent="0.2">
      <c r="B46" s="3" t="s">
        <v>11</v>
      </c>
      <c r="C46" s="3" t="str">
        <f>VLOOKUP($B46,Feuil2!C:C,1,FALSE)</f>
        <v>2505U095</v>
      </c>
      <c r="D46" s="3" t="s">
        <v>310</v>
      </c>
      <c r="F46" s="3" t="e">
        <f>VLOOKUP($D46,Feuil2!D:D,1,FALSE)</f>
        <v>#N/A</v>
      </c>
    </row>
    <row r="47" spans="2:6" x14ac:dyDescent="0.2">
      <c r="B47" s="3" t="s">
        <v>11</v>
      </c>
      <c r="C47" s="3" t="str">
        <f>VLOOKUP($B47,Feuil2!C:C,1,FALSE)</f>
        <v>2505U095</v>
      </c>
      <c r="D47" s="3" t="s">
        <v>136</v>
      </c>
      <c r="F47" s="3" t="str">
        <f>VLOOKUP($D47,Feuil2!D:D,1,FALSE)</f>
        <v>2525M095</v>
      </c>
    </row>
    <row r="48" spans="2:6" x14ac:dyDescent="0.2">
      <c r="B48" s="3" t="s">
        <v>11</v>
      </c>
      <c r="C48" s="3" t="str">
        <f>VLOOKUP($B48,Feuil2!C:C,1,FALSE)</f>
        <v>2505U095</v>
      </c>
      <c r="D48" s="3" t="s">
        <v>136</v>
      </c>
      <c r="F48" s="3" t="str">
        <f>VLOOKUP($D48,Feuil2!D:D,1,FALSE)</f>
        <v>2525M095</v>
      </c>
    </row>
    <row r="49" spans="2:6" x14ac:dyDescent="0.2">
      <c r="B49" s="3" t="s">
        <v>11</v>
      </c>
      <c r="C49" s="3" t="str">
        <f>VLOOKUP($B49,Feuil2!C:C,1,FALSE)</f>
        <v>2505U095</v>
      </c>
      <c r="D49" s="3" t="s">
        <v>136</v>
      </c>
      <c r="F49" s="3" t="str">
        <f>VLOOKUP($D49,Feuil2!D:D,1,FALSE)</f>
        <v>2525M095</v>
      </c>
    </row>
    <row r="50" spans="2:6" x14ac:dyDescent="0.2">
      <c r="B50" s="3" t="s">
        <v>11</v>
      </c>
      <c r="C50" s="3" t="str">
        <f>VLOOKUP($B50,Feuil2!C:C,1,FALSE)</f>
        <v>2505U095</v>
      </c>
      <c r="D50" s="3" t="s">
        <v>136</v>
      </c>
      <c r="F50" s="3" t="str">
        <f>VLOOKUP($D50,Feuil2!D:D,1,FALSE)</f>
        <v>2525M095</v>
      </c>
    </row>
    <row r="51" spans="2:6" x14ac:dyDescent="0.2">
      <c r="B51" s="3" t="s">
        <v>11</v>
      </c>
      <c r="C51" s="3" t="str">
        <f>VLOOKUP($B51,Feuil2!C:C,1,FALSE)</f>
        <v>2505U095</v>
      </c>
      <c r="D51" s="3" t="s">
        <v>136</v>
      </c>
      <c r="F51" s="3" t="str">
        <f>VLOOKUP($D51,Feuil2!D:D,1,FALSE)</f>
        <v>2525M095</v>
      </c>
    </row>
    <row r="52" spans="2:6" x14ac:dyDescent="0.2">
      <c r="B52" s="3" t="s">
        <v>11</v>
      </c>
      <c r="C52" s="3" t="str">
        <f>VLOOKUP($B52,Feuil2!C:C,1,FALSE)</f>
        <v>2505U095</v>
      </c>
      <c r="D52" s="3" t="s">
        <v>136</v>
      </c>
      <c r="F52" s="3" t="str">
        <f>VLOOKUP($D52,Feuil2!D:D,1,FALSE)</f>
        <v>2525M095</v>
      </c>
    </row>
    <row r="53" spans="2:6" x14ac:dyDescent="0.2">
      <c r="B53" s="3" t="s">
        <v>740</v>
      </c>
      <c r="C53" s="3" t="str">
        <f>VLOOKUP($B53,Feuil2!C:C,1,FALSE)</f>
        <v>2515-095</v>
      </c>
      <c r="D53" s="3" t="s">
        <v>136</v>
      </c>
      <c r="F53" s="3" t="str">
        <f>VLOOKUP($D53,Feuil2!D:D,1,FALSE)</f>
        <v>2525M095</v>
      </c>
    </row>
    <row r="54" spans="2:6" x14ac:dyDescent="0.2">
      <c r="B54" s="3" t="s">
        <v>134</v>
      </c>
      <c r="C54" s="3" t="str">
        <f>VLOOKUP($B54,Feuil2!C:C,1,FALSE)</f>
        <v>2515M095</v>
      </c>
      <c r="D54" s="3" t="s">
        <v>163</v>
      </c>
      <c r="F54" s="3" t="e">
        <f>VLOOKUP($D54,Feuil2!D:D,1,FALSE)</f>
        <v>#N/A</v>
      </c>
    </row>
    <row r="55" spans="2:6" x14ac:dyDescent="0.2">
      <c r="B55" s="3" t="s">
        <v>134</v>
      </c>
      <c r="C55" s="3" t="str">
        <f>VLOOKUP($B55,Feuil2!C:C,1,FALSE)</f>
        <v>2515M095</v>
      </c>
      <c r="D55" s="3" t="s">
        <v>163</v>
      </c>
      <c r="F55" s="3" t="e">
        <f>VLOOKUP($D55,Feuil2!D:D,1,FALSE)</f>
        <v>#N/A</v>
      </c>
    </row>
    <row r="56" spans="2:6" x14ac:dyDescent="0.2">
      <c r="B56" s="3" t="s">
        <v>134</v>
      </c>
      <c r="C56" s="3" t="str">
        <f>VLOOKUP($B56,Feuil2!C:C,1,FALSE)</f>
        <v>2515M095</v>
      </c>
      <c r="D56" s="3" t="s">
        <v>88</v>
      </c>
      <c r="F56" s="3" t="str">
        <f>VLOOKUP($D56,Feuil2!D:D,1,FALSE)</f>
        <v>2535M095</v>
      </c>
    </row>
    <row r="57" spans="2:6" x14ac:dyDescent="0.2">
      <c r="B57" s="3" t="s">
        <v>134</v>
      </c>
      <c r="C57" s="3" t="str">
        <f>VLOOKUP($B57,Feuil2!C:C,1,FALSE)</f>
        <v>2515M095</v>
      </c>
      <c r="D57" s="3" t="s">
        <v>88</v>
      </c>
      <c r="F57" s="3" t="str">
        <f>VLOOKUP($D57,Feuil2!D:D,1,FALSE)</f>
        <v>2535M095</v>
      </c>
    </row>
    <row r="58" spans="2:6" x14ac:dyDescent="0.2">
      <c r="B58" s="3" t="s">
        <v>134</v>
      </c>
      <c r="C58" s="3" t="str">
        <f>VLOOKUP($B58,Feuil2!C:C,1,FALSE)</f>
        <v>2515M095</v>
      </c>
      <c r="D58" s="3" t="s">
        <v>88</v>
      </c>
      <c r="F58" s="3" t="str">
        <f>VLOOKUP($D58,Feuil2!D:D,1,FALSE)</f>
        <v>2535M095</v>
      </c>
    </row>
    <row r="59" spans="2:6" x14ac:dyDescent="0.2">
      <c r="B59" s="3" t="s">
        <v>134</v>
      </c>
      <c r="C59" s="3" t="str">
        <f>VLOOKUP($B59,Feuil2!C:C,1,FALSE)</f>
        <v>2515M095</v>
      </c>
      <c r="D59" s="3" t="s">
        <v>88</v>
      </c>
      <c r="F59" s="3" t="str">
        <f>VLOOKUP($D59,Feuil2!D:D,1,FALSE)</f>
        <v>2535M095</v>
      </c>
    </row>
    <row r="60" spans="2:6" x14ac:dyDescent="0.2">
      <c r="B60" s="3" t="s">
        <v>310</v>
      </c>
      <c r="C60" s="3" t="str">
        <f>VLOOKUP($B60,Feuil2!C:C,1,FALSE)</f>
        <v>2520M095</v>
      </c>
      <c r="D60" s="3" t="s">
        <v>88</v>
      </c>
      <c r="F60" s="3" t="str">
        <f>VLOOKUP($D60,Feuil2!D:D,1,FALSE)</f>
        <v>2535M095</v>
      </c>
    </row>
    <row r="61" spans="2:6" x14ac:dyDescent="0.2">
      <c r="B61" s="3" t="s">
        <v>310</v>
      </c>
      <c r="C61" s="3" t="str">
        <f>VLOOKUP($B61,Feuil2!C:C,1,FALSE)</f>
        <v>2520M095</v>
      </c>
      <c r="D61" s="3" t="s">
        <v>88</v>
      </c>
      <c r="F61" s="3" t="str">
        <f>VLOOKUP($D61,Feuil2!D:D,1,FALSE)</f>
        <v>2535M095</v>
      </c>
    </row>
    <row r="62" spans="2:6" x14ac:dyDescent="0.2">
      <c r="B62" s="3" t="s">
        <v>310</v>
      </c>
      <c r="C62" s="3" t="str">
        <f>VLOOKUP($B62,Feuil2!C:C,1,FALSE)</f>
        <v>2520M095</v>
      </c>
      <c r="D62" s="3" t="s">
        <v>88</v>
      </c>
      <c r="F62" s="3" t="str">
        <f>VLOOKUP($D62,Feuil2!D:D,1,FALSE)</f>
        <v>2535M095</v>
      </c>
    </row>
    <row r="63" spans="2:6" x14ac:dyDescent="0.2">
      <c r="B63" s="3" t="s">
        <v>136</v>
      </c>
      <c r="C63" s="3" t="str">
        <f>VLOOKUP($B63,Feuil2!C:C,1,FALSE)</f>
        <v>2525M095</v>
      </c>
      <c r="D63" s="3" t="s">
        <v>88</v>
      </c>
      <c r="F63" s="3" t="str">
        <f>VLOOKUP($D63,Feuil2!D:D,1,FALSE)</f>
        <v>2535M095</v>
      </c>
    </row>
    <row r="64" spans="2:6" x14ac:dyDescent="0.2">
      <c r="B64" s="3" t="s">
        <v>136</v>
      </c>
      <c r="C64" s="3" t="str">
        <f>VLOOKUP($B64,Feuil2!C:C,1,FALSE)</f>
        <v>2525M095</v>
      </c>
      <c r="D64" s="3" t="s">
        <v>88</v>
      </c>
      <c r="F64" s="3" t="str">
        <f>VLOOKUP($D64,Feuil2!D:D,1,FALSE)</f>
        <v>2535M095</v>
      </c>
    </row>
    <row r="65" spans="2:6" x14ac:dyDescent="0.2">
      <c r="B65" s="3" t="s">
        <v>136</v>
      </c>
      <c r="C65" s="3" t="str">
        <f>VLOOKUP($B65,Feuil2!C:C,1,FALSE)</f>
        <v>2525M095</v>
      </c>
      <c r="D65" s="3" t="s">
        <v>88</v>
      </c>
      <c r="F65" s="3" t="str">
        <f>VLOOKUP($D65,Feuil2!D:D,1,FALSE)</f>
        <v>2535M095</v>
      </c>
    </row>
    <row r="66" spans="2:6" x14ac:dyDescent="0.2">
      <c r="B66" s="3" t="s">
        <v>136</v>
      </c>
      <c r="C66" s="3" t="str">
        <f>VLOOKUP($B66,Feuil2!C:C,1,FALSE)</f>
        <v>2525M095</v>
      </c>
      <c r="D66" s="3" t="s">
        <v>88</v>
      </c>
      <c r="F66" s="3" t="str">
        <f>VLOOKUP($D66,Feuil2!D:D,1,FALSE)</f>
        <v>2535M095</v>
      </c>
    </row>
    <row r="67" spans="2:6" x14ac:dyDescent="0.2">
      <c r="B67" s="3" t="s">
        <v>136</v>
      </c>
      <c r="C67" s="3" t="str">
        <f>VLOOKUP($B67,Feuil2!C:C,1,FALSE)</f>
        <v>2525M095</v>
      </c>
      <c r="D67" s="3" t="s">
        <v>88</v>
      </c>
      <c r="F67" s="3" t="str">
        <f>VLOOKUP($D67,Feuil2!D:D,1,FALSE)</f>
        <v>2535M095</v>
      </c>
    </row>
    <row r="68" spans="2:6" x14ac:dyDescent="0.2">
      <c r="B68" s="3" t="s">
        <v>136</v>
      </c>
      <c r="C68" s="3" t="str">
        <f>VLOOKUP($B68,Feuil2!C:C,1,FALSE)</f>
        <v>2525M095</v>
      </c>
      <c r="D68" s="3" t="s">
        <v>88</v>
      </c>
      <c r="F68" s="3" t="str">
        <f>VLOOKUP($D68,Feuil2!D:D,1,FALSE)</f>
        <v>2535M095</v>
      </c>
    </row>
    <row r="69" spans="2:6" x14ac:dyDescent="0.2">
      <c r="B69" s="3" t="s">
        <v>136</v>
      </c>
      <c r="C69" s="3" t="str">
        <f>VLOOKUP($B69,Feuil2!C:C,1,FALSE)</f>
        <v>2525M095</v>
      </c>
      <c r="D69" s="3" t="s">
        <v>88</v>
      </c>
      <c r="F69" s="3" t="str">
        <f>VLOOKUP($D69,Feuil2!D:D,1,FALSE)</f>
        <v>2535M095</v>
      </c>
    </row>
    <row r="70" spans="2:6" x14ac:dyDescent="0.2">
      <c r="B70" s="3" t="s">
        <v>163</v>
      </c>
      <c r="C70" s="3" t="str">
        <f>VLOOKUP($B70,Feuil2!C:C,1,FALSE)</f>
        <v>2530-028</v>
      </c>
      <c r="D70" s="3" t="s">
        <v>88</v>
      </c>
      <c r="F70" s="3" t="str">
        <f>VLOOKUP($D70,Feuil2!D:D,1,FALSE)</f>
        <v>2535M095</v>
      </c>
    </row>
    <row r="71" spans="2:6" x14ac:dyDescent="0.2">
      <c r="B71" s="3" t="s">
        <v>163</v>
      </c>
      <c r="C71" s="3" t="str">
        <f>VLOOKUP($B71,Feuil2!C:C,1,FALSE)</f>
        <v>2530-028</v>
      </c>
      <c r="D71" s="3" t="s">
        <v>88</v>
      </c>
      <c r="F71" s="3" t="str">
        <f>VLOOKUP($D71,Feuil2!D:D,1,FALSE)</f>
        <v>2535M095</v>
      </c>
    </row>
    <row r="72" spans="2:6" x14ac:dyDescent="0.2">
      <c r="B72" s="3" t="s">
        <v>88</v>
      </c>
      <c r="C72" s="3" t="str">
        <f>VLOOKUP($B72,Feuil2!C:C,1,FALSE)</f>
        <v>2535M095</v>
      </c>
      <c r="D72" s="3" t="s">
        <v>88</v>
      </c>
      <c r="F72" s="3" t="str">
        <f>VLOOKUP($D72,Feuil2!D:D,1,FALSE)</f>
        <v>2535M095</v>
      </c>
    </row>
    <row r="73" spans="2:6" x14ac:dyDescent="0.2">
      <c r="B73" s="3" t="s">
        <v>88</v>
      </c>
      <c r="C73" s="3" t="str">
        <f>VLOOKUP($B73,Feuil2!C:C,1,FALSE)</f>
        <v>2535M095</v>
      </c>
      <c r="D73" s="3" t="s">
        <v>88</v>
      </c>
      <c r="F73" s="3" t="str">
        <f>VLOOKUP($D73,Feuil2!D:D,1,FALSE)</f>
        <v>2535M095</v>
      </c>
    </row>
    <row r="74" spans="2:6" x14ac:dyDescent="0.2">
      <c r="B74" s="3" t="s">
        <v>88</v>
      </c>
      <c r="C74" s="3" t="str">
        <f>VLOOKUP($B74,Feuil2!C:C,1,FALSE)</f>
        <v>2535M095</v>
      </c>
      <c r="D74" s="3" t="s">
        <v>88</v>
      </c>
      <c r="F74" s="3" t="str">
        <f>VLOOKUP($D74,Feuil2!D:D,1,FALSE)</f>
        <v>2535M095</v>
      </c>
    </row>
    <row r="75" spans="2:6" x14ac:dyDescent="0.2">
      <c r="B75" s="3" t="s">
        <v>88</v>
      </c>
      <c r="C75" s="3" t="str">
        <f>VLOOKUP($B75,Feuil2!C:C,1,FALSE)</f>
        <v>2535M095</v>
      </c>
      <c r="D75" s="3" t="s">
        <v>88</v>
      </c>
      <c r="F75" s="3" t="str">
        <f>VLOOKUP($D75,Feuil2!D:D,1,FALSE)</f>
        <v>2535M095</v>
      </c>
    </row>
    <row r="76" spans="2:6" x14ac:dyDescent="0.2">
      <c r="B76" s="3" t="s">
        <v>88</v>
      </c>
      <c r="C76" s="3" t="str">
        <f>VLOOKUP($B76,Feuil2!C:C,1,FALSE)</f>
        <v>2535M095</v>
      </c>
      <c r="D76" s="3" t="s">
        <v>54</v>
      </c>
      <c r="F76" s="3" t="str">
        <f>VLOOKUP($D76,Feuil2!D:D,1,FALSE)</f>
        <v>2540M095</v>
      </c>
    </row>
    <row r="77" spans="2:6" x14ac:dyDescent="0.2">
      <c r="B77" s="3" t="s">
        <v>88</v>
      </c>
      <c r="C77" s="3" t="str">
        <f>VLOOKUP($B77,Feuil2!C:C,1,FALSE)</f>
        <v>2535M095</v>
      </c>
      <c r="D77" s="3" t="s">
        <v>54</v>
      </c>
      <c r="F77" s="3" t="str">
        <f>VLOOKUP($D77,Feuil2!D:D,1,FALSE)</f>
        <v>2540M095</v>
      </c>
    </row>
    <row r="78" spans="2:6" x14ac:dyDescent="0.2">
      <c r="B78" s="3" t="s">
        <v>88</v>
      </c>
      <c r="C78" s="3" t="str">
        <f>VLOOKUP($B78,Feuil2!C:C,1,FALSE)</f>
        <v>2535M095</v>
      </c>
      <c r="D78" s="3" t="s">
        <v>54</v>
      </c>
      <c r="F78" s="3" t="str">
        <f>VLOOKUP($D78,Feuil2!D:D,1,FALSE)</f>
        <v>2540M095</v>
      </c>
    </row>
    <row r="79" spans="2:6" x14ac:dyDescent="0.2">
      <c r="B79" s="3" t="s">
        <v>88</v>
      </c>
      <c r="C79" s="3" t="str">
        <f>VLOOKUP($B79,Feuil2!C:C,1,FALSE)</f>
        <v>2535M095</v>
      </c>
      <c r="D79" s="3" t="s">
        <v>54</v>
      </c>
      <c r="F79" s="3" t="str">
        <f>VLOOKUP($D79,Feuil2!D:D,1,FALSE)</f>
        <v>2540M095</v>
      </c>
    </row>
    <row r="80" spans="2:6" x14ac:dyDescent="0.2">
      <c r="B80" s="3" t="s">
        <v>88</v>
      </c>
      <c r="C80" s="3" t="str">
        <f>VLOOKUP($B80,Feuil2!C:C,1,FALSE)</f>
        <v>2535M095</v>
      </c>
      <c r="D80" s="3" t="s">
        <v>54</v>
      </c>
      <c r="F80" s="3" t="str">
        <f>VLOOKUP($D80,Feuil2!D:D,1,FALSE)</f>
        <v>2540M095</v>
      </c>
    </row>
    <row r="81" spans="2:6" x14ac:dyDescent="0.2">
      <c r="B81" s="3" t="s">
        <v>88</v>
      </c>
      <c r="C81" s="3" t="str">
        <f>VLOOKUP($B81,Feuil2!C:C,1,FALSE)</f>
        <v>2535M095</v>
      </c>
      <c r="D81" s="3" t="s">
        <v>54</v>
      </c>
      <c r="F81" s="3" t="str">
        <f>VLOOKUP($D81,Feuil2!D:D,1,FALSE)</f>
        <v>2540M095</v>
      </c>
    </row>
    <row r="82" spans="2:6" x14ac:dyDescent="0.2">
      <c r="B82" s="3" t="s">
        <v>88</v>
      </c>
      <c r="C82" s="3" t="str">
        <f>VLOOKUP($B82,Feuil2!C:C,1,FALSE)</f>
        <v>2535M095</v>
      </c>
      <c r="D82" s="3" t="s">
        <v>12</v>
      </c>
      <c r="F82" s="3" t="str">
        <f>VLOOKUP($D82,Feuil2!D:D,1,FALSE)</f>
        <v>2550-060</v>
      </c>
    </row>
    <row r="83" spans="2:6" x14ac:dyDescent="0.2">
      <c r="B83" s="3" t="s">
        <v>88</v>
      </c>
      <c r="C83" s="3" t="str">
        <f>VLOOKUP($B83,Feuil2!C:C,1,FALSE)</f>
        <v>2535M095</v>
      </c>
      <c r="D83" s="3" t="s">
        <v>12</v>
      </c>
      <c r="F83" s="3" t="str">
        <f>VLOOKUP($D83,Feuil2!D:D,1,FALSE)</f>
        <v>2550-060</v>
      </c>
    </row>
    <row r="84" spans="2:6" x14ac:dyDescent="0.2">
      <c r="B84" s="3" t="s">
        <v>88</v>
      </c>
      <c r="C84" s="3" t="str">
        <f>VLOOKUP($B84,Feuil2!C:C,1,FALSE)</f>
        <v>2535M095</v>
      </c>
      <c r="D84" s="3" t="s">
        <v>12</v>
      </c>
      <c r="F84" s="3" t="str">
        <f>VLOOKUP($D84,Feuil2!D:D,1,FALSE)</f>
        <v>2550-060</v>
      </c>
    </row>
    <row r="85" spans="2:6" x14ac:dyDescent="0.2">
      <c r="B85" s="3" t="s">
        <v>88</v>
      </c>
      <c r="C85" s="3" t="str">
        <f>VLOOKUP($B85,Feuil2!C:C,1,FALSE)</f>
        <v>2535M095</v>
      </c>
      <c r="D85" s="3" t="s">
        <v>12</v>
      </c>
      <c r="F85" s="3" t="str">
        <f>VLOOKUP($D85,Feuil2!D:D,1,FALSE)</f>
        <v>2550-060</v>
      </c>
    </row>
    <row r="86" spans="2:6" x14ac:dyDescent="0.2">
      <c r="B86" s="3" t="s">
        <v>88</v>
      </c>
      <c r="C86" s="3" t="str">
        <f>VLOOKUP($B86,Feuil2!C:C,1,FALSE)</f>
        <v>2535M095</v>
      </c>
      <c r="D86" s="3" t="s">
        <v>12</v>
      </c>
      <c r="F86" s="3" t="str">
        <f>VLOOKUP($D86,Feuil2!D:D,1,FALSE)</f>
        <v>2550-060</v>
      </c>
    </row>
    <row r="87" spans="2:6" x14ac:dyDescent="0.2">
      <c r="B87" s="3" t="s">
        <v>88</v>
      </c>
      <c r="C87" s="3" t="str">
        <f>VLOOKUP($B87,Feuil2!C:C,1,FALSE)</f>
        <v>2535M095</v>
      </c>
      <c r="D87" s="3" t="s">
        <v>12</v>
      </c>
      <c r="F87" s="3" t="str">
        <f>VLOOKUP($D87,Feuil2!D:D,1,FALSE)</f>
        <v>2550-060</v>
      </c>
    </row>
    <row r="88" spans="2:6" x14ac:dyDescent="0.2">
      <c r="B88" s="3" t="s">
        <v>88</v>
      </c>
      <c r="C88" s="3" t="str">
        <f>VLOOKUP($B88,Feuil2!C:C,1,FALSE)</f>
        <v>2535M095</v>
      </c>
      <c r="D88" s="3" t="s">
        <v>12</v>
      </c>
      <c r="F88" s="3" t="str">
        <f>VLOOKUP($D88,Feuil2!D:D,1,FALSE)</f>
        <v>2550-060</v>
      </c>
    </row>
    <row r="89" spans="2:6" x14ac:dyDescent="0.2">
      <c r="B89" s="3" t="s">
        <v>88</v>
      </c>
      <c r="C89" s="3" t="str">
        <f>VLOOKUP($B89,Feuil2!C:C,1,FALSE)</f>
        <v>2535M095</v>
      </c>
      <c r="D89" s="3" t="s">
        <v>12</v>
      </c>
      <c r="F89" s="3" t="str">
        <f>VLOOKUP($D89,Feuil2!D:D,1,FALSE)</f>
        <v>2550-060</v>
      </c>
    </row>
    <row r="90" spans="2:6" x14ac:dyDescent="0.2">
      <c r="B90" s="3" t="s">
        <v>88</v>
      </c>
      <c r="C90" s="3" t="str">
        <f>VLOOKUP($B90,Feuil2!C:C,1,FALSE)</f>
        <v>2535M095</v>
      </c>
      <c r="D90" s="3" t="s">
        <v>152</v>
      </c>
      <c r="F90" s="3" t="str">
        <f>VLOOKUP($D90,Feuil2!D:D,1,FALSE)</f>
        <v>2560-060</v>
      </c>
    </row>
    <row r="91" spans="2:6" x14ac:dyDescent="0.2">
      <c r="B91" s="3" t="s">
        <v>88</v>
      </c>
      <c r="C91" s="3" t="str">
        <f>VLOOKUP($B91,Feuil2!C:C,1,FALSE)</f>
        <v>2535M095</v>
      </c>
      <c r="D91" s="3" t="s">
        <v>152</v>
      </c>
      <c r="F91" s="3" t="str">
        <f>VLOOKUP($D91,Feuil2!D:D,1,FALSE)</f>
        <v>2560-060</v>
      </c>
    </row>
    <row r="92" spans="2:6" x14ac:dyDescent="0.2">
      <c r="B92" s="3" t="s">
        <v>54</v>
      </c>
      <c r="C92" s="3" t="str">
        <f>VLOOKUP($B92,Feuil2!C:C,1,FALSE)</f>
        <v>2540M095</v>
      </c>
      <c r="D92" s="3" t="s">
        <v>152</v>
      </c>
      <c r="F92" s="3" t="str">
        <f>VLOOKUP($D92,Feuil2!D:D,1,FALSE)</f>
        <v>2560-060</v>
      </c>
    </row>
    <row r="93" spans="2:6" x14ac:dyDescent="0.2">
      <c r="B93" s="3" t="s">
        <v>54</v>
      </c>
      <c r="C93" s="3" t="str">
        <f>VLOOKUP($B93,Feuil2!C:C,1,FALSE)</f>
        <v>2540M095</v>
      </c>
      <c r="D93" s="3" t="s">
        <v>152</v>
      </c>
      <c r="F93" s="3" t="str">
        <f>VLOOKUP($D93,Feuil2!D:D,1,FALSE)</f>
        <v>2560-060</v>
      </c>
    </row>
    <row r="94" spans="2:6" x14ac:dyDescent="0.2">
      <c r="B94" s="3" t="s">
        <v>54</v>
      </c>
      <c r="C94" s="3" t="str">
        <f>VLOOKUP($B94,Feuil2!C:C,1,FALSE)</f>
        <v>2540M095</v>
      </c>
      <c r="D94" s="3" t="s">
        <v>112</v>
      </c>
      <c r="F94" s="3" t="str">
        <f>VLOOKUP($D94,Feuil2!D:D,1,FALSE)</f>
        <v>2560-085</v>
      </c>
    </row>
    <row r="95" spans="2:6" x14ac:dyDescent="0.2">
      <c r="B95" s="3" t="s">
        <v>54</v>
      </c>
      <c r="C95" s="3" t="str">
        <f>VLOOKUP($B95,Feuil2!C:C,1,FALSE)</f>
        <v>2540M095</v>
      </c>
      <c r="D95" s="3" t="s">
        <v>112</v>
      </c>
      <c r="F95" s="3" t="str">
        <f>VLOOKUP($D95,Feuil2!D:D,1,FALSE)</f>
        <v>2560-085</v>
      </c>
    </row>
    <row r="96" spans="2:6" x14ac:dyDescent="0.2">
      <c r="B96" s="3" t="s">
        <v>54</v>
      </c>
      <c r="C96" s="3" t="str">
        <f>VLOOKUP($B96,Feuil2!C:C,1,FALSE)</f>
        <v>2540M095</v>
      </c>
      <c r="D96" s="3" t="s">
        <v>775</v>
      </c>
      <c r="F96" s="3" t="e">
        <f>VLOOKUP($D96,Feuil2!D:D,1,FALSE)</f>
        <v>#N/A</v>
      </c>
    </row>
    <row r="97" spans="2:6" x14ac:dyDescent="0.2">
      <c r="B97" s="3" t="s">
        <v>54</v>
      </c>
      <c r="C97" s="3" t="str">
        <f>VLOOKUP($B97,Feuil2!C:C,1,FALSE)</f>
        <v>2540M095</v>
      </c>
      <c r="D97" s="3" t="s">
        <v>775</v>
      </c>
      <c r="F97" s="3" t="e">
        <f>VLOOKUP($D97,Feuil2!D:D,1,FALSE)</f>
        <v>#N/A</v>
      </c>
    </row>
    <row r="98" spans="2:6" x14ac:dyDescent="0.2">
      <c r="B98" s="3" t="s">
        <v>12</v>
      </c>
      <c r="C98" s="3" t="str">
        <f>VLOOKUP($B98,Feuil2!C:C,1,FALSE)</f>
        <v>2550-060</v>
      </c>
      <c r="D98" s="3" t="s">
        <v>775</v>
      </c>
      <c r="F98" s="3" t="e">
        <f>VLOOKUP($D98,Feuil2!D:D,1,FALSE)</f>
        <v>#N/A</v>
      </c>
    </row>
    <row r="99" spans="2:6" x14ac:dyDescent="0.2">
      <c r="B99" s="3" t="s">
        <v>12</v>
      </c>
      <c r="C99" s="3" t="str">
        <f>VLOOKUP($B99,Feuil2!C:C,1,FALSE)</f>
        <v>2550-060</v>
      </c>
      <c r="D99" s="3" t="s">
        <v>241</v>
      </c>
      <c r="F99" s="3" t="str">
        <f>VLOOKUP($D99,Feuil2!D:D,1,FALSE)</f>
        <v>2580-060</v>
      </c>
    </row>
    <row r="100" spans="2:6" x14ac:dyDescent="0.2">
      <c r="B100" s="3" t="s">
        <v>12</v>
      </c>
      <c r="C100" s="3" t="str">
        <f>VLOOKUP($B100,Feuil2!C:C,1,FALSE)</f>
        <v>2550-060</v>
      </c>
      <c r="D100" s="3" t="s">
        <v>241</v>
      </c>
      <c r="F100" s="3" t="str">
        <f>VLOOKUP($D100,Feuil2!D:D,1,FALSE)</f>
        <v>2580-060</v>
      </c>
    </row>
    <row r="101" spans="2:6" x14ac:dyDescent="0.2">
      <c r="B101" s="3" t="s">
        <v>12</v>
      </c>
      <c r="C101" s="3" t="str">
        <f>VLOOKUP($B101,Feuil2!C:C,1,FALSE)</f>
        <v>2550-060</v>
      </c>
      <c r="D101" s="3" t="s">
        <v>4</v>
      </c>
      <c r="F101" s="3" t="str">
        <f>VLOOKUP($D101,Feuil2!D:D,1,FALSE)</f>
        <v>2585-060</v>
      </c>
    </row>
    <row r="102" spans="2:6" x14ac:dyDescent="0.2">
      <c r="B102" s="3" t="s">
        <v>12</v>
      </c>
      <c r="C102" s="3" t="str">
        <f>VLOOKUP($B102,Feuil2!C:C,1,FALSE)</f>
        <v>2550-060</v>
      </c>
      <c r="D102" s="3" t="s">
        <v>4</v>
      </c>
      <c r="F102" s="3" t="str">
        <f>VLOOKUP($D102,Feuil2!D:D,1,FALSE)</f>
        <v>2585-060</v>
      </c>
    </row>
    <row r="103" spans="2:6" x14ac:dyDescent="0.2">
      <c r="B103" s="3" t="s">
        <v>12</v>
      </c>
      <c r="C103" s="3" t="str">
        <f>VLOOKUP($B103,Feuil2!C:C,1,FALSE)</f>
        <v>2550-060</v>
      </c>
      <c r="D103" s="3" t="s">
        <v>4</v>
      </c>
      <c r="F103" s="3" t="str">
        <f>VLOOKUP($D103,Feuil2!D:D,1,FALSE)</f>
        <v>2585-060</v>
      </c>
    </row>
    <row r="104" spans="2:6" x14ac:dyDescent="0.2">
      <c r="B104" s="3" t="s">
        <v>12</v>
      </c>
      <c r="C104" s="3" t="str">
        <f>VLOOKUP($B104,Feuil2!C:C,1,FALSE)</f>
        <v>2550-060</v>
      </c>
      <c r="D104" s="3" t="s">
        <v>4</v>
      </c>
      <c r="F104" s="3" t="str">
        <f>VLOOKUP($D104,Feuil2!D:D,1,FALSE)</f>
        <v>2585-060</v>
      </c>
    </row>
    <row r="105" spans="2:6" x14ac:dyDescent="0.2">
      <c r="B105" s="3" t="s">
        <v>12</v>
      </c>
      <c r="C105" s="3" t="str">
        <f>VLOOKUP($B105,Feuil2!C:C,1,FALSE)</f>
        <v>2550-060</v>
      </c>
      <c r="D105" s="3" t="s">
        <v>4</v>
      </c>
      <c r="F105" s="3" t="str">
        <f>VLOOKUP($D105,Feuil2!D:D,1,FALSE)</f>
        <v>2585-060</v>
      </c>
    </row>
    <row r="106" spans="2:6" x14ac:dyDescent="0.2">
      <c r="B106" s="3" t="s">
        <v>1785</v>
      </c>
      <c r="C106" s="3" t="e">
        <f>VLOOKUP($B106,Feuil2!C:C,1,FALSE)</f>
        <v>#N/A</v>
      </c>
      <c r="D106" s="3" t="s">
        <v>499</v>
      </c>
      <c r="F106" s="3" t="e">
        <f>VLOOKUP($D106,Feuil2!D:D,1,FALSE)</f>
        <v>#N/A</v>
      </c>
    </row>
    <row r="107" spans="2:6" x14ac:dyDescent="0.2">
      <c r="B107" s="3" t="s">
        <v>160</v>
      </c>
      <c r="C107" s="3" t="e">
        <f>VLOOKUP($B107,Feuil2!C:C,1,FALSE)</f>
        <v>#N/A</v>
      </c>
      <c r="D107" s="3" t="s">
        <v>137</v>
      </c>
      <c r="F107" s="3" t="e">
        <f>VLOOKUP($D107,Feuil2!D:D,1,FALSE)</f>
        <v>#N/A</v>
      </c>
    </row>
    <row r="108" spans="2:6" x14ac:dyDescent="0.2">
      <c r="B108" s="3" t="s">
        <v>160</v>
      </c>
      <c r="C108" s="3" t="e">
        <f>VLOOKUP($B108,Feuil2!C:C,1,FALSE)</f>
        <v>#N/A</v>
      </c>
      <c r="D108" s="3" t="s">
        <v>137</v>
      </c>
      <c r="F108" s="3" t="e">
        <f>VLOOKUP($D108,Feuil2!D:D,1,FALSE)</f>
        <v>#N/A</v>
      </c>
    </row>
    <row r="109" spans="2:6" x14ac:dyDescent="0.2">
      <c r="B109" s="3" t="s">
        <v>152</v>
      </c>
      <c r="C109" s="3" t="str">
        <f>VLOOKUP($B109,Feuil2!C:C,1,FALSE)</f>
        <v>2560-060</v>
      </c>
      <c r="D109" s="3" t="s">
        <v>212</v>
      </c>
      <c r="F109" s="3" t="str">
        <f>VLOOKUP($D109,Feuil2!D:D,1,FALSE)</f>
        <v>290-610-099</v>
      </c>
    </row>
    <row r="110" spans="2:6" x14ac:dyDescent="0.2">
      <c r="B110" s="3" t="s">
        <v>152</v>
      </c>
      <c r="C110" s="3" t="str">
        <f>VLOOKUP($B110,Feuil2!C:C,1,FALSE)</f>
        <v>2560-060</v>
      </c>
      <c r="D110" s="3" t="s">
        <v>105</v>
      </c>
      <c r="F110" s="3" t="e">
        <f>VLOOKUP($D110,Feuil2!D:D,1,FALSE)</f>
        <v>#N/A</v>
      </c>
    </row>
    <row r="111" spans="2:6" x14ac:dyDescent="0.2">
      <c r="B111" s="3" t="s">
        <v>152</v>
      </c>
      <c r="C111" s="3" t="str">
        <f>VLOOKUP($B111,Feuil2!C:C,1,FALSE)</f>
        <v>2560-060</v>
      </c>
      <c r="D111" s="3" t="s">
        <v>105</v>
      </c>
      <c r="F111" s="3" t="e">
        <f>VLOOKUP($D111,Feuil2!D:D,1,FALSE)</f>
        <v>#N/A</v>
      </c>
    </row>
    <row r="112" spans="2:6" x14ac:dyDescent="0.2">
      <c r="B112" s="3" t="s">
        <v>152</v>
      </c>
      <c r="C112" s="3" t="str">
        <f>VLOOKUP($B112,Feuil2!C:C,1,FALSE)</f>
        <v>2560-060</v>
      </c>
      <c r="D112" s="3" t="s">
        <v>853</v>
      </c>
      <c r="F112" s="3" t="e">
        <f>VLOOKUP($D112,Feuil2!D:D,1,FALSE)</f>
        <v>#N/A</v>
      </c>
    </row>
    <row r="113" spans="2:6" x14ac:dyDescent="0.2">
      <c r="B113" s="3" t="s">
        <v>112</v>
      </c>
      <c r="C113" s="3" t="str">
        <f>VLOOKUP($B113,Feuil2!C:C,1,FALSE)</f>
        <v>2560-085</v>
      </c>
      <c r="D113" s="3" t="s">
        <v>71</v>
      </c>
      <c r="F113" s="3" t="e">
        <f>VLOOKUP($D113,Feuil2!D:D,1,FALSE)</f>
        <v>#N/A</v>
      </c>
    </row>
    <row r="114" spans="2:6" x14ac:dyDescent="0.2">
      <c r="B114" s="3" t="s">
        <v>112</v>
      </c>
      <c r="C114" s="3" t="str">
        <f>VLOOKUP($B114,Feuil2!C:C,1,FALSE)</f>
        <v>2560-085</v>
      </c>
      <c r="D114" s="3" t="s">
        <v>164</v>
      </c>
      <c r="F114" s="3" t="str">
        <f>VLOOKUP($D114,Feuil2!D:D,1,FALSE)</f>
        <v>CA0000019Y01</v>
      </c>
    </row>
    <row r="115" spans="2:6" x14ac:dyDescent="0.2">
      <c r="B115" s="3" t="s">
        <v>61</v>
      </c>
      <c r="C115" s="3" t="e">
        <f>VLOOKUP($B115,Feuil2!C:C,1,FALSE)</f>
        <v>#N/A</v>
      </c>
      <c r="D115" s="3" t="s">
        <v>164</v>
      </c>
      <c r="F115" s="3" t="str">
        <f>VLOOKUP($D115,Feuil2!D:D,1,FALSE)</f>
        <v>CA0000019Y01</v>
      </c>
    </row>
    <row r="116" spans="2:6" x14ac:dyDescent="0.2">
      <c r="B116" s="3" t="s">
        <v>775</v>
      </c>
      <c r="C116" s="3" t="str">
        <f>VLOOKUP($B116,Feuil2!C:C,1,FALSE)</f>
        <v>2570-060</v>
      </c>
      <c r="D116" s="3" t="s">
        <v>164</v>
      </c>
      <c r="F116" s="3" t="str">
        <f>VLOOKUP($D116,Feuil2!D:D,1,FALSE)</f>
        <v>CA0000019Y01</v>
      </c>
    </row>
    <row r="117" spans="2:6" x14ac:dyDescent="0.2">
      <c r="B117" s="3" t="s">
        <v>775</v>
      </c>
      <c r="C117" s="3" t="str">
        <f>VLOOKUP($B117,Feuil2!C:C,1,FALSE)</f>
        <v>2570-060</v>
      </c>
      <c r="D117" s="3" t="s">
        <v>164</v>
      </c>
      <c r="F117" s="3" t="str">
        <f>VLOOKUP($D117,Feuil2!D:D,1,FALSE)</f>
        <v>CA0000019Y01</v>
      </c>
    </row>
    <row r="118" spans="2:6" x14ac:dyDescent="0.2">
      <c r="B118" s="3" t="s">
        <v>775</v>
      </c>
      <c r="C118" s="3" t="str">
        <f>VLOOKUP($B118,Feuil2!C:C,1,FALSE)</f>
        <v>2570-060</v>
      </c>
      <c r="D118" s="3" t="s">
        <v>167</v>
      </c>
      <c r="F118" s="3" t="str">
        <f>VLOOKUP($D118,Feuil2!D:D,1,FALSE)</f>
        <v>CA0000040Y00</v>
      </c>
    </row>
    <row r="119" spans="2:6" x14ac:dyDescent="0.2">
      <c r="B119" s="3" t="s">
        <v>241</v>
      </c>
      <c r="C119" s="3" t="str">
        <f>VLOOKUP($B119,Feuil2!C:C,1,FALSE)</f>
        <v>2580-060</v>
      </c>
      <c r="D119" s="3" t="s">
        <v>167</v>
      </c>
      <c r="F119" s="3" t="str">
        <f>VLOOKUP($D119,Feuil2!D:D,1,FALSE)</f>
        <v>CA0000040Y00</v>
      </c>
    </row>
    <row r="120" spans="2:6" x14ac:dyDescent="0.2">
      <c r="B120" s="3" t="s">
        <v>241</v>
      </c>
      <c r="C120" s="3" t="str">
        <f>VLOOKUP($B120,Feuil2!C:C,1,FALSE)</f>
        <v>2580-060</v>
      </c>
      <c r="D120" s="3" t="s">
        <v>167</v>
      </c>
      <c r="F120" s="3" t="str">
        <f>VLOOKUP($D120,Feuil2!D:D,1,FALSE)</f>
        <v>CA0000040Y00</v>
      </c>
    </row>
    <row r="121" spans="2:6" x14ac:dyDescent="0.2">
      <c r="B121" s="3" t="s">
        <v>4</v>
      </c>
      <c r="C121" s="3" t="str">
        <f>VLOOKUP($B121,Feuil2!C:C,1,FALSE)</f>
        <v>2585-060</v>
      </c>
      <c r="D121" s="3" t="s">
        <v>167</v>
      </c>
      <c r="F121" s="3" t="str">
        <f>VLOOKUP($D121,Feuil2!D:D,1,FALSE)</f>
        <v>CA0000040Y00</v>
      </c>
    </row>
    <row r="122" spans="2:6" x14ac:dyDescent="0.2">
      <c r="B122" s="3" t="s">
        <v>4</v>
      </c>
      <c r="C122" s="3" t="str">
        <f>VLOOKUP($B122,Feuil2!C:C,1,FALSE)</f>
        <v>2585-060</v>
      </c>
      <c r="D122" s="3" t="s">
        <v>167</v>
      </c>
      <c r="F122" s="3" t="str">
        <f>VLOOKUP($D122,Feuil2!D:D,1,FALSE)</f>
        <v>CA0000040Y00</v>
      </c>
    </row>
    <row r="123" spans="2:6" x14ac:dyDescent="0.2">
      <c r="B123" s="3" t="s">
        <v>4</v>
      </c>
      <c r="C123" s="3" t="str">
        <f>VLOOKUP($B123,Feuil2!C:C,1,FALSE)</f>
        <v>2585-060</v>
      </c>
      <c r="D123" s="3" t="s">
        <v>167</v>
      </c>
      <c r="F123" s="3" t="str">
        <f>VLOOKUP($D123,Feuil2!D:D,1,FALSE)</f>
        <v>CA0000040Y00</v>
      </c>
    </row>
    <row r="124" spans="2:6" x14ac:dyDescent="0.2">
      <c r="B124" s="3" t="s">
        <v>4</v>
      </c>
      <c r="C124" s="3" t="str">
        <f>VLOOKUP($B124,Feuil2!C:C,1,FALSE)</f>
        <v>2585-060</v>
      </c>
      <c r="D124" s="3" t="s">
        <v>167</v>
      </c>
      <c r="F124" s="3" t="str">
        <f>VLOOKUP($D124,Feuil2!D:D,1,FALSE)</f>
        <v>CA0000040Y00</v>
      </c>
    </row>
    <row r="125" spans="2:6" x14ac:dyDescent="0.2">
      <c r="B125" s="3" t="s">
        <v>4</v>
      </c>
      <c r="C125" s="3" t="str">
        <f>VLOOKUP($B125,Feuil2!C:C,1,FALSE)</f>
        <v>2585-060</v>
      </c>
      <c r="D125" s="3" t="s">
        <v>167</v>
      </c>
      <c r="F125" s="3" t="str">
        <f>VLOOKUP($D125,Feuil2!D:D,1,FALSE)</f>
        <v>CA0000040Y00</v>
      </c>
    </row>
    <row r="126" spans="2:6" x14ac:dyDescent="0.2">
      <c r="B126" s="3" t="s">
        <v>43</v>
      </c>
      <c r="C126" s="3" t="e">
        <f>VLOOKUP($B126,Feuil2!C:C,1,FALSE)</f>
        <v>#N/A</v>
      </c>
      <c r="D126" s="3" t="s">
        <v>167</v>
      </c>
      <c r="F126" s="3" t="str">
        <f>VLOOKUP($D126,Feuil2!D:D,1,FALSE)</f>
        <v>CA0000040Y00</v>
      </c>
    </row>
    <row r="127" spans="2:6" x14ac:dyDescent="0.2">
      <c r="B127" s="3" t="s">
        <v>43</v>
      </c>
      <c r="C127" s="3" t="e">
        <f>VLOOKUP($B127,Feuil2!C:C,1,FALSE)</f>
        <v>#N/A</v>
      </c>
      <c r="D127" s="3" t="s">
        <v>167</v>
      </c>
      <c r="F127" s="3" t="str">
        <f>VLOOKUP($D127,Feuil2!D:D,1,FALSE)</f>
        <v>CA0000040Y00</v>
      </c>
    </row>
    <row r="128" spans="2:6" x14ac:dyDescent="0.2">
      <c r="B128" s="3" t="s">
        <v>43</v>
      </c>
      <c r="C128" s="3" t="e">
        <f>VLOOKUP($B128,Feuil2!C:C,1,FALSE)</f>
        <v>#N/A</v>
      </c>
      <c r="D128" s="3" t="s">
        <v>167</v>
      </c>
      <c r="F128" s="3" t="str">
        <f>VLOOKUP($D128,Feuil2!D:D,1,FALSE)</f>
        <v>CA0000040Y00</v>
      </c>
    </row>
    <row r="129" spans="2:6" x14ac:dyDescent="0.2">
      <c r="B129" s="3" t="s">
        <v>43</v>
      </c>
      <c r="C129" s="3" t="e">
        <f>VLOOKUP($B129,Feuil2!C:C,1,FALSE)</f>
        <v>#N/A</v>
      </c>
      <c r="D129" s="3" t="s">
        <v>167</v>
      </c>
      <c r="F129" s="3" t="str">
        <f>VLOOKUP($D129,Feuil2!D:D,1,FALSE)</f>
        <v>CA0000040Y00</v>
      </c>
    </row>
    <row r="130" spans="2:6" x14ac:dyDescent="0.2">
      <c r="B130" s="3" t="s">
        <v>43</v>
      </c>
      <c r="C130" s="3" t="e">
        <f>VLOOKUP($B130,Feuil2!C:C,1,FALSE)</f>
        <v>#N/A</v>
      </c>
      <c r="D130" s="3" t="s">
        <v>167</v>
      </c>
      <c r="F130" s="3" t="str">
        <f>VLOOKUP($D130,Feuil2!D:D,1,FALSE)</f>
        <v>CA0000040Y00</v>
      </c>
    </row>
    <row r="131" spans="2:6" x14ac:dyDescent="0.2">
      <c r="B131" s="3" t="s">
        <v>43</v>
      </c>
      <c r="C131" s="3" t="e">
        <f>VLOOKUP($B131,Feuil2!C:C,1,FALSE)</f>
        <v>#N/A</v>
      </c>
      <c r="D131" s="3" t="s">
        <v>89</v>
      </c>
      <c r="F131" s="3" t="str">
        <f>VLOOKUP($D131,Feuil2!D:D,1,FALSE)</f>
        <v>CA0000155Y00</v>
      </c>
    </row>
    <row r="132" spans="2:6" x14ac:dyDescent="0.2">
      <c r="B132" s="3" t="s">
        <v>43</v>
      </c>
      <c r="C132" s="3" t="e">
        <f>VLOOKUP($B132,Feuil2!C:C,1,FALSE)</f>
        <v>#N/A</v>
      </c>
      <c r="D132" s="3" t="s">
        <v>89</v>
      </c>
      <c r="F132" s="3" t="str">
        <f>VLOOKUP($D132,Feuil2!D:D,1,FALSE)</f>
        <v>CA0000155Y00</v>
      </c>
    </row>
    <row r="133" spans="2:6" x14ac:dyDescent="0.2">
      <c r="B133" s="3" t="s">
        <v>43</v>
      </c>
      <c r="C133" s="3" t="e">
        <f>VLOOKUP($B133,Feuil2!C:C,1,FALSE)</f>
        <v>#N/A</v>
      </c>
      <c r="D133" s="3" t="s">
        <v>89</v>
      </c>
      <c r="F133" s="3" t="str">
        <f>VLOOKUP($D133,Feuil2!D:D,1,FALSE)</f>
        <v>CA0000155Y00</v>
      </c>
    </row>
    <row r="134" spans="2:6" x14ac:dyDescent="0.2">
      <c r="B134" s="3" t="s">
        <v>499</v>
      </c>
      <c r="C134" s="3" t="str">
        <f>VLOOKUP($B134,Feuil2!C:C,1,FALSE)</f>
        <v>2590-060</v>
      </c>
      <c r="D134" s="3" t="s">
        <v>89</v>
      </c>
      <c r="F134" s="3" t="str">
        <f>VLOOKUP($D134,Feuil2!D:D,1,FALSE)</f>
        <v>CA0000155Y00</v>
      </c>
    </row>
    <row r="135" spans="2:6" x14ac:dyDescent="0.2">
      <c r="B135" s="3" t="s">
        <v>137</v>
      </c>
      <c r="C135" s="3" t="str">
        <f>VLOOKUP($B135,Feuil2!C:C,1,FALSE)</f>
        <v>2595-060</v>
      </c>
      <c r="D135" s="3" t="s">
        <v>89</v>
      </c>
      <c r="F135" s="3" t="str">
        <f>VLOOKUP($D135,Feuil2!D:D,1,FALSE)</f>
        <v>CA0000155Y00</v>
      </c>
    </row>
    <row r="136" spans="2:6" x14ac:dyDescent="0.2">
      <c r="B136" s="3" t="s">
        <v>137</v>
      </c>
      <c r="C136" s="3" t="str">
        <f>VLOOKUP($B136,Feuil2!C:C,1,FALSE)</f>
        <v>2595-060</v>
      </c>
      <c r="D136" s="3" t="s">
        <v>89</v>
      </c>
      <c r="F136" s="3" t="str">
        <f>VLOOKUP($D136,Feuil2!D:D,1,FALSE)</f>
        <v>CA0000155Y00</v>
      </c>
    </row>
    <row r="137" spans="2:6" x14ac:dyDescent="0.2">
      <c r="B137" s="3" t="s">
        <v>212</v>
      </c>
      <c r="C137" s="3" t="str">
        <f>VLOOKUP($B137,Feuil2!C:C,1,FALSE)</f>
        <v>290-610-099</v>
      </c>
      <c r="D137" s="3" t="s">
        <v>89</v>
      </c>
      <c r="F137" s="3" t="str">
        <f>VLOOKUP($D137,Feuil2!D:D,1,FALSE)</f>
        <v>CA0000155Y00</v>
      </c>
    </row>
    <row r="138" spans="2:6" x14ac:dyDescent="0.2">
      <c r="B138" s="3" t="s">
        <v>1756</v>
      </c>
      <c r="C138" s="3" t="e">
        <f>VLOOKUP($B138,Feuil2!C:C,1,FALSE)</f>
        <v>#N/A</v>
      </c>
      <c r="D138" s="3" t="s">
        <v>89</v>
      </c>
      <c r="F138" s="3" t="str">
        <f>VLOOKUP($D138,Feuil2!D:D,1,FALSE)</f>
        <v>CA0000155Y00</v>
      </c>
    </row>
    <row r="139" spans="2:6" x14ac:dyDescent="0.2">
      <c r="B139" s="3" t="s">
        <v>1749</v>
      </c>
      <c r="C139" s="3" t="e">
        <f>VLOOKUP($B139,Feuil2!C:C,1,FALSE)</f>
        <v>#N/A</v>
      </c>
      <c r="D139" s="3" t="s">
        <v>89</v>
      </c>
      <c r="F139" s="3" t="str">
        <f>VLOOKUP($D139,Feuil2!D:D,1,FALSE)</f>
        <v>CA0000155Y00</v>
      </c>
    </row>
    <row r="140" spans="2:6" x14ac:dyDescent="0.2">
      <c r="B140" s="3" t="s">
        <v>105</v>
      </c>
      <c r="C140" s="3" t="str">
        <f>VLOOKUP($B140,Feuil2!C:C,1,FALSE)</f>
        <v>3510-4-121BIS</v>
      </c>
      <c r="D140" s="3" t="s">
        <v>89</v>
      </c>
      <c r="F140" s="3" t="str">
        <f>VLOOKUP($D140,Feuil2!D:D,1,FALSE)</f>
        <v>CA0000155Y00</v>
      </c>
    </row>
    <row r="141" spans="2:6" x14ac:dyDescent="0.2">
      <c r="B141" s="3" t="s">
        <v>105</v>
      </c>
      <c r="C141" s="3" t="str">
        <f>VLOOKUP($B141,Feuil2!C:C,1,FALSE)</f>
        <v>3510-4-121BIS</v>
      </c>
      <c r="D141" s="3" t="s">
        <v>89</v>
      </c>
      <c r="F141" s="3" t="str">
        <f>VLOOKUP($D141,Feuil2!D:D,1,FALSE)</f>
        <v>CA0000155Y00</v>
      </c>
    </row>
    <row r="142" spans="2:6" x14ac:dyDescent="0.2">
      <c r="B142" s="3" t="s">
        <v>361</v>
      </c>
      <c r="C142" s="3" t="e">
        <f>VLOOKUP($B142,Feuil2!C:C,1,FALSE)</f>
        <v>#N/A</v>
      </c>
      <c r="D142" s="3" t="s">
        <v>89</v>
      </c>
      <c r="F142" s="3" t="str">
        <f>VLOOKUP($D142,Feuil2!D:D,1,FALSE)</f>
        <v>CA0000155Y00</v>
      </c>
    </row>
    <row r="143" spans="2:6" x14ac:dyDescent="0.2">
      <c r="B143" s="3" t="s">
        <v>361</v>
      </c>
      <c r="C143" s="3" t="e">
        <f>VLOOKUP($B143,Feuil2!C:C,1,FALSE)</f>
        <v>#N/A</v>
      </c>
      <c r="D143" s="3" t="s">
        <v>89</v>
      </c>
      <c r="F143" s="3" t="str">
        <f>VLOOKUP($D143,Feuil2!D:D,1,FALSE)</f>
        <v>CA0000155Y00</v>
      </c>
    </row>
    <row r="144" spans="2:6" x14ac:dyDescent="0.2">
      <c r="B144" s="3" t="s">
        <v>853</v>
      </c>
      <c r="C144" s="3" t="str">
        <f>VLOOKUP($B144,Feuil2!C:C,1,FALSE)</f>
        <v>4020-2-122</v>
      </c>
      <c r="D144" s="3" t="s">
        <v>89</v>
      </c>
      <c r="F144" s="3" t="str">
        <f>VLOOKUP($D144,Feuil2!D:D,1,FALSE)</f>
        <v>CA0000155Y00</v>
      </c>
    </row>
    <row r="145" spans="2:6" x14ac:dyDescent="0.2">
      <c r="B145" s="3" t="s">
        <v>71</v>
      </c>
      <c r="C145" s="3" t="str">
        <f>VLOOKUP($B145,Feuil2!C:C,1,FALSE)</f>
        <v>5-053</v>
      </c>
      <c r="D145" s="3" t="s">
        <v>89</v>
      </c>
      <c r="F145" s="3" t="str">
        <f>VLOOKUP($D145,Feuil2!D:D,1,FALSE)</f>
        <v>CA0000155Y00</v>
      </c>
    </row>
    <row r="146" spans="2:6" x14ac:dyDescent="0.2">
      <c r="B146" s="3" t="s">
        <v>147</v>
      </c>
      <c r="C146" s="3" t="e">
        <f>VLOOKUP($B146,Feuil2!C:C,1,FALSE)</f>
        <v>#N/A</v>
      </c>
      <c r="D146" s="3" t="s">
        <v>89</v>
      </c>
      <c r="F146" s="3" t="str">
        <f>VLOOKUP($D146,Feuil2!D:D,1,FALSE)</f>
        <v>CA0000155Y00</v>
      </c>
    </row>
    <row r="147" spans="2:6" x14ac:dyDescent="0.2">
      <c r="B147" s="3" t="s">
        <v>1682</v>
      </c>
      <c r="C147" s="3" t="e">
        <f>VLOOKUP($B147,Feuil2!C:C,1,FALSE)</f>
        <v>#N/A</v>
      </c>
      <c r="D147" s="3" t="s">
        <v>89</v>
      </c>
      <c r="F147" s="3" t="str">
        <f>VLOOKUP($D147,Feuil2!D:D,1,FALSE)</f>
        <v>CA0000155Y00</v>
      </c>
    </row>
    <row r="148" spans="2:6" x14ac:dyDescent="0.2">
      <c r="B148" s="3" t="s">
        <v>207</v>
      </c>
      <c r="C148" s="3" t="e">
        <f>VLOOKUP($B148,Feuil2!C:C,1,FALSE)</f>
        <v>#N/A</v>
      </c>
      <c r="D148" s="3" t="s">
        <v>89</v>
      </c>
      <c r="F148" s="3" t="str">
        <f>VLOOKUP($D148,Feuil2!D:D,1,FALSE)</f>
        <v>CA0000155Y00</v>
      </c>
    </row>
    <row r="149" spans="2:6" x14ac:dyDescent="0.2">
      <c r="B149" s="3" t="s">
        <v>207</v>
      </c>
      <c r="C149" s="3" t="e">
        <f>VLOOKUP($B149,Feuil2!C:C,1,FALSE)</f>
        <v>#N/A</v>
      </c>
      <c r="D149" s="3" t="s">
        <v>89</v>
      </c>
      <c r="F149" s="3" t="str">
        <f>VLOOKUP($D149,Feuil2!D:D,1,FALSE)</f>
        <v>CA0000155Y00</v>
      </c>
    </row>
    <row r="150" spans="2:6" x14ac:dyDescent="0.2">
      <c r="B150" s="3" t="s">
        <v>207</v>
      </c>
      <c r="C150" s="3" t="e">
        <f>VLOOKUP($B150,Feuil2!C:C,1,FALSE)</f>
        <v>#N/A</v>
      </c>
      <c r="D150" s="3" t="s">
        <v>89</v>
      </c>
      <c r="F150" s="3" t="str">
        <f>VLOOKUP($D150,Feuil2!D:D,1,FALSE)</f>
        <v>CA0000155Y00</v>
      </c>
    </row>
    <row r="151" spans="2:6" x14ac:dyDescent="0.2">
      <c r="B151" s="3" t="s">
        <v>207</v>
      </c>
      <c r="C151" s="3" t="e">
        <f>VLOOKUP($B151,Feuil2!C:C,1,FALSE)</f>
        <v>#N/A</v>
      </c>
      <c r="D151" s="3" t="s">
        <v>89</v>
      </c>
      <c r="F151" s="3" t="str">
        <f>VLOOKUP($D151,Feuil2!D:D,1,FALSE)</f>
        <v>CA0000155Y00</v>
      </c>
    </row>
    <row r="152" spans="2:6" x14ac:dyDescent="0.2">
      <c r="B152" s="3" t="s">
        <v>207</v>
      </c>
      <c r="C152" s="3" t="e">
        <f>VLOOKUP($B152,Feuil2!C:C,1,FALSE)</f>
        <v>#N/A</v>
      </c>
      <c r="D152" s="3" t="s">
        <v>20</v>
      </c>
      <c r="F152" s="3" t="str">
        <f>VLOOKUP($D152,Feuil2!D:D,1,FALSE)</f>
        <v>CA0000319Y00</v>
      </c>
    </row>
    <row r="153" spans="2:6" x14ac:dyDescent="0.2">
      <c r="B153" s="3" t="s">
        <v>207</v>
      </c>
      <c r="C153" s="3" t="e">
        <f>VLOOKUP($B153,Feuil2!C:C,1,FALSE)</f>
        <v>#N/A</v>
      </c>
      <c r="D153" s="3" t="s">
        <v>20</v>
      </c>
      <c r="F153" s="3" t="str">
        <f>VLOOKUP($D153,Feuil2!D:D,1,FALSE)</f>
        <v>CA0000319Y00</v>
      </c>
    </row>
    <row r="154" spans="2:6" x14ac:dyDescent="0.2">
      <c r="B154" s="3" t="s">
        <v>207</v>
      </c>
      <c r="C154" s="3" t="e">
        <f>VLOOKUP($B154,Feuil2!C:C,1,FALSE)</f>
        <v>#N/A</v>
      </c>
      <c r="D154" s="3" t="s">
        <v>20</v>
      </c>
      <c r="F154" s="3" t="str">
        <f>VLOOKUP($D154,Feuil2!D:D,1,FALSE)</f>
        <v>CA0000319Y00</v>
      </c>
    </row>
    <row r="155" spans="2:6" x14ac:dyDescent="0.2">
      <c r="B155" s="3" t="s">
        <v>207</v>
      </c>
      <c r="C155" s="3" t="e">
        <f>VLOOKUP($B155,Feuil2!C:C,1,FALSE)</f>
        <v>#N/A</v>
      </c>
      <c r="D155" s="3" t="s">
        <v>62</v>
      </c>
      <c r="F155" s="3" t="str">
        <f>VLOOKUP($D155,Feuil2!D:D,1,FALSE)</f>
        <v>CA0000456Y00</v>
      </c>
    </row>
    <row r="156" spans="2:6" x14ac:dyDescent="0.2">
      <c r="B156" s="3" t="s">
        <v>460</v>
      </c>
      <c r="C156" s="3" t="e">
        <f>VLOOKUP($B156,Feuil2!C:C,1,FALSE)</f>
        <v>#N/A</v>
      </c>
      <c r="D156" s="3" t="s">
        <v>62</v>
      </c>
      <c r="F156" s="3" t="str">
        <f>VLOOKUP($D156,Feuil2!D:D,1,FALSE)</f>
        <v>CA0000456Y00</v>
      </c>
    </row>
    <row r="157" spans="2:6" x14ac:dyDescent="0.2">
      <c r="B157" s="3" t="s">
        <v>460</v>
      </c>
      <c r="C157" s="3" t="e">
        <f>VLOOKUP($B157,Feuil2!C:C,1,FALSE)</f>
        <v>#N/A</v>
      </c>
      <c r="D157" s="3" t="s">
        <v>153</v>
      </c>
      <c r="F157" s="3" t="e">
        <f>VLOOKUP($D157,Feuil2!D:D,1,FALSE)</f>
        <v>#N/A</v>
      </c>
    </row>
    <row r="158" spans="2:6" x14ac:dyDescent="0.2">
      <c r="B158" s="3" t="s">
        <v>556</v>
      </c>
      <c r="C158" s="3" t="e">
        <f>VLOOKUP($B158,Feuil2!C:C,1,FALSE)</f>
        <v>#N/A</v>
      </c>
      <c r="D158" s="3" t="s">
        <v>153</v>
      </c>
      <c r="F158" s="3" t="e">
        <f>VLOOKUP($D158,Feuil2!D:D,1,FALSE)</f>
        <v>#N/A</v>
      </c>
    </row>
    <row r="159" spans="2:6" x14ac:dyDescent="0.2">
      <c r="B159" s="3" t="s">
        <v>556</v>
      </c>
      <c r="C159" s="3" t="e">
        <f>VLOOKUP($B159,Feuil2!C:C,1,FALSE)</f>
        <v>#N/A</v>
      </c>
      <c r="D159" s="3" t="s">
        <v>153</v>
      </c>
      <c r="F159" s="3" t="e">
        <f>VLOOKUP($D159,Feuil2!D:D,1,FALSE)</f>
        <v>#N/A</v>
      </c>
    </row>
    <row r="160" spans="2:6" x14ac:dyDescent="0.2">
      <c r="B160" s="3" t="s">
        <v>556</v>
      </c>
      <c r="C160" s="3" t="e">
        <f>VLOOKUP($B160,Feuil2!C:C,1,FALSE)</f>
        <v>#N/A</v>
      </c>
      <c r="D160" s="3" t="s">
        <v>153</v>
      </c>
      <c r="F160" s="3" t="e">
        <f>VLOOKUP($D160,Feuil2!D:D,1,FALSE)</f>
        <v>#N/A</v>
      </c>
    </row>
    <row r="161" spans="2:6" x14ac:dyDescent="0.2">
      <c r="B161" s="3" t="s">
        <v>556</v>
      </c>
      <c r="C161" s="3" t="e">
        <f>VLOOKUP($B161,Feuil2!C:C,1,FALSE)</f>
        <v>#N/A</v>
      </c>
      <c r="D161" s="3" t="s">
        <v>153</v>
      </c>
      <c r="F161" s="3" t="e">
        <f>VLOOKUP($D161,Feuil2!D:D,1,FALSE)</f>
        <v>#N/A</v>
      </c>
    </row>
    <row r="162" spans="2:6" x14ac:dyDescent="0.2">
      <c r="B162" s="3" t="s">
        <v>290</v>
      </c>
      <c r="C162" s="3" t="e">
        <f>VLOOKUP($B162,Feuil2!C:C,1,FALSE)</f>
        <v>#N/A</v>
      </c>
      <c r="D162" s="3" t="s">
        <v>153</v>
      </c>
      <c r="F162" s="3" t="e">
        <f>VLOOKUP($D162,Feuil2!D:D,1,FALSE)</f>
        <v>#N/A</v>
      </c>
    </row>
    <row r="163" spans="2:6" x14ac:dyDescent="0.2">
      <c r="B163" s="3" t="s">
        <v>290</v>
      </c>
      <c r="C163" s="3" t="e">
        <f>VLOOKUP($B163,Feuil2!C:C,1,FALSE)</f>
        <v>#N/A</v>
      </c>
      <c r="D163" s="3" t="s">
        <v>153</v>
      </c>
      <c r="F163" s="3" t="e">
        <f>VLOOKUP($D163,Feuil2!D:D,1,FALSE)</f>
        <v>#N/A</v>
      </c>
    </row>
    <row r="164" spans="2:6" x14ac:dyDescent="0.2">
      <c r="B164" s="3" t="s">
        <v>290</v>
      </c>
      <c r="C164" s="3" t="e">
        <f>VLOOKUP($B164,Feuil2!C:C,1,FALSE)</f>
        <v>#N/A</v>
      </c>
      <c r="D164" s="3" t="s">
        <v>153</v>
      </c>
      <c r="F164" s="3" t="e">
        <f>VLOOKUP($D164,Feuil2!D:D,1,FALSE)</f>
        <v>#N/A</v>
      </c>
    </row>
    <row r="165" spans="2:6" x14ac:dyDescent="0.2">
      <c r="B165" s="3" t="s">
        <v>290</v>
      </c>
      <c r="C165" s="3" t="e">
        <f>VLOOKUP($B165,Feuil2!C:C,1,FALSE)</f>
        <v>#N/A</v>
      </c>
      <c r="D165" s="3" t="s">
        <v>153</v>
      </c>
      <c r="F165" s="3" t="e">
        <f>VLOOKUP($D165,Feuil2!D:D,1,FALSE)</f>
        <v>#N/A</v>
      </c>
    </row>
    <row r="166" spans="2:6" x14ac:dyDescent="0.2">
      <c r="B166" s="3" t="s">
        <v>290</v>
      </c>
      <c r="C166" s="3" t="e">
        <f>VLOOKUP($B166,Feuil2!C:C,1,FALSE)</f>
        <v>#N/A</v>
      </c>
      <c r="D166" s="3" t="s">
        <v>153</v>
      </c>
      <c r="F166" s="3" t="e">
        <f>VLOOKUP($D166,Feuil2!D:D,1,FALSE)</f>
        <v>#N/A</v>
      </c>
    </row>
    <row r="167" spans="2:6" x14ac:dyDescent="0.2">
      <c r="B167" s="3" t="s">
        <v>290</v>
      </c>
      <c r="C167" s="3" t="e">
        <f>VLOOKUP($B167,Feuil2!C:C,1,FALSE)</f>
        <v>#N/A</v>
      </c>
      <c r="D167" s="3" t="s">
        <v>153</v>
      </c>
      <c r="F167" s="3" t="e">
        <f>VLOOKUP($D167,Feuil2!D:D,1,FALSE)</f>
        <v>#N/A</v>
      </c>
    </row>
    <row r="168" spans="2:6" x14ac:dyDescent="0.2">
      <c r="B168" s="3" t="s">
        <v>504</v>
      </c>
      <c r="C168" s="3" t="e">
        <f>VLOOKUP($B168,Feuil2!C:C,1,FALSE)</f>
        <v>#N/A</v>
      </c>
      <c r="D168" s="3" t="s">
        <v>113</v>
      </c>
      <c r="F168" s="3" t="str">
        <f>VLOOKUP($D168,Feuil2!D:D,1,FALSE)</f>
        <v>CA17655</v>
      </c>
    </row>
    <row r="169" spans="2:6" x14ac:dyDescent="0.2">
      <c r="B169" s="3" t="s">
        <v>504</v>
      </c>
      <c r="C169" s="3" t="e">
        <f>VLOOKUP($B169,Feuil2!C:C,1,FALSE)</f>
        <v>#N/A</v>
      </c>
      <c r="D169" s="3" t="s">
        <v>113</v>
      </c>
      <c r="F169" s="3" t="str">
        <f>VLOOKUP($D169,Feuil2!D:D,1,FALSE)</f>
        <v>CA17655</v>
      </c>
    </row>
    <row r="170" spans="2:6" x14ac:dyDescent="0.2">
      <c r="B170" s="3" t="s">
        <v>504</v>
      </c>
      <c r="C170" s="3" t="e">
        <f>VLOOKUP($B170,Feuil2!C:C,1,FALSE)</f>
        <v>#N/A</v>
      </c>
      <c r="D170" s="3" t="s">
        <v>113</v>
      </c>
      <c r="F170" s="3" t="str">
        <f>VLOOKUP($D170,Feuil2!D:D,1,FALSE)</f>
        <v>CA17655</v>
      </c>
    </row>
    <row r="171" spans="2:6" x14ac:dyDescent="0.2">
      <c r="B171" s="3" t="s">
        <v>98</v>
      </c>
      <c r="C171" s="3" t="e">
        <f>VLOOKUP($B171,Feuil2!C:C,1,FALSE)</f>
        <v>#N/A</v>
      </c>
      <c r="D171" s="3" t="s">
        <v>113</v>
      </c>
      <c r="F171" s="3" t="str">
        <f>VLOOKUP($D171,Feuil2!D:D,1,FALSE)</f>
        <v>CA17655</v>
      </c>
    </row>
    <row r="172" spans="2:6" x14ac:dyDescent="0.2">
      <c r="B172" s="3" t="s">
        <v>98</v>
      </c>
      <c r="C172" s="3" t="e">
        <f>VLOOKUP($B172,Feuil2!C:C,1,FALSE)</f>
        <v>#N/A</v>
      </c>
      <c r="D172" s="3" t="s">
        <v>113</v>
      </c>
      <c r="F172" s="3" t="str">
        <f>VLOOKUP($D172,Feuil2!D:D,1,FALSE)</f>
        <v>CA17655</v>
      </c>
    </row>
    <row r="173" spans="2:6" x14ac:dyDescent="0.2">
      <c r="B173" s="3" t="s">
        <v>98</v>
      </c>
      <c r="C173" s="3" t="e">
        <f>VLOOKUP($B173,Feuil2!C:C,1,FALSE)</f>
        <v>#N/A</v>
      </c>
      <c r="D173" s="3" t="s">
        <v>113</v>
      </c>
      <c r="F173" s="3" t="str">
        <f>VLOOKUP($D173,Feuil2!D:D,1,FALSE)</f>
        <v>CA17655</v>
      </c>
    </row>
    <row r="174" spans="2:6" x14ac:dyDescent="0.2">
      <c r="B174" s="3" t="s">
        <v>98</v>
      </c>
      <c r="C174" s="3" t="e">
        <f>VLOOKUP($B174,Feuil2!C:C,1,FALSE)</f>
        <v>#N/A</v>
      </c>
      <c r="D174" s="3" t="s">
        <v>113</v>
      </c>
      <c r="F174" s="3" t="str">
        <f>VLOOKUP($D174,Feuil2!D:D,1,FALSE)</f>
        <v>CA17655</v>
      </c>
    </row>
    <row r="175" spans="2:6" x14ac:dyDescent="0.2">
      <c r="B175" s="3" t="s">
        <v>98</v>
      </c>
      <c r="C175" s="3" t="e">
        <f>VLOOKUP($B175,Feuil2!C:C,1,FALSE)</f>
        <v>#N/A</v>
      </c>
      <c r="D175" s="3" t="s">
        <v>113</v>
      </c>
      <c r="F175" s="3" t="str">
        <f>VLOOKUP($D175,Feuil2!D:D,1,FALSE)</f>
        <v>CA17655</v>
      </c>
    </row>
    <row r="176" spans="2:6" x14ac:dyDescent="0.2">
      <c r="B176" s="3" t="s">
        <v>98</v>
      </c>
      <c r="C176" s="3" t="e">
        <f>VLOOKUP($B176,Feuil2!C:C,1,FALSE)</f>
        <v>#N/A</v>
      </c>
      <c r="D176" s="3" t="s">
        <v>124</v>
      </c>
      <c r="F176" s="3" t="str">
        <f>VLOOKUP($D176,Feuil2!D:D,1,FALSE)</f>
        <v>CA2291</v>
      </c>
    </row>
    <row r="177" spans="2:6" x14ac:dyDescent="0.2">
      <c r="B177" s="3" t="s">
        <v>98</v>
      </c>
      <c r="C177" s="3" t="e">
        <f>VLOOKUP($B177,Feuil2!C:C,1,FALSE)</f>
        <v>#N/A</v>
      </c>
      <c r="D177" s="3" t="s">
        <v>124</v>
      </c>
      <c r="F177" s="3" t="str">
        <f>VLOOKUP($D177,Feuil2!D:D,1,FALSE)</f>
        <v>CA2291</v>
      </c>
    </row>
    <row r="178" spans="2:6" x14ac:dyDescent="0.2">
      <c r="B178" s="3" t="s">
        <v>98</v>
      </c>
      <c r="C178" s="3" t="e">
        <f>VLOOKUP($B178,Feuil2!C:C,1,FALSE)</f>
        <v>#N/A</v>
      </c>
      <c r="D178" s="3" t="s">
        <v>124</v>
      </c>
      <c r="F178" s="3" t="str">
        <f>VLOOKUP($D178,Feuil2!D:D,1,FALSE)</f>
        <v>CA2291</v>
      </c>
    </row>
    <row r="179" spans="2:6" x14ac:dyDescent="0.2">
      <c r="B179" s="3" t="s">
        <v>98</v>
      </c>
      <c r="C179" s="3" t="e">
        <f>VLOOKUP($B179,Feuil2!C:C,1,FALSE)</f>
        <v>#N/A</v>
      </c>
      <c r="D179" s="3" t="s">
        <v>124</v>
      </c>
      <c r="F179" s="3" t="str">
        <f>VLOOKUP($D179,Feuil2!D:D,1,FALSE)</f>
        <v>CA2291</v>
      </c>
    </row>
    <row r="180" spans="2:6" x14ac:dyDescent="0.2">
      <c r="B180" s="3" t="s">
        <v>98</v>
      </c>
      <c r="C180" s="3" t="e">
        <f>VLOOKUP($B180,Feuil2!C:C,1,FALSE)</f>
        <v>#N/A</v>
      </c>
      <c r="D180" s="3" t="s">
        <v>124</v>
      </c>
      <c r="F180" s="3" t="str">
        <f>VLOOKUP($D180,Feuil2!D:D,1,FALSE)</f>
        <v>CA2291</v>
      </c>
    </row>
    <row r="181" spans="2:6" x14ac:dyDescent="0.2">
      <c r="B181" s="3" t="s">
        <v>421</v>
      </c>
      <c r="C181" s="3" t="e">
        <f>VLOOKUP($B181,Feuil2!C:C,1,FALSE)</f>
        <v>#N/A</v>
      </c>
      <c r="D181" s="3" t="s">
        <v>124</v>
      </c>
      <c r="F181" s="3" t="str">
        <f>VLOOKUP($D181,Feuil2!D:D,1,FALSE)</f>
        <v>CA2291</v>
      </c>
    </row>
    <row r="182" spans="2:6" x14ac:dyDescent="0.2">
      <c r="B182" s="3" t="s">
        <v>382</v>
      </c>
      <c r="C182" s="3" t="e">
        <f>VLOOKUP($B182,Feuil2!C:C,1,FALSE)</f>
        <v>#N/A</v>
      </c>
      <c r="D182" s="3" t="s">
        <v>124</v>
      </c>
      <c r="F182" s="3" t="str">
        <f>VLOOKUP($D182,Feuil2!D:D,1,FALSE)</f>
        <v>CA2291</v>
      </c>
    </row>
    <row r="183" spans="2:6" x14ac:dyDescent="0.2">
      <c r="B183" s="3" t="s">
        <v>382</v>
      </c>
      <c r="C183" s="3" t="e">
        <f>VLOOKUP($B183,Feuil2!C:C,1,FALSE)</f>
        <v>#N/A</v>
      </c>
      <c r="D183" s="3" t="s">
        <v>124</v>
      </c>
      <c r="F183" s="3" t="str">
        <f>VLOOKUP($D183,Feuil2!D:D,1,FALSE)</f>
        <v>CA2291</v>
      </c>
    </row>
    <row r="184" spans="2:6" x14ac:dyDescent="0.2">
      <c r="B184" s="3" t="s">
        <v>382</v>
      </c>
      <c r="C184" s="3" t="e">
        <f>VLOOKUP($B184,Feuil2!C:C,1,FALSE)</f>
        <v>#N/A</v>
      </c>
      <c r="D184" s="3" t="s">
        <v>124</v>
      </c>
      <c r="F184" s="3" t="str">
        <f>VLOOKUP($D184,Feuil2!D:D,1,FALSE)</f>
        <v>CA2291</v>
      </c>
    </row>
    <row r="185" spans="2:6" x14ac:dyDescent="0.2">
      <c r="B185" s="3" t="s">
        <v>420</v>
      </c>
      <c r="C185" s="3" t="e">
        <f>VLOOKUP($B185,Feuil2!C:C,1,FALSE)</f>
        <v>#N/A</v>
      </c>
      <c r="D185" s="3" t="s">
        <v>124</v>
      </c>
      <c r="F185" s="3" t="str">
        <f>VLOOKUP($D185,Feuil2!D:D,1,FALSE)</f>
        <v>CA2291</v>
      </c>
    </row>
    <row r="186" spans="2:6" x14ac:dyDescent="0.2">
      <c r="B186" s="3" t="s">
        <v>420</v>
      </c>
      <c r="C186" s="3" t="e">
        <f>VLOOKUP($B186,Feuil2!C:C,1,FALSE)</f>
        <v>#N/A</v>
      </c>
      <c r="D186" s="3" t="s">
        <v>106</v>
      </c>
      <c r="F186" s="3" t="str">
        <f>VLOOKUP($D186,Feuil2!D:D,1,FALSE)</f>
        <v>CA5577</v>
      </c>
    </row>
    <row r="187" spans="2:6" x14ac:dyDescent="0.2">
      <c r="B187" s="3" t="s">
        <v>420</v>
      </c>
      <c r="C187" s="3" t="e">
        <f>VLOOKUP($B187,Feuil2!C:C,1,FALSE)</f>
        <v>#N/A</v>
      </c>
      <c r="D187" s="3" t="s">
        <v>106</v>
      </c>
      <c r="F187" s="3" t="str">
        <f>VLOOKUP($D187,Feuil2!D:D,1,FALSE)</f>
        <v>CA5577</v>
      </c>
    </row>
    <row r="188" spans="2:6" x14ac:dyDescent="0.2">
      <c r="B188" s="3" t="s">
        <v>420</v>
      </c>
      <c r="C188" s="3" t="e">
        <f>VLOOKUP($B188,Feuil2!C:C,1,FALSE)</f>
        <v>#N/A</v>
      </c>
      <c r="D188" s="3" t="s">
        <v>106</v>
      </c>
      <c r="F188" s="3" t="str">
        <f>VLOOKUP($D188,Feuil2!D:D,1,FALSE)</f>
        <v>CA5577</v>
      </c>
    </row>
    <row r="189" spans="2:6" x14ac:dyDescent="0.2">
      <c r="B189" s="3" t="s">
        <v>420</v>
      </c>
      <c r="C189" s="3" t="e">
        <f>VLOOKUP($B189,Feuil2!C:C,1,FALSE)</f>
        <v>#N/A</v>
      </c>
      <c r="D189" s="3" t="s">
        <v>106</v>
      </c>
      <c r="F189" s="3" t="str">
        <f>VLOOKUP($D189,Feuil2!D:D,1,FALSE)</f>
        <v>CA5577</v>
      </c>
    </row>
    <row r="190" spans="2:6" x14ac:dyDescent="0.2">
      <c r="B190" s="3" t="s">
        <v>164</v>
      </c>
      <c r="C190" s="3" t="str">
        <f>VLOOKUP($B190,Feuil2!C:C,1,FALSE)</f>
        <v>CA0000019Y01</v>
      </c>
      <c r="D190" s="3" t="s">
        <v>106</v>
      </c>
      <c r="F190" s="3" t="str">
        <f>VLOOKUP($D190,Feuil2!D:D,1,FALSE)</f>
        <v>CA5577</v>
      </c>
    </row>
    <row r="191" spans="2:6" x14ac:dyDescent="0.2">
      <c r="B191" s="3" t="s">
        <v>164</v>
      </c>
      <c r="C191" s="3" t="str">
        <f>VLOOKUP($B191,Feuil2!C:C,1,FALSE)</f>
        <v>CA0000019Y01</v>
      </c>
      <c r="D191" s="3" t="s">
        <v>106</v>
      </c>
      <c r="F191" s="3" t="str">
        <f>VLOOKUP($D191,Feuil2!D:D,1,FALSE)</f>
        <v>CA5577</v>
      </c>
    </row>
    <row r="192" spans="2:6" x14ac:dyDescent="0.2">
      <c r="B192" s="3" t="s">
        <v>164</v>
      </c>
      <c r="C192" s="3" t="str">
        <f>VLOOKUP($B192,Feuil2!C:C,1,FALSE)</f>
        <v>CA0000019Y01</v>
      </c>
      <c r="D192" s="3" t="s">
        <v>106</v>
      </c>
      <c r="F192" s="3" t="str">
        <f>VLOOKUP($D192,Feuil2!D:D,1,FALSE)</f>
        <v>CA5577</v>
      </c>
    </row>
    <row r="193" spans="2:6" x14ac:dyDescent="0.2">
      <c r="B193" s="3" t="s">
        <v>164</v>
      </c>
      <c r="C193" s="3" t="str">
        <f>VLOOKUP($B193,Feuil2!C:C,1,FALSE)</f>
        <v>CA0000019Y01</v>
      </c>
      <c r="D193" s="3" t="s">
        <v>106</v>
      </c>
      <c r="F193" s="3" t="str">
        <f>VLOOKUP($D193,Feuil2!D:D,1,FALSE)</f>
        <v>CA5577</v>
      </c>
    </row>
    <row r="194" spans="2:6" x14ac:dyDescent="0.2">
      <c r="B194" s="3" t="s">
        <v>167</v>
      </c>
      <c r="C194" s="3" t="str">
        <f>VLOOKUP($B194,Feuil2!C:C,1,FALSE)</f>
        <v>CA0000040Y00</v>
      </c>
      <c r="D194" s="3" t="s">
        <v>106</v>
      </c>
      <c r="F194" s="3" t="str">
        <f>VLOOKUP($D194,Feuil2!D:D,1,FALSE)</f>
        <v>CA5577</v>
      </c>
    </row>
    <row r="195" spans="2:6" x14ac:dyDescent="0.2">
      <c r="B195" s="3" t="s">
        <v>167</v>
      </c>
      <c r="C195" s="3" t="str">
        <f>VLOOKUP($B195,Feuil2!C:C,1,FALSE)</f>
        <v>CA0000040Y00</v>
      </c>
      <c r="D195" s="3" t="s">
        <v>106</v>
      </c>
      <c r="F195" s="3" t="str">
        <f>VLOOKUP($D195,Feuil2!D:D,1,FALSE)</f>
        <v>CA5577</v>
      </c>
    </row>
    <row r="196" spans="2:6" x14ac:dyDescent="0.2">
      <c r="B196" s="3" t="s">
        <v>167</v>
      </c>
      <c r="C196" s="3" t="str">
        <f>VLOOKUP($B196,Feuil2!C:C,1,FALSE)</f>
        <v>CA0000040Y00</v>
      </c>
      <c r="D196" s="3" t="s">
        <v>106</v>
      </c>
      <c r="F196" s="3" t="str">
        <f>VLOOKUP($D196,Feuil2!D:D,1,FALSE)</f>
        <v>CA5577</v>
      </c>
    </row>
    <row r="197" spans="2:6" x14ac:dyDescent="0.2">
      <c r="B197" s="3" t="s">
        <v>167</v>
      </c>
      <c r="C197" s="3" t="str">
        <f>VLOOKUP($B197,Feuil2!C:C,1,FALSE)</f>
        <v>CA0000040Y00</v>
      </c>
      <c r="D197" s="3" t="s">
        <v>106</v>
      </c>
      <c r="F197" s="3" t="str">
        <f>VLOOKUP($D197,Feuil2!D:D,1,FALSE)</f>
        <v>CA5577</v>
      </c>
    </row>
    <row r="198" spans="2:6" x14ac:dyDescent="0.2">
      <c r="B198" s="3" t="s">
        <v>167</v>
      </c>
      <c r="C198" s="3" t="str">
        <f>VLOOKUP($B198,Feuil2!C:C,1,FALSE)</f>
        <v>CA0000040Y00</v>
      </c>
      <c r="D198" s="3" t="s">
        <v>106</v>
      </c>
      <c r="F198" s="3" t="str">
        <f>VLOOKUP($D198,Feuil2!D:D,1,FALSE)</f>
        <v>CA5577</v>
      </c>
    </row>
    <row r="199" spans="2:6" x14ac:dyDescent="0.2">
      <c r="B199" s="3" t="s">
        <v>167</v>
      </c>
      <c r="C199" s="3" t="str">
        <f>VLOOKUP($B199,Feuil2!C:C,1,FALSE)</f>
        <v>CA0000040Y00</v>
      </c>
      <c r="D199" s="3" t="s">
        <v>106</v>
      </c>
      <c r="F199" s="3" t="str">
        <f>VLOOKUP($D199,Feuil2!D:D,1,FALSE)</f>
        <v>CA5577</v>
      </c>
    </row>
    <row r="200" spans="2:6" x14ac:dyDescent="0.2">
      <c r="B200" s="3" t="s">
        <v>167</v>
      </c>
      <c r="C200" s="3" t="str">
        <f>VLOOKUP($B200,Feuil2!C:C,1,FALSE)</f>
        <v>CA0000040Y00</v>
      </c>
      <c r="D200" s="3" t="s">
        <v>106</v>
      </c>
      <c r="F200" s="3" t="str">
        <f>VLOOKUP($D200,Feuil2!D:D,1,FALSE)</f>
        <v>CA5577</v>
      </c>
    </row>
    <row r="201" spans="2:6" x14ac:dyDescent="0.2">
      <c r="B201" s="3" t="s">
        <v>167</v>
      </c>
      <c r="C201" s="3" t="str">
        <f>VLOOKUP($B201,Feuil2!C:C,1,FALSE)</f>
        <v>CA0000040Y00</v>
      </c>
      <c r="D201" s="3" t="s">
        <v>106</v>
      </c>
      <c r="F201" s="3" t="str">
        <f>VLOOKUP($D201,Feuil2!D:D,1,FALSE)</f>
        <v>CA5577</v>
      </c>
    </row>
    <row r="202" spans="2:6" x14ac:dyDescent="0.2">
      <c r="B202" s="3" t="s">
        <v>167</v>
      </c>
      <c r="C202" s="3" t="str">
        <f>VLOOKUP($B202,Feuil2!C:C,1,FALSE)</f>
        <v>CA0000040Y00</v>
      </c>
      <c r="D202" s="3" t="s">
        <v>106</v>
      </c>
      <c r="F202" s="3" t="str">
        <f>VLOOKUP($D202,Feuil2!D:D,1,FALSE)</f>
        <v>CA5577</v>
      </c>
    </row>
    <row r="203" spans="2:6" x14ac:dyDescent="0.2">
      <c r="B203" s="3" t="s">
        <v>167</v>
      </c>
      <c r="C203" s="3" t="str">
        <f>VLOOKUP($B203,Feuil2!C:C,1,FALSE)</f>
        <v>CA0000040Y00</v>
      </c>
      <c r="D203" s="3" t="s">
        <v>106</v>
      </c>
      <c r="F203" s="3" t="str">
        <f>VLOOKUP($D203,Feuil2!D:D,1,FALSE)</f>
        <v>CA5577</v>
      </c>
    </row>
    <row r="204" spans="2:6" x14ac:dyDescent="0.2">
      <c r="B204" s="3" t="s">
        <v>167</v>
      </c>
      <c r="C204" s="3" t="str">
        <f>VLOOKUP($B204,Feuil2!C:C,1,FALSE)</f>
        <v>CA0000040Y00</v>
      </c>
      <c r="D204" s="3" t="s">
        <v>106</v>
      </c>
      <c r="F204" s="3" t="str">
        <f>VLOOKUP($D204,Feuil2!D:D,1,FALSE)</f>
        <v>CA5577</v>
      </c>
    </row>
    <row r="205" spans="2:6" x14ac:dyDescent="0.2">
      <c r="B205" s="3" t="s">
        <v>167</v>
      </c>
      <c r="C205" s="3" t="str">
        <f>VLOOKUP($B205,Feuil2!C:C,1,FALSE)</f>
        <v>CA0000040Y00</v>
      </c>
      <c r="D205" s="3" t="s">
        <v>106</v>
      </c>
      <c r="F205" s="3" t="str">
        <f>VLOOKUP($D205,Feuil2!D:D,1,FALSE)</f>
        <v>CA5577</v>
      </c>
    </row>
    <row r="206" spans="2:6" x14ac:dyDescent="0.2">
      <c r="B206" s="3" t="s">
        <v>167</v>
      </c>
      <c r="C206" s="3" t="str">
        <f>VLOOKUP($B206,Feuil2!C:C,1,FALSE)</f>
        <v>CA0000040Y00</v>
      </c>
      <c r="D206" s="3" t="s">
        <v>106</v>
      </c>
      <c r="F206" s="3" t="str">
        <f>VLOOKUP($D206,Feuil2!D:D,1,FALSE)</f>
        <v>CA5577</v>
      </c>
    </row>
    <row r="207" spans="2:6" x14ac:dyDescent="0.2">
      <c r="B207" s="3" t="s">
        <v>89</v>
      </c>
      <c r="C207" s="3" t="str">
        <f>VLOOKUP($B207,Feuil2!C:C,1,FALSE)</f>
        <v>CA0000155Y00</v>
      </c>
      <c r="D207" s="3" t="s">
        <v>106</v>
      </c>
      <c r="F207" s="3" t="str">
        <f>VLOOKUP($D207,Feuil2!D:D,1,FALSE)</f>
        <v>CA5577</v>
      </c>
    </row>
    <row r="208" spans="2:6" x14ac:dyDescent="0.2">
      <c r="B208" s="3" t="s">
        <v>89</v>
      </c>
      <c r="C208" s="3" t="str">
        <f>VLOOKUP($B208,Feuil2!C:C,1,FALSE)</f>
        <v>CA0000155Y00</v>
      </c>
      <c r="D208" s="3" t="s">
        <v>106</v>
      </c>
      <c r="F208" s="3" t="str">
        <f>VLOOKUP($D208,Feuil2!D:D,1,FALSE)</f>
        <v>CA5577</v>
      </c>
    </row>
    <row r="209" spans="2:6" x14ac:dyDescent="0.2">
      <c r="B209" s="3" t="s">
        <v>89</v>
      </c>
      <c r="C209" s="3" t="str">
        <f>VLOOKUP($B209,Feuil2!C:C,1,FALSE)</f>
        <v>CA0000155Y00</v>
      </c>
      <c r="D209" s="3" t="s">
        <v>106</v>
      </c>
      <c r="F209" s="3" t="str">
        <f>VLOOKUP($D209,Feuil2!D:D,1,FALSE)</f>
        <v>CA5577</v>
      </c>
    </row>
    <row r="210" spans="2:6" x14ac:dyDescent="0.2">
      <c r="B210" s="3" t="s">
        <v>89</v>
      </c>
      <c r="C210" s="3" t="str">
        <f>VLOOKUP($B210,Feuil2!C:C,1,FALSE)</f>
        <v>CA0000155Y00</v>
      </c>
      <c r="D210" s="3" t="s">
        <v>106</v>
      </c>
      <c r="F210" s="3" t="str">
        <f>VLOOKUP($D210,Feuil2!D:D,1,FALSE)</f>
        <v>CA5577</v>
      </c>
    </row>
    <row r="211" spans="2:6" x14ac:dyDescent="0.2">
      <c r="B211" s="3" t="s">
        <v>89</v>
      </c>
      <c r="C211" s="3" t="str">
        <f>VLOOKUP($B211,Feuil2!C:C,1,FALSE)</f>
        <v>CA0000155Y00</v>
      </c>
      <c r="D211" s="3" t="s">
        <v>106</v>
      </c>
      <c r="F211" s="3" t="str">
        <f>VLOOKUP($D211,Feuil2!D:D,1,FALSE)</f>
        <v>CA5577</v>
      </c>
    </row>
    <row r="212" spans="2:6" x14ac:dyDescent="0.2">
      <c r="B212" s="3" t="s">
        <v>89</v>
      </c>
      <c r="C212" s="3" t="str">
        <f>VLOOKUP($B212,Feuil2!C:C,1,FALSE)</f>
        <v>CA0000155Y00</v>
      </c>
      <c r="D212" s="3" t="s">
        <v>106</v>
      </c>
      <c r="F212" s="3" t="str">
        <f>VLOOKUP($D212,Feuil2!D:D,1,FALSE)</f>
        <v>CA5577</v>
      </c>
    </row>
    <row r="213" spans="2:6" x14ac:dyDescent="0.2">
      <c r="B213" s="3" t="s">
        <v>89</v>
      </c>
      <c r="C213" s="3" t="str">
        <f>VLOOKUP($B213,Feuil2!C:C,1,FALSE)</f>
        <v>CA0000155Y00</v>
      </c>
      <c r="D213" s="3" t="s">
        <v>106</v>
      </c>
      <c r="F213" s="3" t="str">
        <f>VLOOKUP($D213,Feuil2!D:D,1,FALSE)</f>
        <v>CA5577</v>
      </c>
    </row>
    <row r="214" spans="2:6" x14ac:dyDescent="0.2">
      <c r="B214" s="3" t="s">
        <v>89</v>
      </c>
      <c r="C214" s="3" t="str">
        <f>VLOOKUP($B214,Feuil2!C:C,1,FALSE)</f>
        <v>CA0000155Y00</v>
      </c>
      <c r="D214" s="3" t="s">
        <v>106</v>
      </c>
      <c r="F214" s="3" t="str">
        <f>VLOOKUP($D214,Feuil2!D:D,1,FALSE)</f>
        <v>CA5577</v>
      </c>
    </row>
    <row r="215" spans="2:6" x14ac:dyDescent="0.2">
      <c r="B215" s="3" t="s">
        <v>89</v>
      </c>
      <c r="C215" s="3" t="str">
        <f>VLOOKUP($B215,Feuil2!C:C,1,FALSE)</f>
        <v>CA0000155Y00</v>
      </c>
      <c r="D215" s="3" t="s">
        <v>106</v>
      </c>
      <c r="F215" s="3" t="str">
        <f>VLOOKUP($D215,Feuil2!D:D,1,FALSE)</f>
        <v>CA5577</v>
      </c>
    </row>
    <row r="216" spans="2:6" x14ac:dyDescent="0.2">
      <c r="B216" s="3" t="s">
        <v>89</v>
      </c>
      <c r="C216" s="3" t="str">
        <f>VLOOKUP($B216,Feuil2!C:C,1,FALSE)</f>
        <v>CA0000155Y00</v>
      </c>
      <c r="D216" s="3" t="s">
        <v>106</v>
      </c>
      <c r="F216" s="3" t="str">
        <f>VLOOKUP($D216,Feuil2!D:D,1,FALSE)</f>
        <v>CA5577</v>
      </c>
    </row>
    <row r="217" spans="2:6" x14ac:dyDescent="0.2">
      <c r="B217" s="3" t="s">
        <v>89</v>
      </c>
      <c r="C217" s="3" t="str">
        <f>VLOOKUP($B217,Feuil2!C:C,1,FALSE)</f>
        <v>CA0000155Y00</v>
      </c>
      <c r="D217" s="3" t="s">
        <v>106</v>
      </c>
      <c r="F217" s="3" t="str">
        <f>VLOOKUP($D217,Feuil2!D:D,1,FALSE)</f>
        <v>CA5577</v>
      </c>
    </row>
    <row r="218" spans="2:6" x14ac:dyDescent="0.2">
      <c r="B218" s="3" t="s">
        <v>89</v>
      </c>
      <c r="C218" s="3" t="str">
        <f>VLOOKUP($B218,Feuil2!C:C,1,FALSE)</f>
        <v>CA0000155Y00</v>
      </c>
      <c r="D218" s="3" t="s">
        <v>106</v>
      </c>
      <c r="F218" s="3" t="str">
        <f>VLOOKUP($D218,Feuil2!D:D,1,FALSE)</f>
        <v>CA5577</v>
      </c>
    </row>
    <row r="219" spans="2:6" x14ac:dyDescent="0.2">
      <c r="B219" s="3" t="s">
        <v>89</v>
      </c>
      <c r="C219" s="3" t="str">
        <f>VLOOKUP($B219,Feuil2!C:C,1,FALSE)</f>
        <v>CA0000155Y00</v>
      </c>
      <c r="D219" s="3" t="s">
        <v>106</v>
      </c>
      <c r="F219" s="3" t="str">
        <f>VLOOKUP($D219,Feuil2!D:D,1,FALSE)</f>
        <v>CA5577</v>
      </c>
    </row>
    <row r="220" spans="2:6" x14ac:dyDescent="0.2">
      <c r="B220" s="3" t="s">
        <v>89</v>
      </c>
      <c r="C220" s="3" t="str">
        <f>VLOOKUP($B220,Feuil2!C:C,1,FALSE)</f>
        <v>CA0000155Y00</v>
      </c>
      <c r="D220" s="3" t="s">
        <v>208</v>
      </c>
      <c r="F220" s="3" t="str">
        <f>VLOOKUP($D220,Feuil2!D:D,1,FALSE)</f>
        <v>CA5717</v>
      </c>
    </row>
    <row r="221" spans="2:6" x14ac:dyDescent="0.2">
      <c r="B221" s="3" t="s">
        <v>89</v>
      </c>
      <c r="C221" s="3" t="str">
        <f>VLOOKUP($B221,Feuil2!C:C,1,FALSE)</f>
        <v>CA0000155Y00</v>
      </c>
      <c r="D221" s="3" t="s">
        <v>208</v>
      </c>
      <c r="F221" s="3" t="str">
        <f>VLOOKUP($D221,Feuil2!D:D,1,FALSE)</f>
        <v>CA5717</v>
      </c>
    </row>
    <row r="222" spans="2:6" x14ac:dyDescent="0.2">
      <c r="B222" s="3" t="s">
        <v>89</v>
      </c>
      <c r="C222" s="3" t="str">
        <f>VLOOKUP($B222,Feuil2!C:C,1,FALSE)</f>
        <v>CA0000155Y00</v>
      </c>
      <c r="D222" s="3" t="s">
        <v>208</v>
      </c>
      <c r="F222" s="3" t="str">
        <f>VLOOKUP($D222,Feuil2!D:D,1,FALSE)</f>
        <v>CA5717</v>
      </c>
    </row>
    <row r="223" spans="2:6" x14ac:dyDescent="0.2">
      <c r="B223" s="3" t="s">
        <v>89</v>
      </c>
      <c r="C223" s="3" t="str">
        <f>VLOOKUP($B223,Feuil2!C:C,1,FALSE)</f>
        <v>CA0000155Y00</v>
      </c>
      <c r="D223" s="3" t="s">
        <v>208</v>
      </c>
      <c r="F223" s="3" t="str">
        <f>VLOOKUP($D223,Feuil2!D:D,1,FALSE)</f>
        <v>CA5717</v>
      </c>
    </row>
    <row r="224" spans="2:6" x14ac:dyDescent="0.2">
      <c r="B224" s="3" t="s">
        <v>89</v>
      </c>
      <c r="C224" s="3" t="str">
        <f>VLOOKUP($B224,Feuil2!C:C,1,FALSE)</f>
        <v>CA0000155Y00</v>
      </c>
      <c r="D224" s="3" t="s">
        <v>208</v>
      </c>
      <c r="F224" s="3" t="str">
        <f>VLOOKUP($D224,Feuil2!D:D,1,FALSE)</f>
        <v>CA5717</v>
      </c>
    </row>
    <row r="225" spans="2:6" x14ac:dyDescent="0.2">
      <c r="B225" s="3" t="s">
        <v>89</v>
      </c>
      <c r="C225" s="3" t="str">
        <f>VLOOKUP($B225,Feuil2!C:C,1,FALSE)</f>
        <v>CA0000155Y00</v>
      </c>
      <c r="D225" s="3" t="s">
        <v>208</v>
      </c>
      <c r="F225" s="3" t="str">
        <f>VLOOKUP($D225,Feuil2!D:D,1,FALSE)</f>
        <v>CA5717</v>
      </c>
    </row>
    <row r="226" spans="2:6" x14ac:dyDescent="0.2">
      <c r="B226" s="3" t="s">
        <v>89</v>
      </c>
      <c r="C226" s="3" t="str">
        <f>VLOOKUP($B226,Feuil2!C:C,1,FALSE)</f>
        <v>CA0000155Y00</v>
      </c>
      <c r="D226" s="3" t="s">
        <v>208</v>
      </c>
      <c r="F226" s="3" t="str">
        <f>VLOOKUP($D226,Feuil2!D:D,1,FALSE)</f>
        <v>CA5717</v>
      </c>
    </row>
    <row r="227" spans="2:6" x14ac:dyDescent="0.2">
      <c r="B227" s="3" t="s">
        <v>89</v>
      </c>
      <c r="C227" s="3" t="str">
        <f>VLOOKUP($B227,Feuil2!C:C,1,FALSE)</f>
        <v>CA0000155Y00</v>
      </c>
      <c r="D227" s="3" t="s">
        <v>208</v>
      </c>
      <c r="F227" s="3" t="str">
        <f>VLOOKUP($D227,Feuil2!D:D,1,FALSE)</f>
        <v>CA5717</v>
      </c>
    </row>
    <row r="228" spans="2:6" x14ac:dyDescent="0.2">
      <c r="B228" s="3" t="s">
        <v>20</v>
      </c>
      <c r="C228" s="3" t="str">
        <f>VLOOKUP($B228,Feuil2!C:C,1,FALSE)</f>
        <v>CA0000319Y00</v>
      </c>
      <c r="D228" s="3" t="s">
        <v>208</v>
      </c>
      <c r="F228" s="3" t="str">
        <f>VLOOKUP($D228,Feuil2!D:D,1,FALSE)</f>
        <v>CA5717</v>
      </c>
    </row>
    <row r="229" spans="2:6" x14ac:dyDescent="0.2">
      <c r="B229" s="3" t="s">
        <v>20</v>
      </c>
      <c r="C229" s="3" t="str">
        <f>VLOOKUP($B229,Feuil2!C:C,1,FALSE)</f>
        <v>CA0000319Y00</v>
      </c>
      <c r="D229" s="3" t="s">
        <v>208</v>
      </c>
      <c r="F229" s="3" t="str">
        <f>VLOOKUP($D229,Feuil2!D:D,1,FALSE)</f>
        <v>CA5717</v>
      </c>
    </row>
    <row r="230" spans="2:6" x14ac:dyDescent="0.2">
      <c r="B230" s="3" t="s">
        <v>20</v>
      </c>
      <c r="C230" s="3" t="str">
        <f>VLOOKUP($B230,Feuil2!C:C,1,FALSE)</f>
        <v>CA0000319Y00</v>
      </c>
      <c r="D230" s="3" t="s">
        <v>119</v>
      </c>
      <c r="F230" s="3" t="str">
        <f>VLOOKUP($D230,Feuil2!D:D,1,FALSE)</f>
        <v>CC0000041Y00</v>
      </c>
    </row>
    <row r="231" spans="2:6" x14ac:dyDescent="0.2">
      <c r="B231" s="3" t="s">
        <v>62</v>
      </c>
      <c r="C231" s="3" t="str">
        <f>VLOOKUP($B231,Feuil2!C:C,1,FALSE)</f>
        <v>CA0000456Y00</v>
      </c>
      <c r="D231" s="3" t="s">
        <v>119</v>
      </c>
      <c r="F231" s="3" t="str">
        <f>VLOOKUP($D231,Feuil2!D:D,1,FALSE)</f>
        <v>CC0000041Y00</v>
      </c>
    </row>
    <row r="232" spans="2:6" x14ac:dyDescent="0.2">
      <c r="B232" s="3" t="s">
        <v>62</v>
      </c>
      <c r="C232" s="3" t="str">
        <f>VLOOKUP($B232,Feuil2!C:C,1,FALSE)</f>
        <v>CA0000456Y00</v>
      </c>
      <c r="D232" s="3" t="s">
        <v>119</v>
      </c>
      <c r="F232" s="3" t="str">
        <f>VLOOKUP($D232,Feuil2!D:D,1,FALSE)</f>
        <v>CC0000041Y00</v>
      </c>
    </row>
    <row r="233" spans="2:6" x14ac:dyDescent="0.2">
      <c r="B233" s="3" t="s">
        <v>512</v>
      </c>
      <c r="C233" s="3" t="e">
        <f>VLOOKUP($B233,Feuil2!C:C,1,FALSE)</f>
        <v>#N/A</v>
      </c>
      <c r="D233" s="3" t="s">
        <v>119</v>
      </c>
      <c r="F233" s="3" t="str">
        <f>VLOOKUP($D233,Feuil2!D:D,1,FALSE)</f>
        <v>CC0000041Y00</v>
      </c>
    </row>
    <row r="234" spans="2:6" x14ac:dyDescent="0.2">
      <c r="B234" s="3" t="s">
        <v>512</v>
      </c>
      <c r="C234" s="3" t="e">
        <f>VLOOKUP($B234,Feuil2!C:C,1,FALSE)</f>
        <v>#N/A</v>
      </c>
      <c r="D234" s="3" t="s">
        <v>1086</v>
      </c>
      <c r="F234" s="3" t="e">
        <f>VLOOKUP($D234,Feuil2!D:D,1,FALSE)</f>
        <v>#N/A</v>
      </c>
    </row>
    <row r="235" spans="2:6" x14ac:dyDescent="0.2">
      <c r="B235" s="3" t="s">
        <v>268</v>
      </c>
      <c r="C235" s="3" t="e">
        <f>VLOOKUP($B235,Feuil2!C:C,1,FALSE)</f>
        <v>#N/A</v>
      </c>
      <c r="D235" s="3" t="s">
        <v>1086</v>
      </c>
      <c r="F235" s="3" t="e">
        <f>VLOOKUP($D235,Feuil2!D:D,1,FALSE)</f>
        <v>#N/A</v>
      </c>
    </row>
    <row r="236" spans="2:6" x14ac:dyDescent="0.2">
      <c r="B236" s="3" t="s">
        <v>268</v>
      </c>
      <c r="C236" s="3" t="e">
        <f>VLOOKUP($B236,Feuil2!C:C,1,FALSE)</f>
        <v>#N/A</v>
      </c>
      <c r="D236" s="3" t="s">
        <v>1086</v>
      </c>
      <c r="F236" s="3" t="e">
        <f>VLOOKUP($D236,Feuil2!D:D,1,FALSE)</f>
        <v>#N/A</v>
      </c>
    </row>
    <row r="237" spans="2:6" x14ac:dyDescent="0.2">
      <c r="B237" s="3" t="s">
        <v>268</v>
      </c>
      <c r="C237" s="3" t="e">
        <f>VLOOKUP($B237,Feuil2!C:C,1,FALSE)</f>
        <v>#N/A</v>
      </c>
      <c r="D237" s="3" t="s">
        <v>264</v>
      </c>
      <c r="F237" s="3" t="str">
        <f>VLOOKUP($D237,Feuil2!D:D,1,FALSE)</f>
        <v>CC876</v>
      </c>
    </row>
    <row r="238" spans="2:6" x14ac:dyDescent="0.2">
      <c r="B238" s="3" t="s">
        <v>370</v>
      </c>
      <c r="C238" s="3" t="e">
        <f>VLOOKUP($B238,Feuil2!C:C,1,FALSE)</f>
        <v>#N/A</v>
      </c>
      <c r="D238" s="3" t="s">
        <v>264</v>
      </c>
      <c r="F238" s="3" t="str">
        <f>VLOOKUP($D238,Feuil2!D:D,1,FALSE)</f>
        <v>CC876</v>
      </c>
    </row>
    <row r="239" spans="2:6" x14ac:dyDescent="0.2">
      <c r="B239" s="3" t="s">
        <v>370</v>
      </c>
      <c r="C239" s="3" t="e">
        <f>VLOOKUP($B239,Feuil2!C:C,1,FALSE)</f>
        <v>#N/A</v>
      </c>
      <c r="D239" s="3" t="s">
        <v>57</v>
      </c>
      <c r="F239" s="3" t="e">
        <f>VLOOKUP($D239,Feuil2!D:D,1,FALSE)</f>
        <v>#N/A</v>
      </c>
    </row>
    <row r="240" spans="2:6" x14ac:dyDescent="0.2">
      <c r="B240" s="3" t="s">
        <v>370</v>
      </c>
      <c r="C240" s="3" t="e">
        <f>VLOOKUP($B240,Feuil2!C:C,1,FALSE)</f>
        <v>#N/A</v>
      </c>
      <c r="D240" s="3" t="s">
        <v>57</v>
      </c>
      <c r="F240" s="3" t="e">
        <f>VLOOKUP($D240,Feuil2!D:D,1,FALSE)</f>
        <v>#N/A</v>
      </c>
    </row>
    <row r="241" spans="2:6" x14ac:dyDescent="0.2">
      <c r="B241" s="3" t="s">
        <v>370</v>
      </c>
      <c r="C241" s="3" t="e">
        <f>VLOOKUP($B241,Feuil2!C:C,1,FALSE)</f>
        <v>#N/A</v>
      </c>
      <c r="D241" s="3" t="s">
        <v>139</v>
      </c>
      <c r="F241" s="3" t="e">
        <f>VLOOKUP($D241,Feuil2!D:D,1,FALSE)</f>
        <v>#N/A</v>
      </c>
    </row>
    <row r="242" spans="2:6" x14ac:dyDescent="0.2">
      <c r="B242" s="3" t="s">
        <v>35</v>
      </c>
      <c r="C242" s="3" t="e">
        <f>VLOOKUP($B242,Feuil2!C:C,1,FALSE)</f>
        <v>#N/A</v>
      </c>
      <c r="D242" s="3" t="s">
        <v>139</v>
      </c>
      <c r="F242" s="3" t="e">
        <f>VLOOKUP($D242,Feuil2!D:D,1,FALSE)</f>
        <v>#N/A</v>
      </c>
    </row>
    <row r="243" spans="2:6" x14ac:dyDescent="0.2">
      <c r="B243" s="3" t="s">
        <v>35</v>
      </c>
      <c r="C243" s="3" t="e">
        <f>VLOOKUP($B243,Feuil2!C:C,1,FALSE)</f>
        <v>#N/A</v>
      </c>
      <c r="D243" s="3" t="s">
        <v>92</v>
      </c>
      <c r="F243" s="3" t="e">
        <f>VLOOKUP($D243,Feuil2!D:D,1,FALSE)</f>
        <v>#N/A</v>
      </c>
    </row>
    <row r="244" spans="2:6" x14ac:dyDescent="0.2">
      <c r="B244" s="3" t="s">
        <v>35</v>
      </c>
      <c r="C244" s="3" t="e">
        <f>VLOOKUP($B244,Feuil2!C:C,1,FALSE)</f>
        <v>#N/A</v>
      </c>
      <c r="D244" s="3" t="s">
        <v>92</v>
      </c>
      <c r="F244" s="3" t="e">
        <f>VLOOKUP($D244,Feuil2!D:D,1,FALSE)</f>
        <v>#N/A</v>
      </c>
    </row>
    <row r="245" spans="2:6" x14ac:dyDescent="0.2">
      <c r="B245" s="3" t="s">
        <v>35</v>
      </c>
      <c r="C245" s="3" t="e">
        <f>VLOOKUP($B245,Feuil2!C:C,1,FALSE)</f>
        <v>#N/A</v>
      </c>
      <c r="D245" s="3" t="s">
        <v>92</v>
      </c>
      <c r="F245" s="3" t="e">
        <f>VLOOKUP($D245,Feuil2!D:D,1,FALSE)</f>
        <v>#N/A</v>
      </c>
    </row>
    <row r="246" spans="2:6" x14ac:dyDescent="0.2">
      <c r="B246" s="3" t="s">
        <v>35</v>
      </c>
      <c r="C246" s="3" t="e">
        <f>VLOOKUP($B246,Feuil2!C:C,1,FALSE)</f>
        <v>#N/A</v>
      </c>
      <c r="D246" s="3" t="s">
        <v>168</v>
      </c>
      <c r="F246" s="3" t="e">
        <f>VLOOKUP($D246,Feuil2!D:D,1,FALSE)</f>
        <v>#N/A</v>
      </c>
    </row>
    <row r="247" spans="2:6" x14ac:dyDescent="0.2">
      <c r="B247" s="3" t="s">
        <v>35</v>
      </c>
      <c r="C247" s="3" t="e">
        <f>VLOOKUP($B247,Feuil2!C:C,1,FALSE)</f>
        <v>#N/A</v>
      </c>
      <c r="D247" s="3" t="s">
        <v>168</v>
      </c>
      <c r="F247" s="3" t="e">
        <f>VLOOKUP($D247,Feuil2!D:D,1,FALSE)</f>
        <v>#N/A</v>
      </c>
    </row>
    <row r="248" spans="2:6" x14ac:dyDescent="0.2">
      <c r="B248" s="3" t="s">
        <v>153</v>
      </c>
      <c r="C248" s="3" t="str">
        <f>VLOOKUP($B248,Feuil2!C:C,1,FALSE)</f>
        <v>CA1235</v>
      </c>
      <c r="D248" s="3" t="s">
        <v>73</v>
      </c>
      <c r="F248" s="3" t="str">
        <f>VLOOKUP($D248,Feuil2!D:D,1,FALSE)</f>
        <v>CZ0000018Y01</v>
      </c>
    </row>
    <row r="249" spans="2:6" x14ac:dyDescent="0.2">
      <c r="B249" s="3" t="s">
        <v>153</v>
      </c>
      <c r="C249" s="3" t="str">
        <f>VLOOKUP($B249,Feuil2!C:C,1,FALSE)</f>
        <v>CA1235</v>
      </c>
      <c r="D249" s="3" t="s">
        <v>73</v>
      </c>
      <c r="F249" s="3" t="str">
        <f>VLOOKUP($D249,Feuil2!D:D,1,FALSE)</f>
        <v>CZ0000018Y01</v>
      </c>
    </row>
    <row r="250" spans="2:6" x14ac:dyDescent="0.2">
      <c r="B250" s="3" t="s">
        <v>153</v>
      </c>
      <c r="C250" s="3" t="str">
        <f>VLOOKUP($B250,Feuil2!C:C,1,FALSE)</f>
        <v>CA1235</v>
      </c>
      <c r="D250" s="3" t="s">
        <v>73</v>
      </c>
      <c r="F250" s="3" t="str">
        <f>VLOOKUP($D250,Feuil2!D:D,1,FALSE)</f>
        <v>CZ0000018Y01</v>
      </c>
    </row>
    <row r="251" spans="2:6" x14ac:dyDescent="0.2">
      <c r="B251" s="3" t="s">
        <v>153</v>
      </c>
      <c r="C251" s="3" t="str">
        <f>VLOOKUP($B251,Feuil2!C:C,1,FALSE)</f>
        <v>CA1235</v>
      </c>
      <c r="D251" s="3" t="s">
        <v>73</v>
      </c>
      <c r="F251" s="3" t="str">
        <f>VLOOKUP($D251,Feuil2!D:D,1,FALSE)</f>
        <v>CZ0000018Y01</v>
      </c>
    </row>
    <row r="252" spans="2:6" x14ac:dyDescent="0.2">
      <c r="B252" s="3" t="s">
        <v>153</v>
      </c>
      <c r="C252" s="3" t="str">
        <f>VLOOKUP($B252,Feuil2!C:C,1,FALSE)</f>
        <v>CA1235</v>
      </c>
      <c r="D252" s="3" t="s">
        <v>73</v>
      </c>
      <c r="F252" s="3" t="str">
        <f>VLOOKUP($D252,Feuil2!D:D,1,FALSE)</f>
        <v>CZ0000018Y01</v>
      </c>
    </row>
    <row r="253" spans="2:6" x14ac:dyDescent="0.2">
      <c r="B253" s="3" t="s">
        <v>153</v>
      </c>
      <c r="C253" s="3" t="str">
        <f>VLOOKUP($B253,Feuil2!C:C,1,FALSE)</f>
        <v>CA1235</v>
      </c>
      <c r="D253" s="3" t="s">
        <v>73</v>
      </c>
      <c r="F253" s="3" t="str">
        <f>VLOOKUP($D253,Feuil2!D:D,1,FALSE)</f>
        <v>CZ0000018Y01</v>
      </c>
    </row>
    <row r="254" spans="2:6" x14ac:dyDescent="0.2">
      <c r="B254" s="3" t="s">
        <v>153</v>
      </c>
      <c r="C254" s="3" t="str">
        <f>VLOOKUP($B254,Feuil2!C:C,1,FALSE)</f>
        <v>CA1235</v>
      </c>
      <c r="D254" s="3" t="s">
        <v>73</v>
      </c>
      <c r="F254" s="3" t="str">
        <f>VLOOKUP($D254,Feuil2!D:D,1,FALSE)</f>
        <v>CZ0000018Y01</v>
      </c>
    </row>
    <row r="255" spans="2:6" x14ac:dyDescent="0.2">
      <c r="B255" s="3" t="s">
        <v>153</v>
      </c>
      <c r="C255" s="3" t="str">
        <f>VLOOKUP($B255,Feuil2!C:C,1,FALSE)</f>
        <v>CA1235</v>
      </c>
      <c r="D255" s="3" t="s">
        <v>73</v>
      </c>
      <c r="F255" s="3" t="str">
        <f>VLOOKUP($D255,Feuil2!D:D,1,FALSE)</f>
        <v>CZ0000018Y01</v>
      </c>
    </row>
    <row r="256" spans="2:6" x14ac:dyDescent="0.2">
      <c r="B256" s="3" t="s">
        <v>153</v>
      </c>
      <c r="C256" s="3" t="str">
        <f>VLOOKUP($B256,Feuil2!C:C,1,FALSE)</f>
        <v>CA1235</v>
      </c>
      <c r="D256" s="3" t="s">
        <v>73</v>
      </c>
      <c r="F256" s="3" t="str">
        <f>VLOOKUP($D256,Feuil2!D:D,1,FALSE)</f>
        <v>CZ0000018Y01</v>
      </c>
    </row>
    <row r="257" spans="2:6" x14ac:dyDescent="0.2">
      <c r="B257" s="3" t="s">
        <v>153</v>
      </c>
      <c r="C257" s="3" t="str">
        <f>VLOOKUP($B257,Feuil2!C:C,1,FALSE)</f>
        <v>CA1235</v>
      </c>
      <c r="D257" s="3" t="s">
        <v>29</v>
      </c>
      <c r="F257" s="3" t="e">
        <f>VLOOKUP($D257,Feuil2!D:D,1,FALSE)</f>
        <v>#N/A</v>
      </c>
    </row>
    <row r="258" spans="2:6" x14ac:dyDescent="0.2">
      <c r="B258" s="3" t="s">
        <v>153</v>
      </c>
      <c r="C258" s="3" t="str">
        <f>VLOOKUP($B258,Feuil2!C:C,1,FALSE)</f>
        <v>CA1235</v>
      </c>
      <c r="D258" s="3" t="s">
        <v>29</v>
      </c>
      <c r="F258" s="3" t="e">
        <f>VLOOKUP($D258,Feuil2!D:D,1,FALSE)</f>
        <v>#N/A</v>
      </c>
    </row>
    <row r="259" spans="2:6" x14ac:dyDescent="0.2">
      <c r="B259" s="3" t="s">
        <v>368</v>
      </c>
      <c r="C259" s="3" t="e">
        <f>VLOOKUP($B259,Feuil2!C:C,1,FALSE)</f>
        <v>#N/A</v>
      </c>
      <c r="D259" s="3" t="s">
        <v>29</v>
      </c>
      <c r="F259" s="3" t="e">
        <f>VLOOKUP($D259,Feuil2!D:D,1,FALSE)</f>
        <v>#N/A</v>
      </c>
    </row>
    <row r="260" spans="2:6" x14ac:dyDescent="0.2">
      <c r="B260" s="3" t="s">
        <v>368</v>
      </c>
      <c r="C260" s="3" t="e">
        <f>VLOOKUP($B260,Feuil2!C:C,1,FALSE)</f>
        <v>#N/A</v>
      </c>
      <c r="D260" s="3" t="s">
        <v>29</v>
      </c>
      <c r="F260" s="3" t="e">
        <f>VLOOKUP($D260,Feuil2!D:D,1,FALSE)</f>
        <v>#N/A</v>
      </c>
    </row>
    <row r="261" spans="2:6" x14ac:dyDescent="0.2">
      <c r="B261" s="3" t="s">
        <v>1739</v>
      </c>
      <c r="C261" s="3" t="e">
        <f>VLOOKUP($B261,Feuil2!C:C,1,FALSE)</f>
        <v>#N/A</v>
      </c>
      <c r="D261" s="3" t="s">
        <v>29</v>
      </c>
      <c r="F261" s="3" t="e">
        <f>VLOOKUP($D261,Feuil2!D:D,1,FALSE)</f>
        <v>#N/A</v>
      </c>
    </row>
    <row r="262" spans="2:6" x14ac:dyDescent="0.2">
      <c r="B262" s="3" t="s">
        <v>1752</v>
      </c>
      <c r="C262" s="3" t="e">
        <f>VLOOKUP($B262,Feuil2!C:C,1,FALSE)</f>
        <v>#N/A</v>
      </c>
      <c r="D262" s="3" t="s">
        <v>29</v>
      </c>
      <c r="F262" s="3" t="e">
        <f>VLOOKUP($D262,Feuil2!D:D,1,FALSE)</f>
        <v>#N/A</v>
      </c>
    </row>
    <row r="263" spans="2:6" x14ac:dyDescent="0.2">
      <c r="B263" s="3" t="s">
        <v>1752</v>
      </c>
      <c r="C263" s="3" t="e">
        <f>VLOOKUP($B263,Feuil2!C:C,1,FALSE)</f>
        <v>#N/A</v>
      </c>
      <c r="D263" s="3" t="s">
        <v>363</v>
      </c>
      <c r="F263" s="3" t="e">
        <f>VLOOKUP($D263,Feuil2!D:D,1,FALSE)</f>
        <v>#N/A</v>
      </c>
    </row>
    <row r="264" spans="2:6" x14ac:dyDescent="0.2">
      <c r="B264" s="3" t="s">
        <v>269</v>
      </c>
      <c r="C264" s="3" t="e">
        <f>VLOOKUP($B264,Feuil2!C:C,1,FALSE)</f>
        <v>#N/A</v>
      </c>
      <c r="D264" s="3" t="s">
        <v>363</v>
      </c>
      <c r="F264" s="3" t="e">
        <f>VLOOKUP($D264,Feuil2!D:D,1,FALSE)</f>
        <v>#N/A</v>
      </c>
    </row>
    <row r="265" spans="2:6" x14ac:dyDescent="0.2">
      <c r="B265" s="3" t="s">
        <v>269</v>
      </c>
      <c r="C265" s="3" t="e">
        <f>VLOOKUP($B265,Feuil2!C:C,1,FALSE)</f>
        <v>#N/A</v>
      </c>
      <c r="D265" s="3" t="s">
        <v>363</v>
      </c>
      <c r="F265" s="3" t="e">
        <f>VLOOKUP($D265,Feuil2!D:D,1,FALSE)</f>
        <v>#N/A</v>
      </c>
    </row>
    <row r="266" spans="2:6" x14ac:dyDescent="0.2">
      <c r="B266" s="3" t="s">
        <v>282</v>
      </c>
      <c r="C266" s="3" t="e">
        <f>VLOOKUP($B266,Feuil2!C:C,1,FALSE)</f>
        <v>#N/A</v>
      </c>
      <c r="D266" s="3" t="s">
        <v>363</v>
      </c>
      <c r="F266" s="3" t="e">
        <f>VLOOKUP($D266,Feuil2!D:D,1,FALSE)</f>
        <v>#N/A</v>
      </c>
    </row>
    <row r="267" spans="2:6" x14ac:dyDescent="0.2">
      <c r="B267" s="3" t="s">
        <v>282</v>
      </c>
      <c r="C267" s="3" t="e">
        <f>VLOOKUP($B267,Feuil2!C:C,1,FALSE)</f>
        <v>#N/A</v>
      </c>
      <c r="D267" s="3" t="s">
        <v>363</v>
      </c>
      <c r="F267" s="3" t="e">
        <f>VLOOKUP($D267,Feuil2!D:D,1,FALSE)</f>
        <v>#N/A</v>
      </c>
    </row>
    <row r="268" spans="2:6" x14ac:dyDescent="0.2">
      <c r="B268" s="3" t="s">
        <v>282</v>
      </c>
      <c r="C268" s="3" t="e">
        <f>VLOOKUP($B268,Feuil2!C:C,1,FALSE)</f>
        <v>#N/A</v>
      </c>
      <c r="D268" s="3" t="s">
        <v>363</v>
      </c>
      <c r="F268" s="3" t="e">
        <f>VLOOKUP($D268,Feuil2!D:D,1,FALSE)</f>
        <v>#N/A</v>
      </c>
    </row>
    <row r="269" spans="2:6" x14ac:dyDescent="0.2">
      <c r="B269" s="3" t="s">
        <v>282</v>
      </c>
      <c r="C269" s="3" t="e">
        <f>VLOOKUP($B269,Feuil2!C:C,1,FALSE)</f>
        <v>#N/A</v>
      </c>
      <c r="D269" s="3" t="s">
        <v>363</v>
      </c>
      <c r="F269" s="3" t="e">
        <f>VLOOKUP($D269,Feuil2!D:D,1,FALSE)</f>
        <v>#N/A</v>
      </c>
    </row>
    <row r="270" spans="2:6" x14ac:dyDescent="0.2">
      <c r="B270" s="3" t="s">
        <v>282</v>
      </c>
      <c r="C270" s="3" t="e">
        <f>VLOOKUP($B270,Feuil2!C:C,1,FALSE)</f>
        <v>#N/A</v>
      </c>
      <c r="D270" s="3" t="s">
        <v>355</v>
      </c>
      <c r="F270" s="3" t="e">
        <f>VLOOKUP($D270,Feuil2!D:D,1,FALSE)</f>
        <v>#N/A</v>
      </c>
    </row>
    <row r="271" spans="2:6" x14ac:dyDescent="0.2">
      <c r="B271" s="3" t="s">
        <v>282</v>
      </c>
      <c r="C271" s="3" t="e">
        <f>VLOOKUP($B271,Feuil2!C:C,1,FALSE)</f>
        <v>#N/A</v>
      </c>
      <c r="D271" s="3" t="s">
        <v>355</v>
      </c>
      <c r="F271" s="3" t="e">
        <f>VLOOKUP($D271,Feuil2!D:D,1,FALSE)</f>
        <v>#N/A</v>
      </c>
    </row>
    <row r="272" spans="2:6" x14ac:dyDescent="0.2">
      <c r="B272" s="3" t="s">
        <v>282</v>
      </c>
      <c r="C272" s="3" t="e">
        <f>VLOOKUP($B272,Feuil2!C:C,1,FALSE)</f>
        <v>#N/A</v>
      </c>
      <c r="D272" s="3" t="s">
        <v>355</v>
      </c>
      <c r="F272" s="3" t="e">
        <f>VLOOKUP($D272,Feuil2!D:D,1,FALSE)</f>
        <v>#N/A</v>
      </c>
    </row>
    <row r="273" spans="2:6" x14ac:dyDescent="0.2">
      <c r="B273" s="3" t="s">
        <v>90</v>
      </c>
      <c r="C273" s="3" t="e">
        <f>VLOOKUP($B273,Feuil2!C:C,1,FALSE)</f>
        <v>#N/A</v>
      </c>
      <c r="D273" s="3" t="s">
        <v>355</v>
      </c>
      <c r="F273" s="3" t="e">
        <f>VLOOKUP($D273,Feuil2!D:D,1,FALSE)</f>
        <v>#N/A</v>
      </c>
    </row>
    <row r="274" spans="2:6" x14ac:dyDescent="0.2">
      <c r="B274" s="3" t="s">
        <v>90</v>
      </c>
      <c r="C274" s="3" t="e">
        <f>VLOOKUP($B274,Feuil2!C:C,1,FALSE)</f>
        <v>#N/A</v>
      </c>
      <c r="D274" s="3" t="s">
        <v>355</v>
      </c>
      <c r="F274" s="3" t="e">
        <f>VLOOKUP($D274,Feuil2!D:D,1,FALSE)</f>
        <v>#N/A</v>
      </c>
    </row>
    <row r="275" spans="2:6" x14ac:dyDescent="0.2">
      <c r="B275" s="3" t="s">
        <v>90</v>
      </c>
      <c r="C275" s="3" t="e">
        <f>VLOOKUP($B275,Feuil2!C:C,1,FALSE)</f>
        <v>#N/A</v>
      </c>
      <c r="D275" s="3" t="s">
        <v>131</v>
      </c>
      <c r="F275" s="3" t="e">
        <f>VLOOKUP($D275,Feuil2!D:D,1,FALSE)</f>
        <v>#N/A</v>
      </c>
    </row>
    <row r="276" spans="2:6" x14ac:dyDescent="0.2">
      <c r="B276" s="3" t="s">
        <v>90</v>
      </c>
      <c r="C276" s="3" t="e">
        <f>VLOOKUP($B276,Feuil2!C:C,1,FALSE)</f>
        <v>#N/A</v>
      </c>
      <c r="D276" s="3" t="s">
        <v>131</v>
      </c>
      <c r="F276" s="3" t="e">
        <f>VLOOKUP($D276,Feuil2!D:D,1,FALSE)</f>
        <v>#N/A</v>
      </c>
    </row>
    <row r="277" spans="2:6" x14ac:dyDescent="0.2">
      <c r="B277" s="3" t="s">
        <v>90</v>
      </c>
      <c r="C277" s="3" t="e">
        <f>VLOOKUP($B277,Feuil2!C:C,1,FALSE)</f>
        <v>#N/A</v>
      </c>
      <c r="D277" s="3" t="s">
        <v>131</v>
      </c>
      <c r="F277" s="3" t="e">
        <f>VLOOKUP($D277,Feuil2!D:D,1,FALSE)</f>
        <v>#N/A</v>
      </c>
    </row>
    <row r="278" spans="2:6" x14ac:dyDescent="0.2">
      <c r="B278" s="3" t="s">
        <v>90</v>
      </c>
      <c r="C278" s="3" t="e">
        <f>VLOOKUP($B278,Feuil2!C:C,1,FALSE)</f>
        <v>#N/A</v>
      </c>
      <c r="D278" s="3" t="s">
        <v>131</v>
      </c>
      <c r="F278" s="3" t="e">
        <f>VLOOKUP($D278,Feuil2!D:D,1,FALSE)</f>
        <v>#N/A</v>
      </c>
    </row>
    <row r="279" spans="2:6" x14ac:dyDescent="0.2">
      <c r="B279" s="3" t="s">
        <v>1732</v>
      </c>
      <c r="C279" s="3" t="e">
        <f>VLOOKUP($B279,Feuil2!C:C,1,FALSE)</f>
        <v>#N/A</v>
      </c>
      <c r="D279" s="3" t="s">
        <v>131</v>
      </c>
      <c r="F279" s="3" t="e">
        <f>VLOOKUP($D279,Feuil2!D:D,1,FALSE)</f>
        <v>#N/A</v>
      </c>
    </row>
    <row r="280" spans="2:6" x14ac:dyDescent="0.2">
      <c r="B280" s="3" t="s">
        <v>84</v>
      </c>
      <c r="C280" s="3" t="e">
        <f>VLOOKUP($B280,Feuil2!C:C,1,FALSE)</f>
        <v>#N/A</v>
      </c>
      <c r="D280" s="3" t="s">
        <v>85</v>
      </c>
      <c r="F280" s="3" t="str">
        <f>VLOOKUP($D280,Feuil2!D:D,1,FALSE)</f>
        <v>FL2036</v>
      </c>
    </row>
    <row r="281" spans="2:6" x14ac:dyDescent="0.2">
      <c r="B281" s="3" t="s">
        <v>84</v>
      </c>
      <c r="C281" s="3" t="e">
        <f>VLOOKUP($B281,Feuil2!C:C,1,FALSE)</f>
        <v>#N/A</v>
      </c>
      <c r="D281" s="3" t="s">
        <v>85</v>
      </c>
      <c r="F281" s="3" t="str">
        <f>VLOOKUP($D281,Feuil2!D:D,1,FALSE)</f>
        <v>FL2036</v>
      </c>
    </row>
    <row r="282" spans="2:6" x14ac:dyDescent="0.2">
      <c r="B282" s="3" t="s">
        <v>330</v>
      </c>
      <c r="C282" s="3" t="e">
        <f>VLOOKUP($B282,Feuil2!C:C,1,FALSE)</f>
        <v>#N/A</v>
      </c>
      <c r="D282" s="3" t="s">
        <v>179</v>
      </c>
      <c r="F282" s="3" t="e">
        <f>VLOOKUP($D282,Feuil2!D:D,1,FALSE)</f>
        <v>#N/A</v>
      </c>
    </row>
    <row r="283" spans="2:6" x14ac:dyDescent="0.2">
      <c r="B283" s="3" t="s">
        <v>138</v>
      </c>
      <c r="C283" s="3" t="e">
        <f>VLOOKUP($B283,Feuil2!C:C,1,FALSE)</f>
        <v>#N/A</v>
      </c>
      <c r="D283" s="3" t="s">
        <v>562</v>
      </c>
      <c r="F283" s="3" t="e">
        <f>VLOOKUP($D283,Feuil2!D:D,1,FALSE)</f>
        <v>#N/A</v>
      </c>
    </row>
    <row r="284" spans="2:6" x14ac:dyDescent="0.2">
      <c r="B284" s="3" t="s">
        <v>138</v>
      </c>
      <c r="C284" s="3" t="e">
        <f>VLOOKUP($B284,Feuil2!C:C,1,FALSE)</f>
        <v>#N/A</v>
      </c>
      <c r="D284" s="3" t="s">
        <v>409</v>
      </c>
      <c r="F284" s="3" t="str">
        <f>VLOOKUP($D284,Feuil2!D:D,1,FALSE)</f>
        <v>GA12977</v>
      </c>
    </row>
    <row r="285" spans="2:6" x14ac:dyDescent="0.2">
      <c r="B285" s="3" t="s">
        <v>138</v>
      </c>
      <c r="C285" s="3" t="e">
        <f>VLOOKUP($B285,Feuil2!C:C,1,FALSE)</f>
        <v>#N/A</v>
      </c>
      <c r="D285" s="3" t="s">
        <v>409</v>
      </c>
      <c r="F285" s="3" t="str">
        <f>VLOOKUP($D285,Feuil2!D:D,1,FALSE)</f>
        <v>GA12977</v>
      </c>
    </row>
    <row r="286" spans="2:6" x14ac:dyDescent="0.2">
      <c r="B286" s="3" t="s">
        <v>293</v>
      </c>
      <c r="C286" s="3" t="e">
        <f>VLOOKUP($B286,Feuil2!C:C,1,FALSE)</f>
        <v>#N/A</v>
      </c>
      <c r="D286" s="3" t="s">
        <v>409</v>
      </c>
      <c r="F286" s="3" t="str">
        <f>VLOOKUP($D286,Feuil2!D:D,1,FALSE)</f>
        <v>GA12977</v>
      </c>
    </row>
    <row r="287" spans="2:6" x14ac:dyDescent="0.2">
      <c r="B287" s="3" t="s">
        <v>293</v>
      </c>
      <c r="C287" s="3" t="e">
        <f>VLOOKUP($B287,Feuil2!C:C,1,FALSE)</f>
        <v>#N/A</v>
      </c>
      <c r="D287" s="3" t="s">
        <v>409</v>
      </c>
      <c r="F287" s="3" t="str">
        <f>VLOOKUP($D287,Feuil2!D:D,1,FALSE)</f>
        <v>GA12977</v>
      </c>
    </row>
    <row r="288" spans="2:6" x14ac:dyDescent="0.2">
      <c r="B288" s="3" t="s">
        <v>293</v>
      </c>
      <c r="C288" s="3" t="e">
        <f>VLOOKUP($B288,Feuil2!C:C,1,FALSE)</f>
        <v>#N/A</v>
      </c>
      <c r="D288" s="3" t="s">
        <v>409</v>
      </c>
      <c r="F288" s="3" t="str">
        <f>VLOOKUP($D288,Feuil2!D:D,1,FALSE)</f>
        <v>GA12977</v>
      </c>
    </row>
    <row r="289" spans="2:6" x14ac:dyDescent="0.2">
      <c r="B289" s="3" t="s">
        <v>113</v>
      </c>
      <c r="C289" s="3" t="str">
        <f>VLOOKUP($B289,Feuil2!C:C,1,FALSE)</f>
        <v>CA17655</v>
      </c>
      <c r="D289" s="3" t="s">
        <v>409</v>
      </c>
      <c r="F289" s="3" t="str">
        <f>VLOOKUP($D289,Feuil2!D:D,1,FALSE)</f>
        <v>GA12977</v>
      </c>
    </row>
    <row r="290" spans="2:6" x14ac:dyDescent="0.2">
      <c r="B290" s="3" t="s">
        <v>113</v>
      </c>
      <c r="C290" s="3" t="str">
        <f>VLOOKUP($B290,Feuil2!C:C,1,FALSE)</f>
        <v>CA17655</v>
      </c>
      <c r="D290" s="3" t="s">
        <v>16</v>
      </c>
      <c r="F290" s="3" t="e">
        <f>VLOOKUP($D290,Feuil2!D:D,1,FALSE)</f>
        <v>#N/A</v>
      </c>
    </row>
    <row r="291" spans="2:6" x14ac:dyDescent="0.2">
      <c r="B291" s="3" t="s">
        <v>113</v>
      </c>
      <c r="C291" s="3" t="str">
        <f>VLOOKUP($B291,Feuil2!C:C,1,FALSE)</f>
        <v>CA17655</v>
      </c>
      <c r="D291" s="3" t="s">
        <v>16</v>
      </c>
      <c r="F291" s="3" t="e">
        <f>VLOOKUP($D291,Feuil2!D:D,1,FALSE)</f>
        <v>#N/A</v>
      </c>
    </row>
    <row r="292" spans="2:6" x14ac:dyDescent="0.2">
      <c r="B292" s="3" t="s">
        <v>113</v>
      </c>
      <c r="C292" s="3" t="str">
        <f>VLOOKUP($B292,Feuil2!C:C,1,FALSE)</f>
        <v>CA17655</v>
      </c>
      <c r="D292" s="3" t="s">
        <v>16</v>
      </c>
      <c r="F292" s="3" t="e">
        <f>VLOOKUP($D292,Feuil2!D:D,1,FALSE)</f>
        <v>#N/A</v>
      </c>
    </row>
    <row r="293" spans="2:6" x14ac:dyDescent="0.2">
      <c r="B293" s="3" t="s">
        <v>113</v>
      </c>
      <c r="C293" s="3" t="str">
        <f>VLOOKUP($B293,Feuil2!C:C,1,FALSE)</f>
        <v>CA17655</v>
      </c>
      <c r="D293" s="3" t="s">
        <v>16</v>
      </c>
      <c r="F293" s="3" t="e">
        <f>VLOOKUP($D293,Feuil2!D:D,1,FALSE)</f>
        <v>#N/A</v>
      </c>
    </row>
    <row r="294" spans="2:6" x14ac:dyDescent="0.2">
      <c r="B294" s="3" t="s">
        <v>113</v>
      </c>
      <c r="C294" s="3" t="str">
        <f>VLOOKUP($B294,Feuil2!C:C,1,FALSE)</f>
        <v>CA17655</v>
      </c>
      <c r="D294" s="3" t="s">
        <v>16</v>
      </c>
      <c r="F294" s="3" t="e">
        <f>VLOOKUP($D294,Feuil2!D:D,1,FALSE)</f>
        <v>#N/A</v>
      </c>
    </row>
    <row r="295" spans="2:6" x14ac:dyDescent="0.2">
      <c r="B295" s="3" t="s">
        <v>113</v>
      </c>
      <c r="C295" s="3" t="str">
        <f>VLOOKUP($B295,Feuil2!C:C,1,FALSE)</f>
        <v>CA17655</v>
      </c>
      <c r="D295" s="3" t="s">
        <v>16</v>
      </c>
      <c r="F295" s="3" t="e">
        <f>VLOOKUP($D295,Feuil2!D:D,1,FALSE)</f>
        <v>#N/A</v>
      </c>
    </row>
    <row r="296" spans="2:6" x14ac:dyDescent="0.2">
      <c r="B296" s="3" t="s">
        <v>113</v>
      </c>
      <c r="C296" s="3" t="str">
        <f>VLOOKUP($B296,Feuil2!C:C,1,FALSE)</f>
        <v>CA17655</v>
      </c>
      <c r="D296" s="3" t="s">
        <v>16</v>
      </c>
      <c r="F296" s="3" t="e">
        <f>VLOOKUP($D296,Feuil2!D:D,1,FALSE)</f>
        <v>#N/A</v>
      </c>
    </row>
    <row r="297" spans="2:6" x14ac:dyDescent="0.2">
      <c r="B297" s="3" t="s">
        <v>313</v>
      </c>
      <c r="C297" s="3" t="e">
        <f>VLOOKUP($B297,Feuil2!C:C,1,FALSE)</f>
        <v>#N/A</v>
      </c>
      <c r="D297" s="3" t="s">
        <v>16</v>
      </c>
      <c r="F297" s="3" t="e">
        <f>VLOOKUP($D297,Feuil2!D:D,1,FALSE)</f>
        <v>#N/A</v>
      </c>
    </row>
    <row r="298" spans="2:6" x14ac:dyDescent="0.2">
      <c r="B298" s="3" t="s">
        <v>313</v>
      </c>
      <c r="C298" s="3" t="e">
        <f>VLOOKUP($B298,Feuil2!C:C,1,FALSE)</f>
        <v>#N/A</v>
      </c>
      <c r="D298" s="3" t="s">
        <v>16</v>
      </c>
      <c r="F298" s="3" t="e">
        <f>VLOOKUP($D298,Feuil2!D:D,1,FALSE)</f>
        <v>#N/A</v>
      </c>
    </row>
    <row r="299" spans="2:6" x14ac:dyDescent="0.2">
      <c r="B299" s="3" t="s">
        <v>557</v>
      </c>
      <c r="C299" s="3" t="e">
        <f>VLOOKUP($B299,Feuil2!C:C,1,FALSE)</f>
        <v>#N/A</v>
      </c>
      <c r="D299" s="3" t="s">
        <v>16</v>
      </c>
      <c r="F299" s="3" t="e">
        <f>VLOOKUP($D299,Feuil2!D:D,1,FALSE)</f>
        <v>#N/A</v>
      </c>
    </row>
    <row r="300" spans="2:6" x14ac:dyDescent="0.2">
      <c r="B300" s="3" t="s">
        <v>362</v>
      </c>
      <c r="C300" s="3" t="e">
        <f>VLOOKUP($B300,Feuil2!C:C,1,FALSE)</f>
        <v>#N/A</v>
      </c>
      <c r="D300" s="3" t="s">
        <v>555</v>
      </c>
      <c r="F300" s="3" t="str">
        <f>VLOOKUP($D300,Feuil2!D:D,1,FALSE)</f>
        <v>GC0002531Y00</v>
      </c>
    </row>
    <row r="301" spans="2:6" x14ac:dyDescent="0.2">
      <c r="B301" s="3" t="s">
        <v>362</v>
      </c>
      <c r="C301" s="3" t="e">
        <f>VLOOKUP($B301,Feuil2!C:C,1,FALSE)</f>
        <v>#N/A</v>
      </c>
      <c r="D301" s="3" t="s">
        <v>67</v>
      </c>
      <c r="F301" s="3" t="e">
        <f>VLOOKUP($D301,Feuil2!D:D,1,FALSE)</f>
        <v>#N/A</v>
      </c>
    </row>
    <row r="302" spans="2:6" x14ac:dyDescent="0.2">
      <c r="B302" s="3" t="s">
        <v>531</v>
      </c>
      <c r="C302" s="3" t="e">
        <f>VLOOKUP($B302,Feuil2!C:C,1,FALSE)</f>
        <v>#N/A</v>
      </c>
      <c r="D302" s="3" t="s">
        <v>67</v>
      </c>
      <c r="F302" s="3" t="e">
        <f>VLOOKUP($D302,Feuil2!D:D,1,FALSE)</f>
        <v>#N/A</v>
      </c>
    </row>
    <row r="303" spans="2:6" x14ac:dyDescent="0.2">
      <c r="B303" s="3" t="s">
        <v>1719</v>
      </c>
      <c r="C303" s="3" t="e">
        <f>VLOOKUP($B303,Feuil2!C:C,1,FALSE)</f>
        <v>#N/A</v>
      </c>
      <c r="D303" s="3" t="s">
        <v>67</v>
      </c>
      <c r="F303" s="3" t="e">
        <f>VLOOKUP($D303,Feuil2!D:D,1,FALSE)</f>
        <v>#N/A</v>
      </c>
    </row>
    <row r="304" spans="2:6" x14ac:dyDescent="0.2">
      <c r="B304" s="3" t="s">
        <v>175</v>
      </c>
      <c r="C304" s="3" t="e">
        <f>VLOOKUP($B304,Feuil2!C:C,1,FALSE)</f>
        <v>#N/A</v>
      </c>
      <c r="D304" s="3" t="s">
        <v>67</v>
      </c>
      <c r="F304" s="3" t="e">
        <f>VLOOKUP($D304,Feuil2!D:D,1,FALSE)</f>
        <v>#N/A</v>
      </c>
    </row>
    <row r="305" spans="2:6" x14ac:dyDescent="0.2">
      <c r="B305" s="3" t="s">
        <v>39</v>
      </c>
      <c r="C305" s="3" t="e">
        <f>VLOOKUP($B305,Feuil2!C:C,1,FALSE)</f>
        <v>#N/A</v>
      </c>
      <c r="D305" s="3" t="s">
        <v>67</v>
      </c>
      <c r="F305" s="3" t="e">
        <f>VLOOKUP($D305,Feuil2!D:D,1,FALSE)</f>
        <v>#N/A</v>
      </c>
    </row>
    <row r="306" spans="2:6" x14ac:dyDescent="0.2">
      <c r="B306" s="3" t="s">
        <v>506</v>
      </c>
      <c r="C306" s="3" t="e">
        <f>VLOOKUP($B306,Feuil2!C:C,1,FALSE)</f>
        <v>#N/A</v>
      </c>
      <c r="D306" s="3" t="s">
        <v>67</v>
      </c>
      <c r="F306" s="3" t="e">
        <f>VLOOKUP($D306,Feuil2!D:D,1,FALSE)</f>
        <v>#N/A</v>
      </c>
    </row>
    <row r="307" spans="2:6" x14ac:dyDescent="0.2">
      <c r="B307" s="3" t="s">
        <v>506</v>
      </c>
      <c r="C307" s="3" t="e">
        <f>VLOOKUP($B307,Feuil2!C:C,1,FALSE)</f>
        <v>#N/A</v>
      </c>
      <c r="D307" s="3" t="s">
        <v>67</v>
      </c>
      <c r="F307" s="3" t="e">
        <f>VLOOKUP($D307,Feuil2!D:D,1,FALSE)</f>
        <v>#N/A</v>
      </c>
    </row>
    <row r="308" spans="2:6" x14ac:dyDescent="0.2">
      <c r="B308" s="3" t="s">
        <v>484</v>
      </c>
      <c r="C308" s="3" t="e">
        <f>VLOOKUP($B308,Feuil2!C:C,1,FALSE)</f>
        <v>#N/A</v>
      </c>
      <c r="D308" s="3" t="s">
        <v>67</v>
      </c>
      <c r="F308" s="3" t="e">
        <f>VLOOKUP($D308,Feuil2!D:D,1,FALSE)</f>
        <v>#N/A</v>
      </c>
    </row>
    <row r="309" spans="2:6" x14ac:dyDescent="0.2">
      <c r="B309" s="3" t="s">
        <v>484</v>
      </c>
      <c r="C309" s="3" t="e">
        <f>VLOOKUP($B309,Feuil2!C:C,1,FALSE)</f>
        <v>#N/A</v>
      </c>
      <c r="D309" s="3" t="s">
        <v>67</v>
      </c>
      <c r="F309" s="3" t="e">
        <f>VLOOKUP($D309,Feuil2!D:D,1,FALSE)</f>
        <v>#N/A</v>
      </c>
    </row>
    <row r="310" spans="2:6" x14ac:dyDescent="0.2">
      <c r="B310" s="3" t="s">
        <v>521</v>
      </c>
      <c r="C310" s="3" t="e">
        <f>VLOOKUP($B310,Feuil2!C:C,1,FALSE)</f>
        <v>#N/A</v>
      </c>
      <c r="D310" s="3" t="s">
        <v>67</v>
      </c>
      <c r="F310" s="3" t="e">
        <f>VLOOKUP($D310,Feuil2!D:D,1,FALSE)</f>
        <v>#N/A</v>
      </c>
    </row>
    <row r="311" spans="2:6" x14ac:dyDescent="0.2">
      <c r="B311" s="3" t="s">
        <v>521</v>
      </c>
      <c r="C311" s="3" t="e">
        <f>VLOOKUP($B311,Feuil2!C:C,1,FALSE)</f>
        <v>#N/A</v>
      </c>
      <c r="D311" s="3" t="s">
        <v>67</v>
      </c>
      <c r="F311" s="3" t="e">
        <f>VLOOKUP($D311,Feuil2!D:D,1,FALSE)</f>
        <v>#N/A</v>
      </c>
    </row>
    <row r="312" spans="2:6" x14ac:dyDescent="0.2">
      <c r="B312" s="3" t="s">
        <v>521</v>
      </c>
      <c r="C312" s="3" t="e">
        <f>VLOOKUP($B312,Feuil2!C:C,1,FALSE)</f>
        <v>#N/A</v>
      </c>
      <c r="D312" s="3" t="s">
        <v>47</v>
      </c>
      <c r="F312" s="3" t="e">
        <f>VLOOKUP($D312,Feuil2!D:D,1,FALSE)</f>
        <v>#N/A</v>
      </c>
    </row>
    <row r="313" spans="2:6" x14ac:dyDescent="0.2">
      <c r="B313" s="3" t="s">
        <v>521</v>
      </c>
      <c r="C313" s="3" t="e">
        <f>VLOOKUP($B313,Feuil2!C:C,1,FALSE)</f>
        <v>#N/A</v>
      </c>
      <c r="D313" s="3" t="s">
        <v>47</v>
      </c>
      <c r="F313" s="3" t="e">
        <f>VLOOKUP($D313,Feuil2!D:D,1,FALSE)</f>
        <v>#N/A</v>
      </c>
    </row>
    <row r="314" spans="2:6" x14ac:dyDescent="0.2">
      <c r="B314" s="3" t="s">
        <v>521</v>
      </c>
      <c r="C314" s="3" t="e">
        <f>VLOOKUP($B314,Feuil2!C:C,1,FALSE)</f>
        <v>#N/A</v>
      </c>
      <c r="D314" s="3" t="s">
        <v>47</v>
      </c>
      <c r="F314" s="3" t="e">
        <f>VLOOKUP($D314,Feuil2!D:D,1,FALSE)</f>
        <v>#N/A</v>
      </c>
    </row>
    <row r="315" spans="2:6" x14ac:dyDescent="0.2">
      <c r="B315" s="3" t="s">
        <v>354</v>
      </c>
      <c r="C315" s="3" t="e">
        <f>VLOOKUP($B315,Feuil2!C:C,1,FALSE)</f>
        <v>#N/A</v>
      </c>
      <c r="D315" s="3" t="s">
        <v>47</v>
      </c>
      <c r="F315" s="3" t="e">
        <f>VLOOKUP($D315,Feuil2!D:D,1,FALSE)</f>
        <v>#N/A</v>
      </c>
    </row>
    <row r="316" spans="2:6" x14ac:dyDescent="0.2">
      <c r="B316" s="3" t="s">
        <v>354</v>
      </c>
      <c r="C316" s="3" t="e">
        <f>VLOOKUP($B316,Feuil2!C:C,1,FALSE)</f>
        <v>#N/A</v>
      </c>
      <c r="D316" s="3" t="s">
        <v>47</v>
      </c>
      <c r="F316" s="3" t="e">
        <f>VLOOKUP($D316,Feuil2!D:D,1,FALSE)</f>
        <v>#N/A</v>
      </c>
    </row>
    <row r="317" spans="2:6" x14ac:dyDescent="0.2">
      <c r="B317" s="3" t="s">
        <v>354</v>
      </c>
      <c r="C317" s="3" t="e">
        <f>VLOOKUP($B317,Feuil2!C:C,1,FALSE)</f>
        <v>#N/A</v>
      </c>
      <c r="D317" s="3" t="s">
        <v>47</v>
      </c>
      <c r="F317" s="3" t="e">
        <f>VLOOKUP($D317,Feuil2!D:D,1,FALSE)</f>
        <v>#N/A</v>
      </c>
    </row>
    <row r="318" spans="2:6" x14ac:dyDescent="0.2">
      <c r="B318" s="3" t="s">
        <v>513</v>
      </c>
      <c r="C318" s="3" t="e">
        <f>VLOOKUP($B318,Feuil2!C:C,1,FALSE)</f>
        <v>#N/A</v>
      </c>
      <c r="D318" s="3" t="s">
        <v>47</v>
      </c>
      <c r="F318" s="3" t="e">
        <f>VLOOKUP($D318,Feuil2!D:D,1,FALSE)</f>
        <v>#N/A</v>
      </c>
    </row>
    <row r="319" spans="2:6" x14ac:dyDescent="0.2">
      <c r="B319" s="3" t="s">
        <v>513</v>
      </c>
      <c r="C319" s="3" t="e">
        <f>VLOOKUP($B319,Feuil2!C:C,1,FALSE)</f>
        <v>#N/A</v>
      </c>
      <c r="D319" s="3" t="s">
        <v>47</v>
      </c>
      <c r="F319" s="3" t="e">
        <f>VLOOKUP($D319,Feuil2!D:D,1,FALSE)</f>
        <v>#N/A</v>
      </c>
    </row>
    <row r="320" spans="2:6" x14ac:dyDescent="0.2">
      <c r="B320" s="3" t="s">
        <v>513</v>
      </c>
      <c r="C320" s="3" t="e">
        <f>VLOOKUP($B320,Feuil2!C:C,1,FALSE)</f>
        <v>#N/A</v>
      </c>
      <c r="D320" s="3" t="s">
        <v>47</v>
      </c>
      <c r="F320" s="3" t="e">
        <f>VLOOKUP($D320,Feuil2!D:D,1,FALSE)</f>
        <v>#N/A</v>
      </c>
    </row>
    <row r="321" spans="2:6" x14ac:dyDescent="0.2">
      <c r="B321" s="3" t="s">
        <v>513</v>
      </c>
      <c r="C321" s="3" t="e">
        <f>VLOOKUP($B321,Feuil2!C:C,1,FALSE)</f>
        <v>#N/A</v>
      </c>
      <c r="D321" s="3" t="s">
        <v>47</v>
      </c>
      <c r="F321" s="3" t="e">
        <f>VLOOKUP($D321,Feuil2!D:D,1,FALSE)</f>
        <v>#N/A</v>
      </c>
    </row>
    <row r="322" spans="2:6" x14ac:dyDescent="0.2">
      <c r="B322" s="3" t="s">
        <v>513</v>
      </c>
      <c r="C322" s="3" t="e">
        <f>VLOOKUP($B322,Feuil2!C:C,1,FALSE)</f>
        <v>#N/A</v>
      </c>
      <c r="D322" s="3" t="s">
        <v>47</v>
      </c>
      <c r="F322" s="3" t="e">
        <f>VLOOKUP($D322,Feuil2!D:D,1,FALSE)</f>
        <v>#N/A</v>
      </c>
    </row>
    <row r="323" spans="2:6" x14ac:dyDescent="0.2">
      <c r="B323" s="3" t="s">
        <v>148</v>
      </c>
      <c r="C323" s="3" t="e">
        <f>VLOOKUP($B323,Feuil2!C:C,1,FALSE)</f>
        <v>#N/A</v>
      </c>
      <c r="D323" s="3" t="s">
        <v>47</v>
      </c>
      <c r="F323" s="3" t="e">
        <f>VLOOKUP($D323,Feuil2!D:D,1,FALSE)</f>
        <v>#N/A</v>
      </c>
    </row>
    <row r="324" spans="2:6" x14ac:dyDescent="0.2">
      <c r="B324" s="3" t="s">
        <v>148</v>
      </c>
      <c r="C324" s="3" t="e">
        <f>VLOOKUP($B324,Feuil2!C:C,1,FALSE)</f>
        <v>#N/A</v>
      </c>
      <c r="D324" s="3" t="s">
        <v>47</v>
      </c>
      <c r="F324" s="3" t="e">
        <f>VLOOKUP($D324,Feuil2!D:D,1,FALSE)</f>
        <v>#N/A</v>
      </c>
    </row>
    <row r="325" spans="2:6" x14ac:dyDescent="0.2">
      <c r="B325" s="3" t="s">
        <v>148</v>
      </c>
      <c r="C325" s="3" t="e">
        <f>VLOOKUP($B325,Feuil2!C:C,1,FALSE)</f>
        <v>#N/A</v>
      </c>
      <c r="D325" s="3" t="s">
        <v>47</v>
      </c>
      <c r="F325" s="3" t="e">
        <f>VLOOKUP($D325,Feuil2!D:D,1,FALSE)</f>
        <v>#N/A</v>
      </c>
    </row>
    <row r="326" spans="2:6" x14ac:dyDescent="0.2">
      <c r="B326" s="3" t="s">
        <v>148</v>
      </c>
      <c r="C326" s="3" t="e">
        <f>VLOOKUP($B326,Feuil2!C:C,1,FALSE)</f>
        <v>#N/A</v>
      </c>
      <c r="D326" s="3" t="s">
        <v>159</v>
      </c>
      <c r="F326" s="3" t="e">
        <f>VLOOKUP($D326,Feuil2!D:D,1,FALSE)</f>
        <v>#N/A</v>
      </c>
    </row>
    <row r="327" spans="2:6" x14ac:dyDescent="0.2">
      <c r="B327" s="3" t="s">
        <v>124</v>
      </c>
      <c r="C327" s="3" t="str">
        <f>VLOOKUP($B327,Feuil2!C:C,1,FALSE)</f>
        <v>CA2291</v>
      </c>
      <c r="D327" s="3" t="s">
        <v>159</v>
      </c>
      <c r="F327" s="3" t="e">
        <f>VLOOKUP($D327,Feuil2!D:D,1,FALSE)</f>
        <v>#N/A</v>
      </c>
    </row>
    <row r="328" spans="2:6" x14ac:dyDescent="0.2">
      <c r="B328" s="3" t="s">
        <v>124</v>
      </c>
      <c r="C328" s="3" t="str">
        <f>VLOOKUP($B328,Feuil2!C:C,1,FALSE)</f>
        <v>CA2291</v>
      </c>
      <c r="D328" s="3" t="s">
        <v>159</v>
      </c>
      <c r="F328" s="3" t="e">
        <f>VLOOKUP($D328,Feuil2!D:D,1,FALSE)</f>
        <v>#N/A</v>
      </c>
    </row>
    <row r="329" spans="2:6" x14ac:dyDescent="0.2">
      <c r="B329" s="3" t="s">
        <v>124</v>
      </c>
      <c r="C329" s="3" t="str">
        <f>VLOOKUP($B329,Feuil2!C:C,1,FALSE)</f>
        <v>CA2291</v>
      </c>
      <c r="D329" s="3" t="s">
        <v>159</v>
      </c>
      <c r="F329" s="3" t="e">
        <f>VLOOKUP($D329,Feuil2!D:D,1,FALSE)</f>
        <v>#N/A</v>
      </c>
    </row>
    <row r="330" spans="2:6" x14ac:dyDescent="0.2">
      <c r="B330" s="3" t="s">
        <v>124</v>
      </c>
      <c r="C330" s="3" t="str">
        <f>VLOOKUP($B330,Feuil2!C:C,1,FALSE)</f>
        <v>CA2291</v>
      </c>
      <c r="D330" s="3" t="s">
        <v>159</v>
      </c>
      <c r="F330" s="3" t="e">
        <f>VLOOKUP($D330,Feuil2!D:D,1,FALSE)</f>
        <v>#N/A</v>
      </c>
    </row>
    <row r="331" spans="2:6" x14ac:dyDescent="0.2">
      <c r="B331" s="3" t="s">
        <v>124</v>
      </c>
      <c r="C331" s="3" t="str">
        <f>VLOOKUP($B331,Feuil2!C:C,1,FALSE)</f>
        <v>CA2291</v>
      </c>
      <c r="D331" s="3" t="s">
        <v>159</v>
      </c>
      <c r="F331" s="3" t="e">
        <f>VLOOKUP($D331,Feuil2!D:D,1,FALSE)</f>
        <v>#N/A</v>
      </c>
    </row>
    <row r="332" spans="2:6" x14ac:dyDescent="0.2">
      <c r="B332" s="3" t="s">
        <v>124</v>
      </c>
      <c r="C332" s="3" t="str">
        <f>VLOOKUP($B332,Feuil2!C:C,1,FALSE)</f>
        <v>CA2291</v>
      </c>
      <c r="D332" s="3" t="s">
        <v>159</v>
      </c>
      <c r="F332" s="3" t="e">
        <f>VLOOKUP($D332,Feuil2!D:D,1,FALSE)</f>
        <v>#N/A</v>
      </c>
    </row>
    <row r="333" spans="2:6" x14ac:dyDescent="0.2">
      <c r="B333" s="3" t="s">
        <v>124</v>
      </c>
      <c r="C333" s="3" t="str">
        <f>VLOOKUP($B333,Feuil2!C:C,1,FALSE)</f>
        <v>CA2291</v>
      </c>
      <c r="D333" s="3" t="s">
        <v>159</v>
      </c>
      <c r="F333" s="3" t="e">
        <f>VLOOKUP($D333,Feuil2!D:D,1,FALSE)</f>
        <v>#N/A</v>
      </c>
    </row>
    <row r="334" spans="2:6" x14ac:dyDescent="0.2">
      <c r="B334" s="3" t="s">
        <v>124</v>
      </c>
      <c r="C334" s="3" t="str">
        <f>VLOOKUP($B334,Feuil2!C:C,1,FALSE)</f>
        <v>CA2291</v>
      </c>
      <c r="D334" s="3" t="s">
        <v>159</v>
      </c>
      <c r="F334" s="3" t="e">
        <f>VLOOKUP($D334,Feuil2!D:D,1,FALSE)</f>
        <v>#N/A</v>
      </c>
    </row>
    <row r="335" spans="2:6" x14ac:dyDescent="0.2">
      <c r="B335" s="3" t="s">
        <v>124</v>
      </c>
      <c r="C335" s="3" t="str">
        <f>VLOOKUP($B335,Feuil2!C:C,1,FALSE)</f>
        <v>CA2291</v>
      </c>
      <c r="D335" s="3" t="s">
        <v>159</v>
      </c>
      <c r="F335" s="3" t="e">
        <f>VLOOKUP($D335,Feuil2!D:D,1,FALSE)</f>
        <v>#N/A</v>
      </c>
    </row>
    <row r="336" spans="2:6" x14ac:dyDescent="0.2">
      <c r="B336" s="3" t="s">
        <v>124</v>
      </c>
      <c r="C336" s="3" t="str">
        <f>VLOOKUP($B336,Feuil2!C:C,1,FALSE)</f>
        <v>CA2291</v>
      </c>
      <c r="D336" s="3" t="s">
        <v>159</v>
      </c>
      <c r="F336" s="3" t="e">
        <f>VLOOKUP($D336,Feuil2!D:D,1,FALSE)</f>
        <v>#N/A</v>
      </c>
    </row>
    <row r="337" spans="2:6" x14ac:dyDescent="0.2">
      <c r="B337" s="3" t="s">
        <v>1744</v>
      </c>
      <c r="C337" s="3" t="e">
        <f>VLOOKUP($B337,Feuil2!C:C,1,FALSE)</f>
        <v>#N/A</v>
      </c>
      <c r="D337" s="3" t="s">
        <v>68</v>
      </c>
      <c r="F337" s="3" t="e">
        <f>VLOOKUP($D337,Feuil2!D:D,1,FALSE)</f>
        <v>#N/A</v>
      </c>
    </row>
    <row r="338" spans="2:6" x14ac:dyDescent="0.2">
      <c r="B338" s="3" t="s">
        <v>1755</v>
      </c>
      <c r="C338" s="3" t="e">
        <f>VLOOKUP($B338,Feuil2!C:C,1,FALSE)</f>
        <v>#N/A</v>
      </c>
      <c r="D338" s="3" t="s">
        <v>68</v>
      </c>
      <c r="F338" s="3" t="e">
        <f>VLOOKUP($D338,Feuil2!D:D,1,FALSE)</f>
        <v>#N/A</v>
      </c>
    </row>
    <row r="339" spans="2:6" x14ac:dyDescent="0.2">
      <c r="B339" s="3" t="s">
        <v>1777</v>
      </c>
      <c r="C339" s="3" t="e">
        <f>VLOOKUP($B339,Feuil2!C:C,1,FALSE)</f>
        <v>#N/A</v>
      </c>
      <c r="D339" s="3" t="s">
        <v>68</v>
      </c>
      <c r="F339" s="3" t="e">
        <f>VLOOKUP($D339,Feuil2!D:D,1,FALSE)</f>
        <v>#N/A</v>
      </c>
    </row>
    <row r="340" spans="2:6" x14ac:dyDescent="0.2">
      <c r="B340" s="3" t="s">
        <v>106</v>
      </c>
      <c r="C340" s="3" t="str">
        <f>VLOOKUP($B340,Feuil2!C:C,1,FALSE)</f>
        <v>CA5577</v>
      </c>
      <c r="D340" s="3" t="s">
        <v>68</v>
      </c>
      <c r="F340" s="3" t="e">
        <f>VLOOKUP($D340,Feuil2!D:D,1,FALSE)</f>
        <v>#N/A</v>
      </c>
    </row>
    <row r="341" spans="2:6" x14ac:dyDescent="0.2">
      <c r="B341" s="3" t="s">
        <v>106</v>
      </c>
      <c r="C341" s="3" t="str">
        <f>VLOOKUP($B341,Feuil2!C:C,1,FALSE)</f>
        <v>CA5577</v>
      </c>
      <c r="D341" s="3" t="s">
        <v>68</v>
      </c>
      <c r="F341" s="3" t="e">
        <f>VLOOKUP($D341,Feuil2!D:D,1,FALSE)</f>
        <v>#N/A</v>
      </c>
    </row>
    <row r="342" spans="2:6" x14ac:dyDescent="0.2">
      <c r="B342" s="3" t="s">
        <v>106</v>
      </c>
      <c r="C342" s="3" t="str">
        <f>VLOOKUP($B342,Feuil2!C:C,1,FALSE)</f>
        <v>CA5577</v>
      </c>
      <c r="D342" s="3" t="s">
        <v>68</v>
      </c>
      <c r="F342" s="3" t="e">
        <f>VLOOKUP($D342,Feuil2!D:D,1,FALSE)</f>
        <v>#N/A</v>
      </c>
    </row>
    <row r="343" spans="2:6" x14ac:dyDescent="0.2">
      <c r="B343" s="3" t="s">
        <v>106</v>
      </c>
      <c r="C343" s="3" t="str">
        <f>VLOOKUP($B343,Feuil2!C:C,1,FALSE)</f>
        <v>CA5577</v>
      </c>
      <c r="D343" s="3" t="s">
        <v>33</v>
      </c>
      <c r="F343" s="3" t="e">
        <f>VLOOKUP($D343,Feuil2!D:D,1,FALSE)</f>
        <v>#N/A</v>
      </c>
    </row>
    <row r="344" spans="2:6" x14ac:dyDescent="0.2">
      <c r="B344" s="3" t="s">
        <v>106</v>
      </c>
      <c r="C344" s="3" t="str">
        <f>VLOOKUP($B344,Feuil2!C:C,1,FALSE)</f>
        <v>CA5577</v>
      </c>
      <c r="D344" s="3" t="s">
        <v>33</v>
      </c>
      <c r="F344" s="3" t="e">
        <f>VLOOKUP($D344,Feuil2!D:D,1,FALSE)</f>
        <v>#N/A</v>
      </c>
    </row>
    <row r="345" spans="2:6" x14ac:dyDescent="0.2">
      <c r="B345" s="3" t="s">
        <v>106</v>
      </c>
      <c r="C345" s="3" t="str">
        <f>VLOOKUP($B345,Feuil2!C:C,1,FALSE)</f>
        <v>CA5577</v>
      </c>
      <c r="D345" s="3" t="s">
        <v>33</v>
      </c>
      <c r="F345" s="3" t="e">
        <f>VLOOKUP($D345,Feuil2!D:D,1,FALSE)</f>
        <v>#N/A</v>
      </c>
    </row>
    <row r="346" spans="2:6" x14ac:dyDescent="0.2">
      <c r="B346" s="3" t="s">
        <v>106</v>
      </c>
      <c r="C346" s="3" t="str">
        <f>VLOOKUP($B346,Feuil2!C:C,1,FALSE)</f>
        <v>CA5577</v>
      </c>
      <c r="D346" s="3" t="s">
        <v>33</v>
      </c>
      <c r="F346" s="3" t="e">
        <f>VLOOKUP($D346,Feuil2!D:D,1,FALSE)</f>
        <v>#N/A</v>
      </c>
    </row>
    <row r="347" spans="2:6" x14ac:dyDescent="0.2">
      <c r="B347" s="3" t="s">
        <v>106</v>
      </c>
      <c r="C347" s="3" t="str">
        <f>VLOOKUP($B347,Feuil2!C:C,1,FALSE)</f>
        <v>CA5577</v>
      </c>
      <c r="D347" s="3" t="s">
        <v>33</v>
      </c>
      <c r="F347" s="3" t="e">
        <f>VLOOKUP($D347,Feuil2!D:D,1,FALSE)</f>
        <v>#N/A</v>
      </c>
    </row>
    <row r="348" spans="2:6" x14ac:dyDescent="0.2">
      <c r="B348" s="3" t="s">
        <v>106</v>
      </c>
      <c r="C348" s="3" t="str">
        <f>VLOOKUP($B348,Feuil2!C:C,1,FALSE)</f>
        <v>CA5577</v>
      </c>
      <c r="D348" s="3" t="s">
        <v>33</v>
      </c>
      <c r="F348" s="3" t="e">
        <f>VLOOKUP($D348,Feuil2!D:D,1,FALSE)</f>
        <v>#N/A</v>
      </c>
    </row>
    <row r="349" spans="2:6" x14ac:dyDescent="0.2">
      <c r="B349" s="3" t="s">
        <v>106</v>
      </c>
      <c r="C349" s="3" t="str">
        <f>VLOOKUP($B349,Feuil2!C:C,1,FALSE)</f>
        <v>CA5577</v>
      </c>
      <c r="D349" s="3" t="s">
        <v>33</v>
      </c>
      <c r="F349" s="3" t="e">
        <f>VLOOKUP($D349,Feuil2!D:D,1,FALSE)</f>
        <v>#N/A</v>
      </c>
    </row>
    <row r="350" spans="2:6" x14ac:dyDescent="0.2">
      <c r="B350" s="3" t="s">
        <v>106</v>
      </c>
      <c r="C350" s="3" t="str">
        <f>VLOOKUP($B350,Feuil2!C:C,1,FALSE)</f>
        <v>CA5577</v>
      </c>
      <c r="D350" s="3" t="s">
        <v>33</v>
      </c>
      <c r="F350" s="3" t="e">
        <f>VLOOKUP($D350,Feuil2!D:D,1,FALSE)</f>
        <v>#N/A</v>
      </c>
    </row>
    <row r="351" spans="2:6" x14ac:dyDescent="0.2">
      <c r="B351" s="3" t="s">
        <v>106</v>
      </c>
      <c r="C351" s="3" t="str">
        <f>VLOOKUP($B351,Feuil2!C:C,1,FALSE)</f>
        <v>CA5577</v>
      </c>
      <c r="D351" s="3" t="s">
        <v>33</v>
      </c>
      <c r="F351" s="3" t="e">
        <f>VLOOKUP($D351,Feuil2!D:D,1,FALSE)</f>
        <v>#N/A</v>
      </c>
    </row>
    <row r="352" spans="2:6" x14ac:dyDescent="0.2">
      <c r="B352" s="3" t="s">
        <v>106</v>
      </c>
      <c r="C352" s="3" t="str">
        <f>VLOOKUP($B352,Feuil2!C:C,1,FALSE)</f>
        <v>CA5577</v>
      </c>
      <c r="D352" s="3" t="s">
        <v>33</v>
      </c>
      <c r="F352" s="3" t="e">
        <f>VLOOKUP($D352,Feuil2!D:D,1,FALSE)</f>
        <v>#N/A</v>
      </c>
    </row>
    <row r="353" spans="2:6" x14ac:dyDescent="0.2">
      <c r="B353" s="3" t="s">
        <v>106</v>
      </c>
      <c r="C353" s="3" t="str">
        <f>VLOOKUP($B353,Feuil2!C:C,1,FALSE)</f>
        <v>CA5577</v>
      </c>
      <c r="D353" s="3" t="s">
        <v>33</v>
      </c>
      <c r="F353" s="3" t="e">
        <f>VLOOKUP($D353,Feuil2!D:D,1,FALSE)</f>
        <v>#N/A</v>
      </c>
    </row>
    <row r="354" spans="2:6" x14ac:dyDescent="0.2">
      <c r="B354" s="3" t="s">
        <v>106</v>
      </c>
      <c r="C354" s="3" t="str">
        <f>VLOOKUP($B354,Feuil2!C:C,1,FALSE)</f>
        <v>CA5577</v>
      </c>
      <c r="D354" s="3" t="s">
        <v>33</v>
      </c>
      <c r="F354" s="3" t="e">
        <f>VLOOKUP($D354,Feuil2!D:D,1,FALSE)</f>
        <v>#N/A</v>
      </c>
    </row>
    <row r="355" spans="2:6" x14ac:dyDescent="0.2">
      <c r="B355" s="3" t="s">
        <v>106</v>
      </c>
      <c r="C355" s="3" t="str">
        <f>VLOOKUP($B355,Feuil2!C:C,1,FALSE)</f>
        <v>CA5577</v>
      </c>
      <c r="D355" s="3" t="s">
        <v>33</v>
      </c>
      <c r="F355" s="3" t="e">
        <f>VLOOKUP($D355,Feuil2!D:D,1,FALSE)</f>
        <v>#N/A</v>
      </c>
    </row>
    <row r="356" spans="2:6" x14ac:dyDescent="0.2">
      <c r="B356" s="3" t="s">
        <v>106</v>
      </c>
      <c r="C356" s="3" t="str">
        <f>VLOOKUP($B356,Feuil2!C:C,1,FALSE)</f>
        <v>CA5577</v>
      </c>
      <c r="D356" s="3" t="s">
        <v>1222</v>
      </c>
      <c r="F356" s="3" t="e">
        <f>VLOOKUP($D356,Feuil2!D:D,1,FALSE)</f>
        <v>#N/A</v>
      </c>
    </row>
    <row r="357" spans="2:6" x14ac:dyDescent="0.2">
      <c r="B357" s="3" t="s">
        <v>106</v>
      </c>
      <c r="C357" s="3" t="str">
        <f>VLOOKUP($B357,Feuil2!C:C,1,FALSE)</f>
        <v>CA5577</v>
      </c>
      <c r="D357" s="3" t="s">
        <v>374</v>
      </c>
      <c r="F357" s="3" t="e">
        <f>VLOOKUP($D357,Feuil2!D:D,1,FALSE)</f>
        <v>#N/A</v>
      </c>
    </row>
    <row r="358" spans="2:6" x14ac:dyDescent="0.2">
      <c r="B358" s="3" t="s">
        <v>106</v>
      </c>
      <c r="C358" s="3" t="str">
        <f>VLOOKUP($B358,Feuil2!C:C,1,FALSE)</f>
        <v>CA5577</v>
      </c>
      <c r="D358" s="3" t="s">
        <v>374</v>
      </c>
      <c r="F358" s="3" t="e">
        <f>VLOOKUP($D358,Feuil2!D:D,1,FALSE)</f>
        <v>#N/A</v>
      </c>
    </row>
    <row r="359" spans="2:6" x14ac:dyDescent="0.2">
      <c r="B359" s="3" t="s">
        <v>106</v>
      </c>
      <c r="C359" s="3" t="str">
        <f>VLOOKUP($B359,Feuil2!C:C,1,FALSE)</f>
        <v>CA5577</v>
      </c>
      <c r="D359" s="3" t="s">
        <v>267</v>
      </c>
      <c r="F359" s="3" t="e">
        <f>VLOOKUP($D359,Feuil2!D:D,1,FALSE)</f>
        <v>#N/A</v>
      </c>
    </row>
    <row r="360" spans="2:6" x14ac:dyDescent="0.2">
      <c r="B360" s="3" t="s">
        <v>106</v>
      </c>
      <c r="C360" s="3" t="str">
        <f>VLOOKUP($B360,Feuil2!C:C,1,FALSE)</f>
        <v>CA5577</v>
      </c>
      <c r="D360" s="3" t="s">
        <v>267</v>
      </c>
      <c r="F360" s="3" t="e">
        <f>VLOOKUP($D360,Feuil2!D:D,1,FALSE)</f>
        <v>#N/A</v>
      </c>
    </row>
    <row r="361" spans="2:6" x14ac:dyDescent="0.2">
      <c r="B361" s="3" t="s">
        <v>106</v>
      </c>
      <c r="C361" s="3" t="str">
        <f>VLOOKUP($B361,Feuil2!C:C,1,FALSE)</f>
        <v>CA5577</v>
      </c>
      <c r="D361" s="3" t="s">
        <v>1237</v>
      </c>
      <c r="F361" s="3" t="e">
        <f>VLOOKUP($D361,Feuil2!D:D,1,FALSE)</f>
        <v>#N/A</v>
      </c>
    </row>
    <row r="362" spans="2:6" x14ac:dyDescent="0.2">
      <c r="B362" s="3" t="s">
        <v>106</v>
      </c>
      <c r="C362" s="3" t="str">
        <f>VLOOKUP($B362,Feuil2!C:C,1,FALSE)</f>
        <v>CA5577</v>
      </c>
      <c r="D362" s="3" t="s">
        <v>256</v>
      </c>
      <c r="F362" s="3" t="e">
        <f>VLOOKUP($D362,Feuil2!D:D,1,FALSE)</f>
        <v>#N/A</v>
      </c>
    </row>
    <row r="363" spans="2:6" x14ac:dyDescent="0.2">
      <c r="B363" s="3" t="s">
        <v>106</v>
      </c>
      <c r="C363" s="3" t="str">
        <f>VLOOKUP($B363,Feuil2!C:C,1,FALSE)</f>
        <v>CA5577</v>
      </c>
      <c r="D363" s="3" t="s">
        <v>76</v>
      </c>
      <c r="F363" s="3" t="str">
        <f>VLOOKUP($D363,Feuil2!D:D,1,FALSE)</f>
        <v>GC8643</v>
      </c>
    </row>
    <row r="364" spans="2:6" x14ac:dyDescent="0.2">
      <c r="B364" s="3" t="s">
        <v>106</v>
      </c>
      <c r="C364" s="3" t="str">
        <f>VLOOKUP($B364,Feuil2!C:C,1,FALSE)</f>
        <v>CA5577</v>
      </c>
      <c r="D364" s="3" t="s">
        <v>552</v>
      </c>
      <c r="F364" s="3" t="e">
        <f>VLOOKUP($D364,Feuil2!D:D,1,FALSE)</f>
        <v>#N/A</v>
      </c>
    </row>
    <row r="365" spans="2:6" x14ac:dyDescent="0.2">
      <c r="B365" s="3" t="s">
        <v>106</v>
      </c>
      <c r="C365" s="3" t="str">
        <f>VLOOKUP($B365,Feuil2!C:C,1,FALSE)</f>
        <v>CA5577</v>
      </c>
      <c r="D365" s="3" t="s">
        <v>317</v>
      </c>
      <c r="F365" s="3" t="e">
        <f>VLOOKUP($D365,Feuil2!D:D,1,FALSE)</f>
        <v>#N/A</v>
      </c>
    </row>
    <row r="366" spans="2:6" x14ac:dyDescent="0.2">
      <c r="B366" s="3" t="s">
        <v>106</v>
      </c>
      <c r="C366" s="3" t="str">
        <f>VLOOKUP($B366,Feuil2!C:C,1,FALSE)</f>
        <v>CA5577</v>
      </c>
      <c r="D366" s="3" t="s">
        <v>317</v>
      </c>
      <c r="F366" s="3" t="e">
        <f>VLOOKUP($D366,Feuil2!D:D,1,FALSE)</f>
        <v>#N/A</v>
      </c>
    </row>
    <row r="367" spans="2:6" x14ac:dyDescent="0.2">
      <c r="B367" s="3" t="s">
        <v>106</v>
      </c>
      <c r="C367" s="3" t="str">
        <f>VLOOKUP($B367,Feuil2!C:C,1,FALSE)</f>
        <v>CA5577</v>
      </c>
      <c r="D367" s="3" t="s">
        <v>317</v>
      </c>
      <c r="F367" s="3" t="e">
        <f>VLOOKUP($D367,Feuil2!D:D,1,FALSE)</f>
        <v>#N/A</v>
      </c>
    </row>
    <row r="368" spans="2:6" x14ac:dyDescent="0.2">
      <c r="B368" s="3" t="s">
        <v>106</v>
      </c>
      <c r="C368" s="3" t="str">
        <f>VLOOKUP($B368,Feuil2!C:C,1,FALSE)</f>
        <v>CA5577</v>
      </c>
      <c r="D368" s="3" t="s">
        <v>317</v>
      </c>
      <c r="F368" s="3" t="e">
        <f>VLOOKUP($D368,Feuil2!D:D,1,FALSE)</f>
        <v>#N/A</v>
      </c>
    </row>
    <row r="369" spans="2:6" x14ac:dyDescent="0.2">
      <c r="B369" s="3" t="s">
        <v>106</v>
      </c>
      <c r="C369" s="3" t="str">
        <f>VLOOKUP($B369,Feuil2!C:C,1,FALSE)</f>
        <v>CA5577</v>
      </c>
      <c r="D369" s="3" t="s">
        <v>369</v>
      </c>
      <c r="F369" s="3" t="str">
        <f>VLOOKUP($D369,Feuil2!D:D,1,FALSE)</f>
        <v>NP1530</v>
      </c>
    </row>
    <row r="370" spans="2:6" x14ac:dyDescent="0.2">
      <c r="B370" s="3" t="s">
        <v>106</v>
      </c>
      <c r="C370" s="3" t="str">
        <f>VLOOKUP($B370,Feuil2!C:C,1,FALSE)</f>
        <v>CA5577</v>
      </c>
      <c r="D370" s="3" t="s">
        <v>369</v>
      </c>
      <c r="F370" s="3" t="str">
        <f>VLOOKUP($D370,Feuil2!D:D,1,FALSE)</f>
        <v>NP1530</v>
      </c>
    </row>
    <row r="371" spans="2:6" x14ac:dyDescent="0.2">
      <c r="B371" s="3" t="s">
        <v>106</v>
      </c>
      <c r="C371" s="3" t="str">
        <f>VLOOKUP($B371,Feuil2!C:C,1,FALSE)</f>
        <v>CA5577</v>
      </c>
      <c r="D371" s="3" t="s">
        <v>369</v>
      </c>
      <c r="F371" s="3" t="str">
        <f>VLOOKUP($D371,Feuil2!D:D,1,FALSE)</f>
        <v>NP1530</v>
      </c>
    </row>
    <row r="372" spans="2:6" x14ac:dyDescent="0.2">
      <c r="B372" s="3" t="s">
        <v>106</v>
      </c>
      <c r="C372" s="3" t="str">
        <f>VLOOKUP($B372,Feuil2!C:C,1,FALSE)</f>
        <v>CA5577</v>
      </c>
      <c r="D372" s="3" t="s">
        <v>369</v>
      </c>
      <c r="F372" s="3" t="str">
        <f>VLOOKUP($D372,Feuil2!D:D,1,FALSE)</f>
        <v>NP1530</v>
      </c>
    </row>
    <row r="373" spans="2:6" x14ac:dyDescent="0.2">
      <c r="B373" s="3" t="s">
        <v>106</v>
      </c>
      <c r="C373" s="3" t="str">
        <f>VLOOKUP($B373,Feuil2!C:C,1,FALSE)</f>
        <v>CA5577</v>
      </c>
      <c r="D373" s="3" t="s">
        <v>369</v>
      </c>
      <c r="F373" s="3" t="str">
        <f>VLOOKUP($D373,Feuil2!D:D,1,FALSE)</f>
        <v>NP1530</v>
      </c>
    </row>
    <row r="374" spans="2:6" x14ac:dyDescent="0.2">
      <c r="B374" s="3" t="s">
        <v>208</v>
      </c>
      <c r="C374" s="3" t="str">
        <f>VLOOKUP($B374,Feuil2!C:C,1,FALSE)</f>
        <v>CA5717</v>
      </c>
      <c r="D374" s="3" t="s">
        <v>369</v>
      </c>
      <c r="F374" s="3" t="str">
        <f>VLOOKUP($D374,Feuil2!D:D,1,FALSE)</f>
        <v>NP1530</v>
      </c>
    </row>
    <row r="375" spans="2:6" x14ac:dyDescent="0.2">
      <c r="B375" s="3" t="s">
        <v>208</v>
      </c>
      <c r="C375" s="3" t="str">
        <f>VLOOKUP($B375,Feuil2!C:C,1,FALSE)</f>
        <v>CA5717</v>
      </c>
      <c r="D375" s="3" t="s">
        <v>53</v>
      </c>
      <c r="F375" s="3" t="e">
        <f>VLOOKUP($D375,Feuil2!D:D,1,FALSE)</f>
        <v>#N/A</v>
      </c>
    </row>
    <row r="376" spans="2:6" x14ac:dyDescent="0.2">
      <c r="B376" s="3" t="s">
        <v>208</v>
      </c>
      <c r="C376" s="3" t="str">
        <f>VLOOKUP($B376,Feuil2!C:C,1,FALSE)</f>
        <v>CA5717</v>
      </c>
      <c r="D376" s="3" t="s">
        <v>53</v>
      </c>
      <c r="F376" s="3" t="e">
        <f>VLOOKUP($D376,Feuil2!D:D,1,FALSE)</f>
        <v>#N/A</v>
      </c>
    </row>
    <row r="377" spans="2:6" x14ac:dyDescent="0.2">
      <c r="B377" s="3" t="s">
        <v>208</v>
      </c>
      <c r="C377" s="3" t="str">
        <f>VLOOKUP($B377,Feuil2!C:C,1,FALSE)</f>
        <v>CA5717</v>
      </c>
      <c r="D377" s="3" t="s">
        <v>53</v>
      </c>
      <c r="F377" s="3" t="e">
        <f>VLOOKUP($D377,Feuil2!D:D,1,FALSE)</f>
        <v>#N/A</v>
      </c>
    </row>
    <row r="378" spans="2:6" x14ac:dyDescent="0.2">
      <c r="B378" s="3" t="s">
        <v>208</v>
      </c>
      <c r="C378" s="3" t="str">
        <f>VLOOKUP($B378,Feuil2!C:C,1,FALSE)</f>
        <v>CA5717</v>
      </c>
      <c r="D378" s="3" t="s">
        <v>53</v>
      </c>
      <c r="F378" s="3" t="e">
        <f>VLOOKUP($D378,Feuil2!D:D,1,FALSE)</f>
        <v>#N/A</v>
      </c>
    </row>
    <row r="379" spans="2:6" x14ac:dyDescent="0.2">
      <c r="B379" s="3" t="s">
        <v>208</v>
      </c>
      <c r="C379" s="3" t="str">
        <f>VLOOKUP($B379,Feuil2!C:C,1,FALSE)</f>
        <v>CA5717</v>
      </c>
      <c r="D379" s="3" t="s">
        <v>211</v>
      </c>
      <c r="F379" s="3" t="e">
        <f>VLOOKUP($D379,Feuil2!D:D,1,FALSE)</f>
        <v>#N/A</v>
      </c>
    </row>
    <row r="380" spans="2:6" x14ac:dyDescent="0.2">
      <c r="B380" s="3" t="s">
        <v>208</v>
      </c>
      <c r="C380" s="3" t="str">
        <f>VLOOKUP($B380,Feuil2!C:C,1,FALSE)</f>
        <v>CA5717</v>
      </c>
      <c r="D380" s="3" t="s">
        <v>211</v>
      </c>
      <c r="F380" s="3" t="e">
        <f>VLOOKUP($D380,Feuil2!D:D,1,FALSE)</f>
        <v>#N/A</v>
      </c>
    </row>
    <row r="381" spans="2:6" x14ac:dyDescent="0.2">
      <c r="B381" s="3" t="s">
        <v>208</v>
      </c>
      <c r="C381" s="3" t="str">
        <f>VLOOKUP($B381,Feuil2!C:C,1,FALSE)</f>
        <v>CA5717</v>
      </c>
      <c r="D381" s="3" t="s">
        <v>211</v>
      </c>
      <c r="F381" s="3" t="e">
        <f>VLOOKUP($D381,Feuil2!D:D,1,FALSE)</f>
        <v>#N/A</v>
      </c>
    </row>
    <row r="382" spans="2:6" x14ac:dyDescent="0.2">
      <c r="B382" s="3" t="s">
        <v>208</v>
      </c>
      <c r="C382" s="3" t="str">
        <f>VLOOKUP($B382,Feuil2!C:C,1,FALSE)</f>
        <v>CA5717</v>
      </c>
      <c r="D382" s="3" t="s">
        <v>565</v>
      </c>
      <c r="F382" s="3" t="str">
        <f>VLOOKUP($D382,Feuil2!D:D,1,FALSE)</f>
        <v>TS116070</v>
      </c>
    </row>
    <row r="383" spans="2:6" x14ac:dyDescent="0.2">
      <c r="B383" s="3" t="s">
        <v>208</v>
      </c>
      <c r="C383" s="3" t="str">
        <f>VLOOKUP($B383,Feuil2!C:C,1,FALSE)</f>
        <v>CA5717</v>
      </c>
      <c r="D383" s="3" t="s">
        <v>565</v>
      </c>
      <c r="F383" s="3" t="str">
        <f>VLOOKUP($D383,Feuil2!D:D,1,FALSE)</f>
        <v>TS116070</v>
      </c>
    </row>
    <row r="384" spans="2:6" x14ac:dyDescent="0.2">
      <c r="B384" s="3" t="s">
        <v>119</v>
      </c>
      <c r="C384" s="3" t="str">
        <f>VLOOKUP($B384,Feuil2!C:C,1,FALSE)</f>
        <v>CC0000041Y00</v>
      </c>
      <c r="D384" s="3" t="s">
        <v>510</v>
      </c>
      <c r="F384" s="3" t="e">
        <f>VLOOKUP($D384,Feuil2!D:D,1,FALSE)</f>
        <v>#N/A</v>
      </c>
    </row>
    <row r="385" spans="2:6" x14ac:dyDescent="0.2">
      <c r="B385" s="3" t="s">
        <v>119</v>
      </c>
      <c r="C385" s="3" t="str">
        <f>VLOOKUP($B385,Feuil2!C:C,1,FALSE)</f>
        <v>CC0000041Y00</v>
      </c>
      <c r="D385" s="3" t="s">
        <v>510</v>
      </c>
      <c r="F385" s="3" t="e">
        <f>VLOOKUP($D385,Feuil2!D:D,1,FALSE)</f>
        <v>#N/A</v>
      </c>
    </row>
    <row r="386" spans="2:6" x14ac:dyDescent="0.2">
      <c r="B386" s="3" t="s">
        <v>119</v>
      </c>
      <c r="C386" s="3" t="str">
        <f>VLOOKUP($B386,Feuil2!C:C,1,FALSE)</f>
        <v>CC0000041Y00</v>
      </c>
      <c r="D386" s="3" t="s">
        <v>1502</v>
      </c>
      <c r="F386" s="3" t="str">
        <f>VLOOKUP($D386,Feuil2!D:D,1,FALSE)</f>
        <v>TS142488Y00</v>
      </c>
    </row>
    <row r="387" spans="2:6" x14ac:dyDescent="0.2">
      <c r="B387" s="3" t="s">
        <v>119</v>
      </c>
      <c r="C387" s="3" t="str">
        <f>VLOOKUP($B387,Feuil2!C:C,1,FALSE)</f>
        <v>CC0000041Y00</v>
      </c>
      <c r="D387" s="3" t="s">
        <v>1502</v>
      </c>
      <c r="F387" s="3" t="str">
        <f>VLOOKUP($D387,Feuil2!D:D,1,FALSE)</f>
        <v>TS142488Y00</v>
      </c>
    </row>
    <row r="388" spans="2:6" x14ac:dyDescent="0.2">
      <c r="B388" s="3" t="s">
        <v>161</v>
      </c>
      <c r="C388" s="3" t="e">
        <f>VLOOKUP($B388,Feuil2!C:C,1,FALSE)</f>
        <v>#N/A</v>
      </c>
      <c r="D388" s="3" t="s">
        <v>1502</v>
      </c>
      <c r="F388" s="3" t="str">
        <f>VLOOKUP($D388,Feuil2!D:D,1,FALSE)</f>
        <v>TS142488Y00</v>
      </c>
    </row>
    <row r="389" spans="2:6" x14ac:dyDescent="0.2">
      <c r="B389" s="3" t="s">
        <v>161</v>
      </c>
      <c r="C389" s="3" t="e">
        <f>VLOOKUP($B389,Feuil2!C:C,1,FALSE)</f>
        <v>#N/A</v>
      </c>
      <c r="D389" s="3" t="s">
        <v>1502</v>
      </c>
      <c r="F389" s="3" t="str">
        <f>VLOOKUP($D389,Feuil2!D:D,1,FALSE)</f>
        <v>TS142488Y00</v>
      </c>
    </row>
    <row r="390" spans="2:6" x14ac:dyDescent="0.2">
      <c r="B390" s="3" t="s">
        <v>161</v>
      </c>
      <c r="C390" s="3" t="e">
        <f>VLOOKUP($B390,Feuil2!C:C,1,FALSE)</f>
        <v>#N/A</v>
      </c>
      <c r="D390" s="3" t="s">
        <v>1502</v>
      </c>
      <c r="F390" s="3" t="str">
        <f>VLOOKUP($D390,Feuil2!D:D,1,FALSE)</f>
        <v>TS142488Y00</v>
      </c>
    </row>
    <row r="391" spans="2:6" x14ac:dyDescent="0.2">
      <c r="B391" s="3" t="s">
        <v>161</v>
      </c>
      <c r="C391" s="3" t="e">
        <f>VLOOKUP($B391,Feuil2!C:C,1,FALSE)</f>
        <v>#N/A</v>
      </c>
      <c r="D391" s="3" t="s">
        <v>339</v>
      </c>
      <c r="F391" s="3" t="e">
        <f>VLOOKUP($D391,Feuil2!D:D,1,FALSE)</f>
        <v>#N/A</v>
      </c>
    </row>
    <row r="392" spans="2:6" x14ac:dyDescent="0.2">
      <c r="B392" s="3" t="s">
        <v>176</v>
      </c>
      <c r="C392" s="3" t="e">
        <f>VLOOKUP($B392,Feuil2!C:C,1,FALSE)</f>
        <v>#N/A</v>
      </c>
      <c r="D392" s="3" t="s">
        <v>339</v>
      </c>
      <c r="F392" s="3" t="e">
        <f>VLOOKUP($D392,Feuil2!D:D,1,FALSE)</f>
        <v>#N/A</v>
      </c>
    </row>
    <row r="393" spans="2:6" x14ac:dyDescent="0.2">
      <c r="B393" s="3" t="s">
        <v>176</v>
      </c>
      <c r="C393" s="3" t="e">
        <f>VLOOKUP($B393,Feuil2!C:C,1,FALSE)</f>
        <v>#N/A</v>
      </c>
      <c r="D393" s="3" t="s">
        <v>412</v>
      </c>
      <c r="F393" s="3" t="e">
        <f>VLOOKUP($D393,Feuil2!D:D,1,FALSE)</f>
        <v>#N/A</v>
      </c>
    </row>
    <row r="394" spans="2:6" x14ac:dyDescent="0.2">
      <c r="B394" s="3" t="s">
        <v>176</v>
      </c>
      <c r="C394" s="3" t="e">
        <f>VLOOKUP($B394,Feuil2!C:C,1,FALSE)</f>
        <v>#N/A</v>
      </c>
      <c r="D394" s="3" t="s">
        <v>412</v>
      </c>
      <c r="F394" s="3" t="e">
        <f>VLOOKUP($D394,Feuil2!D:D,1,FALSE)</f>
        <v>#N/A</v>
      </c>
    </row>
    <row r="395" spans="2:6" x14ac:dyDescent="0.2">
      <c r="B395" s="3" t="s">
        <v>217</v>
      </c>
      <c r="C395" s="3" t="e">
        <f>VLOOKUP($B395,Feuil2!C:C,1,FALSE)</f>
        <v>#N/A</v>
      </c>
      <c r="D395" s="3" t="s">
        <v>412</v>
      </c>
      <c r="F395" s="3" t="e">
        <f>VLOOKUP($D395,Feuil2!D:D,1,FALSE)</f>
        <v>#N/A</v>
      </c>
    </row>
    <row r="396" spans="2:6" x14ac:dyDescent="0.2">
      <c r="B396" s="3" t="s">
        <v>217</v>
      </c>
      <c r="C396" s="3" t="e">
        <f>VLOOKUP($B396,Feuil2!C:C,1,FALSE)</f>
        <v>#N/A</v>
      </c>
      <c r="D396" s="3" t="s">
        <v>1506</v>
      </c>
      <c r="F396" s="3" t="e">
        <f>VLOOKUP($D396,Feuil2!D:D,1,FALSE)</f>
        <v>#N/A</v>
      </c>
    </row>
    <row r="397" spans="2:6" x14ac:dyDescent="0.2">
      <c r="B397" s="3" t="s">
        <v>1698</v>
      </c>
      <c r="C397" s="3" t="e">
        <f>VLOOKUP($B397,Feuil2!C:C,1,FALSE)</f>
        <v>#N/A</v>
      </c>
      <c r="D397" s="3" t="s">
        <v>1506</v>
      </c>
      <c r="F397" s="3" t="e">
        <f>VLOOKUP($D397,Feuil2!D:D,1,FALSE)</f>
        <v>#N/A</v>
      </c>
    </row>
    <row r="398" spans="2:6" x14ac:dyDescent="0.2">
      <c r="B398" s="3" t="s">
        <v>1698</v>
      </c>
      <c r="C398" s="3" t="e">
        <f>VLOOKUP($B398,Feuil2!C:C,1,FALSE)</f>
        <v>#N/A</v>
      </c>
      <c r="D398" s="3" t="s">
        <v>344</v>
      </c>
      <c r="F398" s="3" t="str">
        <f>VLOOKUP($D398,Feuil2!D:D,1,FALSE)</f>
        <v>TS154837</v>
      </c>
    </row>
    <row r="399" spans="2:6" x14ac:dyDescent="0.2">
      <c r="B399" s="3" t="s">
        <v>204</v>
      </c>
      <c r="C399" s="3" t="e">
        <f>VLOOKUP($B399,Feuil2!C:C,1,FALSE)</f>
        <v>#N/A</v>
      </c>
      <c r="D399" s="3" t="s">
        <v>344</v>
      </c>
      <c r="F399" s="3" t="str">
        <f>VLOOKUP($D399,Feuil2!D:D,1,FALSE)</f>
        <v>TS154837</v>
      </c>
    </row>
    <row r="400" spans="2:6" x14ac:dyDescent="0.2">
      <c r="B400" s="3" t="s">
        <v>263</v>
      </c>
      <c r="C400" s="3" t="e">
        <f>VLOOKUP($B400,Feuil2!C:C,1,FALSE)</f>
        <v>#N/A</v>
      </c>
      <c r="D400" s="3" t="s">
        <v>1519</v>
      </c>
      <c r="F400" s="3" t="e">
        <f>VLOOKUP($D400,Feuil2!D:D,1,FALSE)</f>
        <v>#N/A</v>
      </c>
    </row>
    <row r="401" spans="2:6" x14ac:dyDescent="0.2">
      <c r="B401" s="3" t="s">
        <v>1689</v>
      </c>
      <c r="C401" s="3" t="e">
        <f>VLOOKUP($B401,Feuil2!C:C,1,FALSE)</f>
        <v>#N/A</v>
      </c>
      <c r="D401" s="3" t="s">
        <v>1520</v>
      </c>
      <c r="F401" s="3" t="e">
        <f>VLOOKUP($D401,Feuil2!D:D,1,FALSE)</f>
        <v>#N/A</v>
      </c>
    </row>
    <row r="402" spans="2:6" x14ac:dyDescent="0.2">
      <c r="B402" s="3" t="s">
        <v>1678</v>
      </c>
      <c r="C402" s="3" t="e">
        <f>VLOOKUP($B402,Feuil2!C:C,1,FALSE)</f>
        <v>#N/A</v>
      </c>
      <c r="D402" s="3" t="s">
        <v>1521</v>
      </c>
      <c r="F402" s="3" t="str">
        <f>VLOOKUP($D402,Feuil2!D:D,1,FALSE)</f>
        <v>TS189587Y00</v>
      </c>
    </row>
    <row r="403" spans="2:6" x14ac:dyDescent="0.2">
      <c r="B403" s="3" t="s">
        <v>1086</v>
      </c>
      <c r="C403" s="3" t="str">
        <f>VLOOKUP($B403,Feuil2!C:C,1,FALSE)</f>
        <v>CC20136</v>
      </c>
      <c r="D403" s="3" t="s">
        <v>1521</v>
      </c>
      <c r="F403" s="3" t="str">
        <f>VLOOKUP($D403,Feuil2!D:D,1,FALSE)</f>
        <v>TS189587Y00</v>
      </c>
    </row>
    <row r="404" spans="2:6" x14ac:dyDescent="0.2">
      <c r="B404" s="3" t="s">
        <v>1086</v>
      </c>
      <c r="C404" s="3" t="str">
        <f>VLOOKUP($B404,Feuil2!C:C,1,FALSE)</f>
        <v>CC20136</v>
      </c>
      <c r="D404" s="3" t="s">
        <v>560</v>
      </c>
      <c r="F404" s="3" t="e">
        <f>VLOOKUP($D404,Feuil2!D:D,1,FALSE)</f>
        <v>#N/A</v>
      </c>
    </row>
    <row r="405" spans="2:6" x14ac:dyDescent="0.2">
      <c r="B405" s="3" t="s">
        <v>1086</v>
      </c>
      <c r="C405" s="3" t="str">
        <f>VLOOKUP($B405,Feuil2!C:C,1,FALSE)</f>
        <v>CC20136</v>
      </c>
      <c r="D405" s="3" t="s">
        <v>560</v>
      </c>
      <c r="F405" s="3" t="e">
        <f>VLOOKUP($D405,Feuil2!D:D,1,FALSE)</f>
        <v>#N/A</v>
      </c>
    </row>
    <row r="406" spans="2:6" x14ac:dyDescent="0.2">
      <c r="B406" s="3" t="s">
        <v>357</v>
      </c>
      <c r="C406" s="3" t="e">
        <f>VLOOKUP($B406,Feuil2!C:C,1,FALSE)</f>
        <v>#N/A</v>
      </c>
      <c r="D406" s="3" t="s">
        <v>70</v>
      </c>
      <c r="F406" s="3" t="str">
        <f>VLOOKUP($D406,Feuil2!D:D,1,FALSE)</f>
        <v>UN1636</v>
      </c>
    </row>
    <row r="407" spans="2:6" x14ac:dyDescent="0.2">
      <c r="B407" s="3" t="s">
        <v>357</v>
      </c>
      <c r="C407" s="3" t="e">
        <f>VLOOKUP($B407,Feuil2!C:C,1,FALSE)</f>
        <v>#N/A</v>
      </c>
      <c r="D407" s="3" t="s">
        <v>70</v>
      </c>
      <c r="F407" s="3" t="str">
        <f>VLOOKUP($D407,Feuil2!D:D,1,FALSE)</f>
        <v>UN1636</v>
      </c>
    </row>
    <row r="408" spans="2:6" x14ac:dyDescent="0.2">
      <c r="B408" s="3" t="s">
        <v>357</v>
      </c>
      <c r="C408" s="3" t="e">
        <f>VLOOKUP($B408,Feuil2!C:C,1,FALSE)</f>
        <v>#N/A</v>
      </c>
      <c r="D408" s="3" t="s">
        <v>70</v>
      </c>
      <c r="F408" s="3" t="str">
        <f>VLOOKUP($D408,Feuil2!D:D,1,FALSE)</f>
        <v>UN1636</v>
      </c>
    </row>
    <row r="409" spans="2:6" x14ac:dyDescent="0.2">
      <c r="B409" s="3" t="s">
        <v>357</v>
      </c>
      <c r="C409" s="3" t="e">
        <f>VLOOKUP($B409,Feuil2!C:C,1,FALSE)</f>
        <v>#N/A</v>
      </c>
      <c r="D409" s="3" t="s">
        <v>70</v>
      </c>
      <c r="F409" s="3" t="str">
        <f>VLOOKUP($D409,Feuil2!D:D,1,FALSE)</f>
        <v>UN1636</v>
      </c>
    </row>
    <row r="410" spans="2:6" x14ac:dyDescent="0.2">
      <c r="B410" s="3" t="s">
        <v>291</v>
      </c>
      <c r="C410" s="3" t="e">
        <f>VLOOKUP($B410,Feuil2!C:C,1,FALSE)</f>
        <v>#N/A</v>
      </c>
      <c r="D410" s="3" t="s">
        <v>70</v>
      </c>
      <c r="F410" s="3" t="str">
        <f>VLOOKUP($D410,Feuil2!D:D,1,FALSE)</f>
        <v>UN1636</v>
      </c>
    </row>
    <row r="411" spans="2:6" x14ac:dyDescent="0.2">
      <c r="B411" s="3" t="s">
        <v>291</v>
      </c>
      <c r="C411" s="3" t="e">
        <f>VLOOKUP($B411,Feuil2!C:C,1,FALSE)</f>
        <v>#N/A</v>
      </c>
      <c r="D411" s="3" t="s">
        <v>70</v>
      </c>
      <c r="F411" s="3" t="str">
        <f>VLOOKUP($D411,Feuil2!D:D,1,FALSE)</f>
        <v>UN1636</v>
      </c>
    </row>
    <row r="412" spans="2:6" x14ac:dyDescent="0.2">
      <c r="B412" s="3" t="s">
        <v>291</v>
      </c>
      <c r="C412" s="3" t="e">
        <f>VLOOKUP($B412,Feuil2!C:C,1,FALSE)</f>
        <v>#N/A</v>
      </c>
      <c r="D412" s="3" t="s">
        <v>70</v>
      </c>
      <c r="F412" s="3" t="str">
        <f>VLOOKUP($D412,Feuil2!D:D,1,FALSE)</f>
        <v>UN1636</v>
      </c>
    </row>
    <row r="413" spans="2:6" x14ac:dyDescent="0.2">
      <c r="B413" s="3" t="s">
        <v>291</v>
      </c>
      <c r="C413" s="3" t="e">
        <f>VLOOKUP($B413,Feuil2!C:C,1,FALSE)</f>
        <v>#N/A</v>
      </c>
      <c r="D413" s="3" t="s">
        <v>70</v>
      </c>
      <c r="F413" s="3" t="str">
        <f>VLOOKUP($D413,Feuil2!D:D,1,FALSE)</f>
        <v>UN1636</v>
      </c>
    </row>
    <row r="414" spans="2:6" x14ac:dyDescent="0.2">
      <c r="B414" s="3" t="s">
        <v>403</v>
      </c>
      <c r="C414" s="3" t="e">
        <f>VLOOKUP($B414,Feuil2!C:C,1,FALSE)</f>
        <v>#N/A</v>
      </c>
      <c r="D414" s="3" t="s">
        <v>70</v>
      </c>
      <c r="F414" s="3" t="str">
        <f>VLOOKUP($D414,Feuil2!D:D,1,FALSE)</f>
        <v>UN1636</v>
      </c>
    </row>
    <row r="415" spans="2:6" x14ac:dyDescent="0.2">
      <c r="B415" s="3" t="s">
        <v>403</v>
      </c>
      <c r="C415" s="3" t="e">
        <f>VLOOKUP($B415,Feuil2!C:C,1,FALSE)</f>
        <v>#N/A</v>
      </c>
      <c r="D415" s="3" t="s">
        <v>257</v>
      </c>
      <c r="F415" s="3" t="str">
        <f>VLOOKUP($D415,Feuil2!D:D,1,FALSE)</f>
        <v>UN3758</v>
      </c>
    </row>
    <row r="416" spans="2:6" x14ac:dyDescent="0.2">
      <c r="B416" s="3" t="s">
        <v>403</v>
      </c>
      <c r="C416" s="3" t="e">
        <f>VLOOKUP($B416,Feuil2!C:C,1,FALSE)</f>
        <v>#N/A</v>
      </c>
      <c r="D416" s="3" t="s">
        <v>1580</v>
      </c>
      <c r="F416" s="3" t="str">
        <f>VLOOKUP($D416,Feuil2!D:D,1,FALSE)</f>
        <v>UN7028</v>
      </c>
    </row>
    <row r="417" spans="2:6" x14ac:dyDescent="0.2">
      <c r="B417" s="3" t="s">
        <v>242</v>
      </c>
      <c r="C417" s="3" t="e">
        <f>VLOOKUP($B417,Feuil2!C:C,1,FALSE)</f>
        <v>#N/A</v>
      </c>
      <c r="D417" s="3" t="s">
        <v>1581</v>
      </c>
      <c r="F417" s="3" t="e">
        <f>VLOOKUP($D417,Feuil2!D:D,1,FALSE)</f>
        <v>#N/A</v>
      </c>
    </row>
    <row r="418" spans="2:6" x14ac:dyDescent="0.2">
      <c r="B418" s="3" t="s">
        <v>242</v>
      </c>
      <c r="C418" s="3" t="e">
        <f>VLOOKUP($B418,Feuil2!C:C,1,FALSE)</f>
        <v>#N/A</v>
      </c>
      <c r="D418" s="3" t="s">
        <v>323</v>
      </c>
      <c r="F418" s="3" t="str">
        <f>VLOOKUP($D418,Feuil2!D:D,1,FALSE)</f>
        <v>UZ006302Y00</v>
      </c>
    </row>
    <row r="419" spans="2:6" x14ac:dyDescent="0.2">
      <c r="B419" s="3" t="s">
        <v>264</v>
      </c>
      <c r="C419" s="3" t="str">
        <f>VLOOKUP($B419,Feuil2!C:C,1,FALSE)</f>
        <v>CC876</v>
      </c>
      <c r="D419" s="3" t="s">
        <v>323</v>
      </c>
      <c r="F419" s="3" t="str">
        <f>VLOOKUP($D419,Feuil2!D:D,1,FALSE)</f>
        <v>UZ006302Y00</v>
      </c>
    </row>
    <row r="420" spans="2:6" x14ac:dyDescent="0.2">
      <c r="B420" s="3" t="s">
        <v>264</v>
      </c>
      <c r="C420" s="3" t="str">
        <f>VLOOKUP($B420,Feuil2!C:C,1,FALSE)</f>
        <v>CC876</v>
      </c>
      <c r="D420" s="3" t="s">
        <v>289</v>
      </c>
      <c r="F420" s="3" t="str">
        <f>VLOOKUP($D420,Feuil2!D:D,1,FALSE)</f>
        <v>UZ006308Y00</v>
      </c>
    </row>
    <row r="421" spans="2:6" x14ac:dyDescent="0.2">
      <c r="B421" s="3" t="s">
        <v>51</v>
      </c>
      <c r="C421" s="3" t="e">
        <f>VLOOKUP($B421,Feuil2!C:C,1,FALSE)</f>
        <v>#N/A</v>
      </c>
      <c r="D421" s="3" t="s">
        <v>289</v>
      </c>
      <c r="F421" s="3" t="str">
        <f>VLOOKUP($D421,Feuil2!D:D,1,FALSE)</f>
        <v>UZ006308Y00</v>
      </c>
    </row>
    <row r="422" spans="2:6" x14ac:dyDescent="0.2">
      <c r="B422" s="3" t="s">
        <v>51</v>
      </c>
      <c r="C422" s="3" t="e">
        <f>VLOOKUP($B422,Feuil2!C:C,1,FALSE)</f>
        <v>#N/A</v>
      </c>
      <c r="D422" s="3" t="s">
        <v>564</v>
      </c>
      <c r="F422" s="3" t="str">
        <f>VLOOKUP($D422,Feuil2!D:D,1,FALSE)</f>
        <v>UZ007041Y00</v>
      </c>
    </row>
    <row r="423" spans="2:6" x14ac:dyDescent="0.2">
      <c r="B423" s="3" t="s">
        <v>51</v>
      </c>
      <c r="C423" s="3" t="e">
        <f>VLOOKUP($B423,Feuil2!C:C,1,FALSE)</f>
        <v>#N/A</v>
      </c>
      <c r="D423" s="3" t="s">
        <v>1585</v>
      </c>
      <c r="F423" s="3" t="e">
        <f>VLOOKUP($D423,Feuil2!D:D,1,FALSE)</f>
        <v>#N/A</v>
      </c>
    </row>
    <row r="424" spans="2:6" x14ac:dyDescent="0.2">
      <c r="B424" s="3" t="s">
        <v>340</v>
      </c>
      <c r="C424" s="3" t="e">
        <f>VLOOKUP($B424,Feuil2!C:C,1,FALSE)</f>
        <v>#N/A</v>
      </c>
      <c r="D424" s="3" t="s">
        <v>278</v>
      </c>
      <c r="F424" s="3" t="e">
        <f>VLOOKUP($D424,Feuil2!D:D,1,FALSE)</f>
        <v>#N/A</v>
      </c>
    </row>
    <row r="425" spans="2:6" x14ac:dyDescent="0.2">
      <c r="B425" s="3" t="s">
        <v>340</v>
      </c>
      <c r="C425" s="3" t="e">
        <f>VLOOKUP($B425,Feuil2!C:C,1,FALSE)</f>
        <v>#N/A</v>
      </c>
      <c r="D425" s="3" t="s">
        <v>278</v>
      </c>
      <c r="F425" s="3" t="e">
        <f>VLOOKUP($D425,Feuil2!D:D,1,FALSE)</f>
        <v>#N/A</v>
      </c>
    </row>
    <row r="426" spans="2:6" x14ac:dyDescent="0.2">
      <c r="B426" s="3" t="s">
        <v>252</v>
      </c>
      <c r="C426" s="3" t="e">
        <f>VLOOKUP($B426,Feuil2!C:C,1,FALSE)</f>
        <v>#N/A</v>
      </c>
      <c r="D426" s="3" t="s">
        <v>1625</v>
      </c>
      <c r="F426" s="3" t="str">
        <f>VLOOKUP($D426,Feuil2!D:D,1,FALSE)</f>
        <v>VZ5429Y00</v>
      </c>
    </row>
    <row r="427" spans="2:6" x14ac:dyDescent="0.2">
      <c r="B427" s="3" t="s">
        <v>252</v>
      </c>
      <c r="C427" s="3" t="e">
        <f>VLOOKUP($B427,Feuil2!C:C,1,FALSE)</f>
        <v>#N/A</v>
      </c>
      <c r="D427" s="3" t="s">
        <v>428</v>
      </c>
      <c r="F427" s="3" t="e">
        <f>VLOOKUP($D427,Feuil2!D:D,1,FALSE)</f>
        <v>#N/A</v>
      </c>
    </row>
    <row r="428" spans="2:6" x14ac:dyDescent="0.2">
      <c r="B428" s="3" t="s">
        <v>130</v>
      </c>
      <c r="C428" s="3" t="e">
        <f>VLOOKUP($B428,Feuil2!C:C,1,FALSE)</f>
        <v>#N/A</v>
      </c>
      <c r="D428" s="3" t="s">
        <v>428</v>
      </c>
      <c r="F428" s="3" t="e">
        <f>VLOOKUP($D428,Feuil2!D:D,1,FALSE)</f>
        <v>#N/A</v>
      </c>
    </row>
    <row r="429" spans="2:6" x14ac:dyDescent="0.2">
      <c r="B429" s="3" t="s">
        <v>130</v>
      </c>
      <c r="C429" s="3" t="e">
        <f>VLOOKUP($B429,Feuil2!C:C,1,FALSE)</f>
        <v>#N/A</v>
      </c>
      <c r="D429" s="3" t="s">
        <v>6</v>
      </c>
      <c r="F429" s="3" t="str">
        <f>VLOOKUP($D429,Feuil2!D:D,1,FALSE)</f>
        <v>ZS021226Y00</v>
      </c>
    </row>
    <row r="430" spans="2:6" x14ac:dyDescent="0.2">
      <c r="B430" s="3" t="s">
        <v>130</v>
      </c>
      <c r="C430" s="3" t="e">
        <f>VLOOKUP($B430,Feuil2!C:C,1,FALSE)</f>
        <v>#N/A</v>
      </c>
      <c r="D430" s="3" t="s">
        <v>166</v>
      </c>
      <c r="F430" s="3" t="e">
        <f>VLOOKUP($D430,Feuil2!D:D,1,FALSE)</f>
        <v>#N/A</v>
      </c>
    </row>
    <row r="431" spans="2:6" x14ac:dyDescent="0.2">
      <c r="B431" s="3" t="s">
        <v>130</v>
      </c>
      <c r="C431" s="3" t="e">
        <f>VLOOKUP($B431,Feuil2!C:C,1,FALSE)</f>
        <v>#N/A</v>
      </c>
      <c r="D431" s="3" t="s">
        <v>166</v>
      </c>
      <c r="F431" s="3" t="e">
        <f>VLOOKUP($D431,Feuil2!D:D,1,FALSE)</f>
        <v>#N/A</v>
      </c>
    </row>
    <row r="432" spans="2:6" x14ac:dyDescent="0.2">
      <c r="B432" s="3" t="s">
        <v>232</v>
      </c>
      <c r="C432" s="3" t="e">
        <f>VLOOKUP($B432,Feuil2!C:C,1,FALSE)</f>
        <v>#N/A</v>
      </c>
      <c r="D432" s="3" t="s">
        <v>166</v>
      </c>
      <c r="F432" s="3" t="e">
        <f>VLOOKUP($D432,Feuil2!D:D,1,FALSE)</f>
        <v>#N/A</v>
      </c>
    </row>
    <row r="433" spans="2:6" x14ac:dyDescent="0.2">
      <c r="B433" s="3" t="s">
        <v>232</v>
      </c>
      <c r="C433" s="3" t="e">
        <f>VLOOKUP($B433,Feuil2!C:C,1,FALSE)</f>
        <v>#N/A</v>
      </c>
      <c r="D433" s="3" t="s">
        <v>166</v>
      </c>
      <c r="F433" s="3" t="e">
        <f>VLOOKUP($D433,Feuil2!D:D,1,FALSE)</f>
        <v>#N/A</v>
      </c>
    </row>
    <row r="434" spans="2:6" x14ac:dyDescent="0.2">
      <c r="B434" s="3" t="s">
        <v>232</v>
      </c>
      <c r="C434" s="3" t="e">
        <f>VLOOKUP($B434,Feuil2!C:C,1,FALSE)</f>
        <v>#N/A</v>
      </c>
      <c r="D434" s="3" t="s">
        <v>166</v>
      </c>
      <c r="F434" s="3" t="e">
        <f>VLOOKUP($D434,Feuil2!D:D,1,FALSE)</f>
        <v>#N/A</v>
      </c>
    </row>
    <row r="435" spans="2:6" x14ac:dyDescent="0.2">
      <c r="B435" s="3" t="s">
        <v>218</v>
      </c>
      <c r="C435" s="3" t="e">
        <f>VLOOKUP($B435,Feuil2!C:C,1,FALSE)</f>
        <v>#N/A</v>
      </c>
      <c r="D435" s="3" t="s">
        <v>166</v>
      </c>
      <c r="F435" s="3" t="e">
        <f>VLOOKUP($D435,Feuil2!D:D,1,FALSE)</f>
        <v>#N/A</v>
      </c>
    </row>
    <row r="436" spans="2:6" x14ac:dyDescent="0.2">
      <c r="B436" s="3" t="s">
        <v>218</v>
      </c>
      <c r="C436" s="3" t="e">
        <f>VLOOKUP($B436,Feuil2!C:C,1,FALSE)</f>
        <v>#N/A</v>
      </c>
      <c r="D436" s="3" t="s">
        <v>166</v>
      </c>
      <c r="F436" s="3" t="e">
        <f>VLOOKUP($D436,Feuil2!D:D,1,FALSE)</f>
        <v>#N/A</v>
      </c>
    </row>
    <row r="437" spans="2:6" x14ac:dyDescent="0.2">
      <c r="B437" s="3" t="s">
        <v>218</v>
      </c>
      <c r="C437" s="3" t="e">
        <f>VLOOKUP($B437,Feuil2!C:C,1,FALSE)</f>
        <v>#N/A</v>
      </c>
      <c r="D437" s="3" t="s">
        <v>123</v>
      </c>
      <c r="F437" s="3" t="e">
        <f>VLOOKUP($D437,Feuil2!D:D,1,FALSE)</f>
        <v>#N/A</v>
      </c>
    </row>
    <row r="438" spans="2:6" x14ac:dyDescent="0.2">
      <c r="B438" s="3" t="s">
        <v>218</v>
      </c>
      <c r="C438" s="3" t="e">
        <f>VLOOKUP($B438,Feuil2!C:C,1,FALSE)</f>
        <v>#N/A</v>
      </c>
      <c r="D438" s="3" t="s">
        <v>123</v>
      </c>
      <c r="F438" s="3" t="e">
        <f>VLOOKUP($D438,Feuil2!D:D,1,FALSE)</f>
        <v>#N/A</v>
      </c>
    </row>
    <row r="439" spans="2:6" x14ac:dyDescent="0.2">
      <c r="B439" s="3" t="s">
        <v>383</v>
      </c>
      <c r="C439" s="3" t="e">
        <f>VLOOKUP($B439,Feuil2!C:C,1,FALSE)</f>
        <v>#N/A</v>
      </c>
      <c r="D439" s="3" t="s">
        <v>123</v>
      </c>
      <c r="F439" s="3" t="e">
        <f>VLOOKUP($D439,Feuil2!D:D,1,FALSE)</f>
        <v>#N/A</v>
      </c>
    </row>
    <row r="440" spans="2:6" x14ac:dyDescent="0.2">
      <c r="B440" s="3" t="s">
        <v>383</v>
      </c>
      <c r="C440" s="3" t="e">
        <f>VLOOKUP($B440,Feuil2!C:C,1,FALSE)</f>
        <v>#N/A</v>
      </c>
      <c r="D440" s="3" t="s">
        <v>123</v>
      </c>
      <c r="F440" s="3" t="e">
        <f>VLOOKUP($D440,Feuil2!D:D,1,FALSE)</f>
        <v>#N/A</v>
      </c>
    </row>
    <row r="441" spans="2:6" x14ac:dyDescent="0.2">
      <c r="B441" s="3" t="s">
        <v>383</v>
      </c>
      <c r="C441" s="3" t="e">
        <f>VLOOKUP($B441,Feuil2!C:C,1,FALSE)</f>
        <v>#N/A</v>
      </c>
      <c r="D441" s="3" t="s">
        <v>123</v>
      </c>
      <c r="F441" s="3" t="e">
        <f>VLOOKUP($D441,Feuil2!D:D,1,FALSE)</f>
        <v>#N/A</v>
      </c>
    </row>
    <row r="442" spans="2:6" x14ac:dyDescent="0.2">
      <c r="B442" s="3" t="s">
        <v>383</v>
      </c>
      <c r="C442" s="3" t="e">
        <f>VLOOKUP($B442,Feuil2!C:C,1,FALSE)</f>
        <v>#N/A</v>
      </c>
      <c r="D442" s="3" t="s">
        <v>123</v>
      </c>
      <c r="F442" s="3" t="e">
        <f>VLOOKUP($D442,Feuil2!D:D,1,FALSE)</f>
        <v>#N/A</v>
      </c>
    </row>
    <row r="443" spans="2:6" x14ac:dyDescent="0.2">
      <c r="B443" s="3" t="s">
        <v>72</v>
      </c>
      <c r="C443" s="3" t="e">
        <f>VLOOKUP($B443,Feuil2!C:C,1,FALSE)</f>
        <v>#N/A</v>
      </c>
      <c r="D443" s="3" t="s">
        <v>123</v>
      </c>
      <c r="F443" s="3" t="e">
        <f>VLOOKUP($D443,Feuil2!D:D,1,FALSE)</f>
        <v>#N/A</v>
      </c>
    </row>
    <row r="444" spans="2:6" x14ac:dyDescent="0.2">
      <c r="B444" s="3" t="s">
        <v>57</v>
      </c>
      <c r="C444" s="3" t="str">
        <f>VLOOKUP($B444,Feuil2!C:C,1,FALSE)</f>
        <v>CL2197</v>
      </c>
    </row>
    <row r="445" spans="2:6" x14ac:dyDescent="0.2">
      <c r="B445" s="3" t="s">
        <v>57</v>
      </c>
      <c r="C445" s="3" t="str">
        <f>VLOOKUP($B445,Feuil2!C:C,1,FALSE)</f>
        <v>CL2197</v>
      </c>
    </row>
    <row r="446" spans="2:6" x14ac:dyDescent="0.2">
      <c r="B446" s="3" t="s">
        <v>139</v>
      </c>
      <c r="C446" s="3" t="str">
        <f>VLOOKUP($B446,Feuil2!C:C,1,FALSE)</f>
        <v>CL2198</v>
      </c>
    </row>
    <row r="447" spans="2:6" x14ac:dyDescent="0.2">
      <c r="B447" s="3" t="s">
        <v>139</v>
      </c>
      <c r="C447" s="3" t="str">
        <f>VLOOKUP($B447,Feuil2!C:C,1,FALSE)</f>
        <v>CL2198</v>
      </c>
    </row>
    <row r="448" spans="2:6" x14ac:dyDescent="0.2">
      <c r="B448" s="3" t="s">
        <v>92</v>
      </c>
      <c r="C448" s="3" t="str">
        <f>VLOOKUP($B448,Feuil2!C:C,1,FALSE)</f>
        <v>CL2199</v>
      </c>
    </row>
    <row r="449" spans="2:3" x14ac:dyDescent="0.2">
      <c r="B449" s="3" t="s">
        <v>92</v>
      </c>
      <c r="C449" s="3" t="str">
        <f>VLOOKUP($B449,Feuil2!C:C,1,FALSE)</f>
        <v>CL2199</v>
      </c>
    </row>
    <row r="450" spans="2:3" x14ac:dyDescent="0.2">
      <c r="B450" s="3" t="s">
        <v>92</v>
      </c>
      <c r="C450" s="3" t="str">
        <f>VLOOKUP($B450,Feuil2!C:C,1,FALSE)</f>
        <v>CL2199</v>
      </c>
    </row>
    <row r="451" spans="2:3" x14ac:dyDescent="0.2">
      <c r="B451" s="3" t="s">
        <v>36</v>
      </c>
      <c r="C451" s="3" t="e">
        <f>VLOOKUP($B451,Feuil2!C:C,1,FALSE)</f>
        <v>#N/A</v>
      </c>
    </row>
    <row r="452" spans="2:3" x14ac:dyDescent="0.2">
      <c r="B452" s="3" t="s">
        <v>168</v>
      </c>
      <c r="C452" s="3" t="str">
        <f>VLOOKUP($B452,Feuil2!C:C,1,FALSE)</f>
        <v>CL2203</v>
      </c>
    </row>
    <row r="453" spans="2:3" x14ac:dyDescent="0.2">
      <c r="B453" s="3" t="s">
        <v>168</v>
      </c>
      <c r="C453" s="3" t="str">
        <f>VLOOKUP($B453,Feuil2!C:C,1,FALSE)</f>
        <v>CL2203</v>
      </c>
    </row>
    <row r="454" spans="2:3" x14ac:dyDescent="0.2">
      <c r="B454" s="3" t="s">
        <v>73</v>
      </c>
      <c r="C454" s="3" t="str">
        <f>VLOOKUP($B454,Feuil2!C:C,1,FALSE)</f>
        <v>CZ0000018Y01</v>
      </c>
    </row>
    <row r="455" spans="2:3" x14ac:dyDescent="0.2">
      <c r="B455" s="3" t="s">
        <v>73</v>
      </c>
      <c r="C455" s="3" t="str">
        <f>VLOOKUP($B455,Feuil2!C:C,1,FALSE)</f>
        <v>CZ0000018Y01</v>
      </c>
    </row>
    <row r="456" spans="2:3" x14ac:dyDescent="0.2">
      <c r="B456" s="3" t="s">
        <v>73</v>
      </c>
      <c r="C456" s="3" t="str">
        <f>VLOOKUP($B456,Feuil2!C:C,1,FALSE)</f>
        <v>CZ0000018Y01</v>
      </c>
    </row>
    <row r="457" spans="2:3" x14ac:dyDescent="0.2">
      <c r="B457" s="3" t="s">
        <v>73</v>
      </c>
      <c r="C457" s="3" t="str">
        <f>VLOOKUP($B457,Feuil2!C:C,1,FALSE)</f>
        <v>CZ0000018Y01</v>
      </c>
    </row>
    <row r="458" spans="2:3" x14ac:dyDescent="0.2">
      <c r="B458" s="3" t="s">
        <v>73</v>
      </c>
      <c r="C458" s="3" t="str">
        <f>VLOOKUP($B458,Feuil2!C:C,1,FALSE)</f>
        <v>CZ0000018Y01</v>
      </c>
    </row>
    <row r="459" spans="2:3" x14ac:dyDescent="0.2">
      <c r="B459" s="3" t="s">
        <v>73</v>
      </c>
      <c r="C459" s="3" t="str">
        <f>VLOOKUP($B459,Feuil2!C:C,1,FALSE)</f>
        <v>CZ0000018Y01</v>
      </c>
    </row>
    <row r="460" spans="2:3" x14ac:dyDescent="0.2">
      <c r="B460" s="3" t="s">
        <v>73</v>
      </c>
      <c r="C460" s="3" t="str">
        <f>VLOOKUP($B460,Feuil2!C:C,1,FALSE)</f>
        <v>CZ0000018Y01</v>
      </c>
    </row>
    <row r="461" spans="2:3" x14ac:dyDescent="0.2">
      <c r="B461" s="3" t="s">
        <v>73</v>
      </c>
      <c r="C461" s="3" t="str">
        <f>VLOOKUP($B461,Feuil2!C:C,1,FALSE)</f>
        <v>CZ0000018Y01</v>
      </c>
    </row>
    <row r="462" spans="2:3" x14ac:dyDescent="0.2">
      <c r="B462" s="3" t="s">
        <v>73</v>
      </c>
      <c r="C462" s="3" t="str">
        <f>VLOOKUP($B462,Feuil2!C:C,1,FALSE)</f>
        <v>CZ0000018Y01</v>
      </c>
    </row>
    <row r="463" spans="2:3" x14ac:dyDescent="0.2">
      <c r="B463" s="3" t="s">
        <v>77</v>
      </c>
      <c r="C463" s="3" t="e">
        <f>VLOOKUP($B463,Feuil2!C:C,1,FALSE)</f>
        <v>#N/A</v>
      </c>
    </row>
    <row r="464" spans="2:3" x14ac:dyDescent="0.2">
      <c r="B464" s="3" t="s">
        <v>1713</v>
      </c>
      <c r="C464" s="3" t="e">
        <f>VLOOKUP($B464,Feuil2!C:C,1,FALSE)</f>
        <v>#N/A</v>
      </c>
    </row>
    <row r="465" spans="2:3" x14ac:dyDescent="0.2">
      <c r="B465" s="3" t="s">
        <v>1779</v>
      </c>
      <c r="C465" s="3" t="e">
        <f>VLOOKUP($B465,Feuil2!C:C,1,FALSE)</f>
        <v>#N/A</v>
      </c>
    </row>
    <row r="466" spans="2:3" x14ac:dyDescent="0.2">
      <c r="B466" s="3" t="s">
        <v>21</v>
      </c>
      <c r="C466" s="3" t="e">
        <f>VLOOKUP($B466,Feuil2!C:C,1,FALSE)</f>
        <v>#N/A</v>
      </c>
    </row>
    <row r="467" spans="2:3" x14ac:dyDescent="0.2">
      <c r="B467" s="3" t="s">
        <v>21</v>
      </c>
      <c r="C467" s="3" t="e">
        <f>VLOOKUP($B467,Feuil2!C:C,1,FALSE)</f>
        <v>#N/A</v>
      </c>
    </row>
    <row r="468" spans="2:3" x14ac:dyDescent="0.2">
      <c r="B468" s="3" t="s">
        <v>21</v>
      </c>
      <c r="C468" s="3" t="e">
        <f>VLOOKUP($B468,Feuil2!C:C,1,FALSE)</f>
        <v>#N/A</v>
      </c>
    </row>
    <row r="469" spans="2:3" x14ac:dyDescent="0.2">
      <c r="B469" s="3" t="s">
        <v>346</v>
      </c>
      <c r="C469" s="3" t="e">
        <f>VLOOKUP($B469,Feuil2!C:C,1,FALSE)</f>
        <v>#N/A</v>
      </c>
    </row>
    <row r="470" spans="2:3" x14ac:dyDescent="0.2">
      <c r="B470" s="3" t="s">
        <v>346</v>
      </c>
      <c r="C470" s="3" t="e">
        <f>VLOOKUP($B470,Feuil2!C:C,1,FALSE)</f>
        <v>#N/A</v>
      </c>
    </row>
    <row r="471" spans="2:3" x14ac:dyDescent="0.2">
      <c r="B471" s="3" t="s">
        <v>1773</v>
      </c>
      <c r="C471" s="3" t="e">
        <f>VLOOKUP($B471,Feuil2!C:C,1,FALSE)</f>
        <v>#N/A</v>
      </c>
    </row>
    <row r="472" spans="2:3" x14ac:dyDescent="0.2">
      <c r="B472" s="3" t="s">
        <v>140</v>
      </c>
      <c r="C472" s="3" t="e">
        <f>VLOOKUP($B472,Feuil2!C:C,1,FALSE)</f>
        <v>#N/A</v>
      </c>
    </row>
    <row r="473" spans="2:3" x14ac:dyDescent="0.2">
      <c r="B473" s="3" t="s">
        <v>140</v>
      </c>
      <c r="C473" s="3" t="e">
        <f>VLOOKUP($B473,Feuil2!C:C,1,FALSE)</f>
        <v>#N/A</v>
      </c>
    </row>
    <row r="474" spans="2:3" x14ac:dyDescent="0.2">
      <c r="B474" s="3" t="s">
        <v>549</v>
      </c>
      <c r="C474" s="3" t="e">
        <f>VLOOKUP($B474,Feuil2!C:C,1,FALSE)</f>
        <v>#N/A</v>
      </c>
    </row>
    <row r="475" spans="2:3" x14ac:dyDescent="0.2">
      <c r="B475" s="3" t="s">
        <v>549</v>
      </c>
      <c r="C475" s="3" t="e">
        <f>VLOOKUP($B475,Feuil2!C:C,1,FALSE)</f>
        <v>#N/A</v>
      </c>
    </row>
    <row r="476" spans="2:3" x14ac:dyDescent="0.2">
      <c r="B476" s="3" t="s">
        <v>554</v>
      </c>
      <c r="C476" s="3" t="e">
        <f>VLOOKUP($B476,Feuil2!C:C,1,FALSE)</f>
        <v>#N/A</v>
      </c>
    </row>
    <row r="477" spans="2:3" x14ac:dyDescent="0.2">
      <c r="B477" s="3" t="s">
        <v>554</v>
      </c>
      <c r="C477" s="3" t="e">
        <f>VLOOKUP($B477,Feuil2!C:C,1,FALSE)</f>
        <v>#N/A</v>
      </c>
    </row>
    <row r="478" spans="2:3" x14ac:dyDescent="0.2">
      <c r="B478" s="3" t="s">
        <v>554</v>
      </c>
      <c r="C478" s="3" t="e">
        <f>VLOOKUP($B478,Feuil2!C:C,1,FALSE)</f>
        <v>#N/A</v>
      </c>
    </row>
    <row r="479" spans="2:3" x14ac:dyDescent="0.2">
      <c r="B479" s="3" t="s">
        <v>554</v>
      </c>
      <c r="C479" s="3" t="e">
        <f>VLOOKUP($B479,Feuil2!C:C,1,FALSE)</f>
        <v>#N/A</v>
      </c>
    </row>
    <row r="480" spans="2:3" x14ac:dyDescent="0.2">
      <c r="B480" s="3" t="s">
        <v>554</v>
      </c>
      <c r="C480" s="3" t="e">
        <f>VLOOKUP($B480,Feuil2!C:C,1,FALSE)</f>
        <v>#N/A</v>
      </c>
    </row>
    <row r="481" spans="2:3" x14ac:dyDescent="0.2">
      <c r="B481" s="3" t="s">
        <v>554</v>
      </c>
      <c r="C481" s="3" t="e">
        <f>VLOOKUP($B481,Feuil2!C:C,1,FALSE)</f>
        <v>#N/A</v>
      </c>
    </row>
    <row r="482" spans="2:3" x14ac:dyDescent="0.2">
      <c r="B482" s="3" t="s">
        <v>554</v>
      </c>
      <c r="C482" s="3" t="e">
        <f>VLOOKUP($B482,Feuil2!C:C,1,FALSE)</f>
        <v>#N/A</v>
      </c>
    </row>
    <row r="483" spans="2:3" x14ac:dyDescent="0.2">
      <c r="B483" s="3" t="s">
        <v>554</v>
      </c>
      <c r="C483" s="3" t="e">
        <f>VLOOKUP($B483,Feuil2!C:C,1,FALSE)</f>
        <v>#N/A</v>
      </c>
    </row>
    <row r="484" spans="2:3" x14ac:dyDescent="0.2">
      <c r="B484" s="3" t="s">
        <v>554</v>
      </c>
      <c r="C484" s="3" t="e">
        <f>VLOOKUP($B484,Feuil2!C:C,1,FALSE)</f>
        <v>#N/A</v>
      </c>
    </row>
    <row r="485" spans="2:3" x14ac:dyDescent="0.2">
      <c r="B485" s="3" t="s">
        <v>554</v>
      </c>
      <c r="C485" s="3" t="e">
        <f>VLOOKUP($B485,Feuil2!C:C,1,FALSE)</f>
        <v>#N/A</v>
      </c>
    </row>
    <row r="486" spans="2:3" x14ac:dyDescent="0.2">
      <c r="B486" s="3" t="s">
        <v>554</v>
      </c>
      <c r="C486" s="3" t="e">
        <f>VLOOKUP($B486,Feuil2!C:C,1,FALSE)</f>
        <v>#N/A</v>
      </c>
    </row>
    <row r="487" spans="2:3" x14ac:dyDescent="0.2">
      <c r="B487" s="3" t="s">
        <v>1737</v>
      </c>
      <c r="C487" s="3" t="e">
        <f>VLOOKUP($B487,Feuil2!C:C,1,FALSE)</f>
        <v>#N/A</v>
      </c>
    </row>
    <row r="488" spans="2:3" x14ac:dyDescent="0.2">
      <c r="B488" s="3" t="s">
        <v>1726</v>
      </c>
      <c r="C488" s="3" t="e">
        <f>VLOOKUP($B488,Feuil2!C:C,1,FALSE)</f>
        <v>#N/A</v>
      </c>
    </row>
    <row r="489" spans="2:3" x14ac:dyDescent="0.2">
      <c r="B489" s="3" t="s">
        <v>1736</v>
      </c>
      <c r="C489" s="3" t="e">
        <f>VLOOKUP($B489,Feuil2!C:C,1,FALSE)</f>
        <v>#N/A</v>
      </c>
    </row>
    <row r="490" spans="2:3" x14ac:dyDescent="0.2">
      <c r="B490" s="3" t="s">
        <v>1725</v>
      </c>
      <c r="C490" s="3" t="e">
        <f>VLOOKUP($B490,Feuil2!C:C,1,FALSE)</f>
        <v>#N/A</v>
      </c>
    </row>
    <row r="491" spans="2:3" x14ac:dyDescent="0.2">
      <c r="B491" s="3" t="s">
        <v>1764</v>
      </c>
      <c r="C491" s="3" t="e">
        <f>VLOOKUP($B491,Feuil2!C:C,1,FALSE)</f>
        <v>#N/A</v>
      </c>
    </row>
    <row r="492" spans="2:3" x14ac:dyDescent="0.2">
      <c r="B492" s="3" t="s">
        <v>29</v>
      </c>
      <c r="C492" s="3" t="str">
        <f>VLOOKUP($B492,Feuil2!C:C,1,FALSE)</f>
        <v>DU8374</v>
      </c>
    </row>
    <row r="493" spans="2:3" x14ac:dyDescent="0.2">
      <c r="B493" s="3" t="s">
        <v>29</v>
      </c>
      <c r="C493" s="3" t="str">
        <f>VLOOKUP($B493,Feuil2!C:C,1,FALSE)</f>
        <v>DU8374</v>
      </c>
    </row>
    <row r="494" spans="2:3" x14ac:dyDescent="0.2">
      <c r="B494" s="3" t="s">
        <v>29</v>
      </c>
      <c r="C494" s="3" t="str">
        <f>VLOOKUP($B494,Feuil2!C:C,1,FALSE)</f>
        <v>DU8374</v>
      </c>
    </row>
    <row r="495" spans="2:3" x14ac:dyDescent="0.2">
      <c r="B495" s="3" t="s">
        <v>29</v>
      </c>
      <c r="C495" s="3" t="str">
        <f>VLOOKUP($B495,Feuil2!C:C,1,FALSE)</f>
        <v>DU8374</v>
      </c>
    </row>
    <row r="496" spans="2:3" x14ac:dyDescent="0.2">
      <c r="B496" s="3" t="s">
        <v>29</v>
      </c>
      <c r="C496" s="3" t="str">
        <f>VLOOKUP($B496,Feuil2!C:C,1,FALSE)</f>
        <v>DU8374</v>
      </c>
    </row>
    <row r="497" spans="2:3" x14ac:dyDescent="0.2">
      <c r="B497" s="3" t="s">
        <v>29</v>
      </c>
      <c r="C497" s="3" t="str">
        <f>VLOOKUP($B497,Feuil2!C:C,1,FALSE)</f>
        <v>DU8374</v>
      </c>
    </row>
    <row r="498" spans="2:3" x14ac:dyDescent="0.2">
      <c r="B498" s="3" t="s">
        <v>363</v>
      </c>
      <c r="C498" s="3" t="str">
        <f>VLOOKUP($B498,Feuil2!C:C,1,FALSE)</f>
        <v>DU8498</v>
      </c>
    </row>
    <row r="499" spans="2:3" x14ac:dyDescent="0.2">
      <c r="B499" s="3" t="s">
        <v>363</v>
      </c>
      <c r="C499" s="3" t="str">
        <f>VLOOKUP($B499,Feuil2!C:C,1,FALSE)</f>
        <v>DU8498</v>
      </c>
    </row>
    <row r="500" spans="2:3" x14ac:dyDescent="0.2">
      <c r="B500" s="3" t="s">
        <v>363</v>
      </c>
      <c r="C500" s="3" t="str">
        <f>VLOOKUP($B500,Feuil2!C:C,1,FALSE)</f>
        <v>DU8498</v>
      </c>
    </row>
    <row r="501" spans="2:3" x14ac:dyDescent="0.2">
      <c r="B501" s="3" t="s">
        <v>363</v>
      </c>
      <c r="C501" s="3" t="str">
        <f>VLOOKUP($B501,Feuil2!C:C,1,FALSE)</f>
        <v>DU8498</v>
      </c>
    </row>
    <row r="502" spans="2:3" x14ac:dyDescent="0.2">
      <c r="B502" s="3" t="s">
        <v>363</v>
      </c>
      <c r="C502" s="3" t="str">
        <f>VLOOKUP($B502,Feuil2!C:C,1,FALSE)</f>
        <v>DU8498</v>
      </c>
    </row>
    <row r="503" spans="2:3" x14ac:dyDescent="0.2">
      <c r="B503" s="3" t="s">
        <v>363</v>
      </c>
      <c r="C503" s="3" t="str">
        <f>VLOOKUP($B503,Feuil2!C:C,1,FALSE)</f>
        <v>DU8498</v>
      </c>
    </row>
    <row r="504" spans="2:3" x14ac:dyDescent="0.2">
      <c r="B504" s="3" t="s">
        <v>363</v>
      </c>
      <c r="C504" s="3" t="str">
        <f>VLOOKUP($B504,Feuil2!C:C,1,FALSE)</f>
        <v>DU8498</v>
      </c>
    </row>
    <row r="505" spans="2:3" x14ac:dyDescent="0.2">
      <c r="B505" s="3" t="s">
        <v>355</v>
      </c>
      <c r="C505" s="3" t="str">
        <f>VLOOKUP($B505,Feuil2!C:C,1,FALSE)</f>
        <v>DU8506</v>
      </c>
    </row>
    <row r="506" spans="2:3" x14ac:dyDescent="0.2">
      <c r="B506" s="3" t="s">
        <v>355</v>
      </c>
      <c r="C506" s="3" t="str">
        <f>VLOOKUP($B506,Feuil2!C:C,1,FALSE)</f>
        <v>DU8506</v>
      </c>
    </row>
    <row r="507" spans="2:3" x14ac:dyDescent="0.2">
      <c r="B507" s="3" t="s">
        <v>355</v>
      </c>
      <c r="C507" s="3" t="str">
        <f>VLOOKUP($B507,Feuil2!C:C,1,FALSE)</f>
        <v>DU8506</v>
      </c>
    </row>
    <row r="508" spans="2:3" x14ac:dyDescent="0.2">
      <c r="B508" s="3" t="s">
        <v>355</v>
      </c>
      <c r="C508" s="3" t="str">
        <f>VLOOKUP($B508,Feuil2!C:C,1,FALSE)</f>
        <v>DU8506</v>
      </c>
    </row>
    <row r="509" spans="2:3" x14ac:dyDescent="0.2">
      <c r="B509" s="3" t="s">
        <v>355</v>
      </c>
      <c r="C509" s="3" t="str">
        <f>VLOOKUP($B509,Feuil2!C:C,1,FALSE)</f>
        <v>DU8506</v>
      </c>
    </row>
    <row r="510" spans="2:3" x14ac:dyDescent="0.2">
      <c r="B510" s="3" t="s">
        <v>131</v>
      </c>
      <c r="C510" s="3" t="str">
        <f>VLOOKUP($B510,Feuil2!C:C,1,FALSE)</f>
        <v>DU8516</v>
      </c>
    </row>
    <row r="511" spans="2:3" x14ac:dyDescent="0.2">
      <c r="B511" s="3" t="s">
        <v>131</v>
      </c>
      <c r="C511" s="3" t="str">
        <f>VLOOKUP($B511,Feuil2!C:C,1,FALSE)</f>
        <v>DU8516</v>
      </c>
    </row>
    <row r="512" spans="2:3" x14ac:dyDescent="0.2">
      <c r="B512" s="3" t="s">
        <v>131</v>
      </c>
      <c r="C512" s="3" t="str">
        <f>VLOOKUP($B512,Feuil2!C:C,1,FALSE)</f>
        <v>DU8516</v>
      </c>
    </row>
    <row r="513" spans="2:3" x14ac:dyDescent="0.2">
      <c r="B513" s="3" t="s">
        <v>131</v>
      </c>
      <c r="C513" s="3" t="str">
        <f>VLOOKUP($B513,Feuil2!C:C,1,FALSE)</f>
        <v>DU8516</v>
      </c>
    </row>
    <row r="514" spans="2:3" x14ac:dyDescent="0.2">
      <c r="B514" s="3" t="s">
        <v>131</v>
      </c>
      <c r="C514" s="3" t="str">
        <f>VLOOKUP($B514,Feuil2!C:C,1,FALSE)</f>
        <v>DU8516</v>
      </c>
    </row>
    <row r="515" spans="2:3" x14ac:dyDescent="0.2">
      <c r="B515" s="3" t="s">
        <v>1686</v>
      </c>
      <c r="C515" s="3" t="e">
        <f>VLOOKUP($B515,Feuil2!C:C,1,FALSE)</f>
        <v>#N/A</v>
      </c>
    </row>
    <row r="516" spans="2:3" x14ac:dyDescent="0.2">
      <c r="B516" s="3" t="s">
        <v>1686</v>
      </c>
      <c r="C516" s="3" t="e">
        <f>VLOOKUP($B516,Feuil2!C:C,1,FALSE)</f>
        <v>#N/A</v>
      </c>
    </row>
    <row r="517" spans="2:3" x14ac:dyDescent="0.2">
      <c r="B517" s="3" t="s">
        <v>1686</v>
      </c>
      <c r="C517" s="3" t="e">
        <f>VLOOKUP($B517,Feuil2!C:C,1,FALSE)</f>
        <v>#N/A</v>
      </c>
    </row>
    <row r="518" spans="2:3" x14ac:dyDescent="0.2">
      <c r="B518" s="3" t="s">
        <v>1686</v>
      </c>
      <c r="C518" s="3" t="e">
        <f>VLOOKUP($B518,Feuil2!C:C,1,FALSE)</f>
        <v>#N/A</v>
      </c>
    </row>
    <row r="519" spans="2:3" x14ac:dyDescent="0.2">
      <c r="B519" s="3" t="s">
        <v>1723</v>
      </c>
      <c r="C519" s="3" t="e">
        <f>VLOOKUP($B519,Feuil2!C:C,1,FALSE)</f>
        <v>#N/A</v>
      </c>
    </row>
    <row r="520" spans="2:3" x14ac:dyDescent="0.2">
      <c r="B520" s="3" t="s">
        <v>1723</v>
      </c>
      <c r="C520" s="3" t="e">
        <f>VLOOKUP($B520,Feuil2!C:C,1,FALSE)</f>
        <v>#N/A</v>
      </c>
    </row>
    <row r="521" spans="2:3" x14ac:dyDescent="0.2">
      <c r="B521" s="3" t="s">
        <v>535</v>
      </c>
      <c r="C521" s="3" t="e">
        <f>VLOOKUP($B521,Feuil2!C:C,1,FALSE)</f>
        <v>#N/A</v>
      </c>
    </row>
    <row r="522" spans="2:3" x14ac:dyDescent="0.2">
      <c r="B522" s="3" t="s">
        <v>1769</v>
      </c>
      <c r="C522" s="3" t="e">
        <f>VLOOKUP($B522,Feuil2!C:C,1,FALSE)</f>
        <v>#N/A</v>
      </c>
    </row>
    <row r="523" spans="2:3" x14ac:dyDescent="0.2">
      <c r="B523" s="3" t="s">
        <v>1769</v>
      </c>
      <c r="C523" s="3" t="e">
        <f>VLOOKUP($B523,Feuil2!C:C,1,FALSE)</f>
        <v>#N/A</v>
      </c>
    </row>
    <row r="524" spans="2:3" x14ac:dyDescent="0.2">
      <c r="B524" s="3" t="s">
        <v>85</v>
      </c>
      <c r="C524" s="3" t="str">
        <f>VLOOKUP($B524,Feuil2!C:C,1,FALSE)</f>
        <v>FL2036</v>
      </c>
    </row>
    <row r="525" spans="2:3" x14ac:dyDescent="0.2">
      <c r="B525" s="3" t="s">
        <v>85</v>
      </c>
      <c r="C525" s="3" t="str">
        <f>VLOOKUP($B525,Feuil2!C:C,1,FALSE)</f>
        <v>FL2036</v>
      </c>
    </row>
    <row r="526" spans="2:3" x14ac:dyDescent="0.2">
      <c r="B526" s="3" t="s">
        <v>179</v>
      </c>
      <c r="C526" s="3" t="str">
        <f>VLOOKUP($B526,Feuil2!C:C,1,FALSE)</f>
        <v>FL2090</v>
      </c>
    </row>
    <row r="527" spans="2:3" x14ac:dyDescent="0.2">
      <c r="B527" s="3" t="s">
        <v>562</v>
      </c>
      <c r="C527" s="3" t="str">
        <f>VLOOKUP($B527,Feuil2!C:C,1,FALSE)</f>
        <v>FL2707</v>
      </c>
    </row>
    <row r="528" spans="2:3" x14ac:dyDescent="0.2">
      <c r="B528" s="3" t="s">
        <v>22</v>
      </c>
      <c r="C528" s="3" t="e">
        <f>VLOOKUP($B528,Feuil2!C:C,1,FALSE)</f>
        <v>#N/A</v>
      </c>
    </row>
    <row r="529" spans="2:3" x14ac:dyDescent="0.2">
      <c r="B529" s="3" t="s">
        <v>22</v>
      </c>
      <c r="C529" s="3" t="e">
        <f>VLOOKUP($B529,Feuil2!C:C,1,FALSE)</f>
        <v>#N/A</v>
      </c>
    </row>
    <row r="530" spans="2:3" x14ac:dyDescent="0.2">
      <c r="B530" s="3" t="s">
        <v>22</v>
      </c>
      <c r="C530" s="3" t="e">
        <f>VLOOKUP($B530,Feuil2!C:C,1,FALSE)</f>
        <v>#N/A</v>
      </c>
    </row>
    <row r="531" spans="2:3" x14ac:dyDescent="0.2">
      <c r="B531" s="3" t="s">
        <v>1710</v>
      </c>
      <c r="C531" s="3" t="e">
        <f>VLOOKUP($B531,Feuil2!C:C,1,FALSE)</f>
        <v>#N/A</v>
      </c>
    </row>
    <row r="532" spans="2:3" x14ac:dyDescent="0.2">
      <c r="B532" s="3" t="s">
        <v>1700</v>
      </c>
      <c r="C532" s="3" t="e">
        <f>VLOOKUP($B532,Feuil2!C:C,1,FALSE)</f>
        <v>#N/A</v>
      </c>
    </row>
    <row r="533" spans="2:3" x14ac:dyDescent="0.2">
      <c r="B533" s="3" t="s">
        <v>1704</v>
      </c>
      <c r="C533" s="3" t="e">
        <f>VLOOKUP($B533,Feuil2!C:C,1,FALSE)</f>
        <v>#N/A</v>
      </c>
    </row>
    <row r="534" spans="2:3" x14ac:dyDescent="0.2">
      <c r="B534" s="3" t="s">
        <v>1694</v>
      </c>
      <c r="C534" s="3" t="e">
        <f>VLOOKUP($B534,Feuil2!C:C,1,FALSE)</f>
        <v>#N/A</v>
      </c>
    </row>
    <row r="535" spans="2:3" x14ac:dyDescent="0.2">
      <c r="B535" s="3" t="s">
        <v>1694</v>
      </c>
      <c r="C535" s="3" t="e">
        <f>VLOOKUP($B535,Feuil2!C:C,1,FALSE)</f>
        <v>#N/A</v>
      </c>
    </row>
    <row r="536" spans="2:3" x14ac:dyDescent="0.2">
      <c r="B536" s="3" t="s">
        <v>1694</v>
      </c>
      <c r="C536" s="3" t="e">
        <f>VLOOKUP($B536,Feuil2!C:C,1,FALSE)</f>
        <v>#N/A</v>
      </c>
    </row>
    <row r="537" spans="2:3" x14ac:dyDescent="0.2">
      <c r="B537" s="3" t="s">
        <v>1729</v>
      </c>
      <c r="C537" s="3" t="e">
        <f>VLOOKUP($B537,Feuil2!C:C,1,FALSE)</f>
        <v>#N/A</v>
      </c>
    </row>
    <row r="538" spans="2:3" x14ac:dyDescent="0.2">
      <c r="B538" s="3" t="s">
        <v>1730</v>
      </c>
      <c r="C538" s="3" t="e">
        <f>VLOOKUP($B538,Feuil2!C:C,1,FALSE)</f>
        <v>#N/A</v>
      </c>
    </row>
    <row r="539" spans="2:3" x14ac:dyDescent="0.2">
      <c r="B539" s="3" t="s">
        <v>1731</v>
      </c>
      <c r="C539" s="3" t="e">
        <f>VLOOKUP($B539,Feuil2!C:C,1,FALSE)</f>
        <v>#N/A</v>
      </c>
    </row>
    <row r="540" spans="2:3" x14ac:dyDescent="0.2">
      <c r="B540" s="3" t="s">
        <v>1733</v>
      </c>
      <c r="C540" s="3" t="e">
        <f>VLOOKUP($B540,Feuil2!C:C,1,FALSE)</f>
        <v>#N/A</v>
      </c>
    </row>
    <row r="541" spans="2:3" x14ac:dyDescent="0.2">
      <c r="B541" s="3" t="s">
        <v>545</v>
      </c>
      <c r="C541" s="3" t="e">
        <f>VLOOKUP($B541,Feuil2!C:C,1,FALSE)</f>
        <v>#N/A</v>
      </c>
    </row>
    <row r="542" spans="2:3" x14ac:dyDescent="0.2">
      <c r="B542" s="3" t="s">
        <v>545</v>
      </c>
      <c r="C542" s="3" t="e">
        <f>VLOOKUP($B542,Feuil2!C:C,1,FALSE)</f>
        <v>#N/A</v>
      </c>
    </row>
    <row r="543" spans="2:3" x14ac:dyDescent="0.2">
      <c r="B543" s="3" t="s">
        <v>279</v>
      </c>
      <c r="C543" s="3" t="e">
        <f>VLOOKUP($B543,Feuil2!C:C,1,FALSE)</f>
        <v>#N/A</v>
      </c>
    </row>
    <row r="544" spans="2:3" x14ac:dyDescent="0.2">
      <c r="B544" s="3" t="s">
        <v>279</v>
      </c>
      <c r="C544" s="3" t="e">
        <f>VLOOKUP($B544,Feuil2!C:C,1,FALSE)</f>
        <v>#N/A</v>
      </c>
    </row>
    <row r="545" spans="2:3" x14ac:dyDescent="0.2">
      <c r="B545" s="3" t="s">
        <v>233</v>
      </c>
      <c r="C545" s="3" t="e">
        <f>VLOOKUP($B545,Feuil2!C:C,1,FALSE)</f>
        <v>#N/A</v>
      </c>
    </row>
    <row r="546" spans="2:3" x14ac:dyDescent="0.2">
      <c r="B546" s="3" t="s">
        <v>233</v>
      </c>
      <c r="C546" s="3" t="e">
        <f>VLOOKUP($B546,Feuil2!C:C,1,FALSE)</f>
        <v>#N/A</v>
      </c>
    </row>
    <row r="547" spans="2:3" x14ac:dyDescent="0.2">
      <c r="B547" s="3" t="s">
        <v>191</v>
      </c>
      <c r="C547" s="3" t="e">
        <f>VLOOKUP($B547,Feuil2!C:C,1,FALSE)</f>
        <v>#N/A</v>
      </c>
    </row>
    <row r="548" spans="2:3" x14ac:dyDescent="0.2">
      <c r="B548" s="3" t="s">
        <v>191</v>
      </c>
      <c r="C548" s="3" t="e">
        <f>VLOOKUP($B548,Feuil2!C:C,1,FALSE)</f>
        <v>#N/A</v>
      </c>
    </row>
    <row r="549" spans="2:3" x14ac:dyDescent="0.2">
      <c r="B549" s="3" t="s">
        <v>44</v>
      </c>
      <c r="C549" s="3" t="e">
        <f>VLOOKUP($B549,Feuil2!C:C,1,FALSE)</f>
        <v>#N/A</v>
      </c>
    </row>
    <row r="550" spans="2:3" x14ac:dyDescent="0.2">
      <c r="B550" s="3" t="s">
        <v>44</v>
      </c>
      <c r="C550" s="3" t="e">
        <f>VLOOKUP($B550,Feuil2!C:C,1,FALSE)</f>
        <v>#N/A</v>
      </c>
    </row>
    <row r="551" spans="2:3" x14ac:dyDescent="0.2">
      <c r="B551" s="3" t="s">
        <v>234</v>
      </c>
      <c r="C551" s="3" t="e">
        <f>VLOOKUP($B551,Feuil2!C:C,1,FALSE)</f>
        <v>#N/A</v>
      </c>
    </row>
    <row r="552" spans="2:3" x14ac:dyDescent="0.2">
      <c r="B552" s="3" t="s">
        <v>283</v>
      </c>
      <c r="C552" s="3" t="e">
        <f>VLOOKUP($B552,Feuil2!C:C,1,FALSE)</f>
        <v>#N/A</v>
      </c>
    </row>
    <row r="553" spans="2:3" x14ac:dyDescent="0.2">
      <c r="B553" s="3" t="s">
        <v>120</v>
      </c>
      <c r="C553" s="3" t="e">
        <f>VLOOKUP($B553,Feuil2!C:C,1,FALSE)</f>
        <v>#N/A</v>
      </c>
    </row>
    <row r="554" spans="2:3" x14ac:dyDescent="0.2">
      <c r="B554" s="3" t="s">
        <v>120</v>
      </c>
      <c r="C554" s="3" t="e">
        <f>VLOOKUP($B554,Feuil2!C:C,1,FALSE)</f>
        <v>#N/A</v>
      </c>
    </row>
    <row r="555" spans="2:3" x14ac:dyDescent="0.2">
      <c r="B555" s="3" t="s">
        <v>396</v>
      </c>
      <c r="C555" s="3" t="e">
        <f>VLOOKUP($B555,Feuil2!C:C,1,FALSE)</f>
        <v>#N/A</v>
      </c>
    </row>
    <row r="556" spans="2:3" x14ac:dyDescent="0.2">
      <c r="B556" s="3" t="s">
        <v>169</v>
      </c>
      <c r="C556" s="3" t="e">
        <f>VLOOKUP($B556,Feuil2!C:C,1,FALSE)</f>
        <v>#N/A</v>
      </c>
    </row>
    <row r="557" spans="2:3" x14ac:dyDescent="0.2">
      <c r="B557" s="3" t="s">
        <v>169</v>
      </c>
      <c r="C557" s="3" t="e">
        <f>VLOOKUP($B557,Feuil2!C:C,1,FALSE)</f>
        <v>#N/A</v>
      </c>
    </row>
    <row r="558" spans="2:3" x14ac:dyDescent="0.2">
      <c r="B558" s="3" t="s">
        <v>451</v>
      </c>
      <c r="C558" s="3" t="e">
        <f>VLOOKUP($B558,Feuil2!C:C,1,FALSE)</f>
        <v>#N/A</v>
      </c>
    </row>
    <row r="559" spans="2:3" x14ac:dyDescent="0.2">
      <c r="B559" s="3" t="s">
        <v>451</v>
      </c>
      <c r="C559" s="3" t="e">
        <f>VLOOKUP($B559,Feuil2!C:C,1,FALSE)</f>
        <v>#N/A</v>
      </c>
    </row>
    <row r="560" spans="2:3" x14ac:dyDescent="0.2">
      <c r="B560" s="3" t="s">
        <v>452</v>
      </c>
      <c r="C560" s="3" t="e">
        <f>VLOOKUP($B560,Feuil2!C:C,1,FALSE)</f>
        <v>#N/A</v>
      </c>
    </row>
    <row r="561" spans="2:3" x14ac:dyDescent="0.2">
      <c r="B561" s="3" t="s">
        <v>452</v>
      </c>
      <c r="C561" s="3" t="e">
        <f>VLOOKUP($B561,Feuil2!C:C,1,FALSE)</f>
        <v>#N/A</v>
      </c>
    </row>
    <row r="562" spans="2:3" x14ac:dyDescent="0.2">
      <c r="B562" s="3" t="s">
        <v>471</v>
      </c>
      <c r="C562" s="3" t="e">
        <f>VLOOKUP($B562,Feuil2!C:C,1,FALSE)</f>
        <v>#N/A</v>
      </c>
    </row>
    <row r="563" spans="2:3" x14ac:dyDescent="0.2">
      <c r="B563" s="3" t="s">
        <v>471</v>
      </c>
      <c r="C563" s="3" t="e">
        <f>VLOOKUP($B563,Feuil2!C:C,1,FALSE)</f>
        <v>#N/A</v>
      </c>
    </row>
    <row r="564" spans="2:3" x14ac:dyDescent="0.2">
      <c r="B564" s="3" t="s">
        <v>40</v>
      </c>
      <c r="C564" s="3" t="e">
        <f>VLOOKUP($B564,Feuil2!C:C,1,FALSE)</f>
        <v>#N/A</v>
      </c>
    </row>
    <row r="565" spans="2:3" x14ac:dyDescent="0.2">
      <c r="B565" s="3" t="s">
        <v>524</v>
      </c>
      <c r="C565" s="3" t="e">
        <f>VLOOKUP($B565,Feuil2!C:C,1,FALSE)</f>
        <v>#N/A</v>
      </c>
    </row>
    <row r="566" spans="2:3" x14ac:dyDescent="0.2">
      <c r="B566" s="3" t="s">
        <v>524</v>
      </c>
      <c r="C566" s="3" t="e">
        <f>VLOOKUP($B566,Feuil2!C:C,1,FALSE)</f>
        <v>#N/A</v>
      </c>
    </row>
    <row r="567" spans="2:3" x14ac:dyDescent="0.2">
      <c r="B567" s="3" t="s">
        <v>183</v>
      </c>
      <c r="C567" s="3" t="e">
        <f>VLOOKUP($B567,Feuil2!C:C,1,FALSE)</f>
        <v>#N/A</v>
      </c>
    </row>
    <row r="568" spans="2:3" x14ac:dyDescent="0.2">
      <c r="B568" s="3" t="s">
        <v>183</v>
      </c>
      <c r="C568" s="3" t="e">
        <f>VLOOKUP($B568,Feuil2!C:C,1,FALSE)</f>
        <v>#N/A</v>
      </c>
    </row>
    <row r="569" spans="2:3" x14ac:dyDescent="0.2">
      <c r="B569" s="3" t="s">
        <v>55</v>
      </c>
      <c r="C569" s="3" t="e">
        <f>VLOOKUP($B569,Feuil2!C:C,1,FALSE)</f>
        <v>#N/A</v>
      </c>
    </row>
    <row r="570" spans="2:3" x14ac:dyDescent="0.2">
      <c r="B570" s="3" t="s">
        <v>55</v>
      </c>
      <c r="C570" s="3" t="e">
        <f>VLOOKUP($B570,Feuil2!C:C,1,FALSE)</f>
        <v>#N/A</v>
      </c>
    </row>
    <row r="571" spans="2:3" x14ac:dyDescent="0.2">
      <c r="B571" s="3" t="s">
        <v>55</v>
      </c>
      <c r="C571" s="3" t="e">
        <f>VLOOKUP($B571,Feuil2!C:C,1,FALSE)</f>
        <v>#N/A</v>
      </c>
    </row>
    <row r="572" spans="2:3" x14ac:dyDescent="0.2">
      <c r="B572" s="3" t="s">
        <v>55</v>
      </c>
      <c r="C572" s="3" t="e">
        <f>VLOOKUP($B572,Feuil2!C:C,1,FALSE)</f>
        <v>#N/A</v>
      </c>
    </row>
    <row r="573" spans="2:3" x14ac:dyDescent="0.2">
      <c r="B573" s="3" t="s">
        <v>55</v>
      </c>
      <c r="C573" s="3" t="e">
        <f>VLOOKUP($B573,Feuil2!C:C,1,FALSE)</f>
        <v>#N/A</v>
      </c>
    </row>
    <row r="574" spans="2:3" x14ac:dyDescent="0.2">
      <c r="B574" s="3" t="s">
        <v>63</v>
      </c>
      <c r="C574" s="3" t="e">
        <f>VLOOKUP($B574,Feuil2!C:C,1,FALSE)</f>
        <v>#N/A</v>
      </c>
    </row>
    <row r="575" spans="2:3" x14ac:dyDescent="0.2">
      <c r="B575" s="3" t="s">
        <v>63</v>
      </c>
      <c r="C575" s="3" t="e">
        <f>VLOOKUP($B575,Feuil2!C:C,1,FALSE)</f>
        <v>#N/A</v>
      </c>
    </row>
    <row r="576" spans="2:3" x14ac:dyDescent="0.2">
      <c r="B576" s="3" t="s">
        <v>539</v>
      </c>
      <c r="C576" s="3" t="e">
        <f>VLOOKUP($B576,Feuil2!C:C,1,FALSE)</f>
        <v>#N/A</v>
      </c>
    </row>
    <row r="577" spans="2:3" x14ac:dyDescent="0.2">
      <c r="B577" s="3" t="s">
        <v>125</v>
      </c>
      <c r="C577" s="3" t="e">
        <f>VLOOKUP($B577,Feuil2!C:C,1,FALSE)</f>
        <v>#N/A</v>
      </c>
    </row>
    <row r="578" spans="2:3" x14ac:dyDescent="0.2">
      <c r="B578" s="3" t="s">
        <v>125</v>
      </c>
      <c r="C578" s="3" t="e">
        <f>VLOOKUP($B578,Feuil2!C:C,1,FALSE)</f>
        <v>#N/A</v>
      </c>
    </row>
    <row r="579" spans="2:3" x14ac:dyDescent="0.2">
      <c r="B579" s="3" t="s">
        <v>430</v>
      </c>
      <c r="C579" s="3" t="e">
        <f>VLOOKUP($B579,Feuil2!C:C,1,FALSE)</f>
        <v>#N/A</v>
      </c>
    </row>
    <row r="580" spans="2:3" x14ac:dyDescent="0.2">
      <c r="B580" s="3" t="s">
        <v>430</v>
      </c>
      <c r="C580" s="3" t="e">
        <f>VLOOKUP($B580,Feuil2!C:C,1,FALSE)</f>
        <v>#N/A</v>
      </c>
    </row>
    <row r="581" spans="2:3" x14ac:dyDescent="0.2">
      <c r="B581" s="3" t="s">
        <v>318</v>
      </c>
      <c r="C581" s="3" t="e">
        <f>VLOOKUP($B581,Feuil2!C:C,1,FALSE)</f>
        <v>#N/A</v>
      </c>
    </row>
    <row r="582" spans="2:3" x14ac:dyDescent="0.2">
      <c r="B582" s="3" t="s">
        <v>248</v>
      </c>
      <c r="C582" s="3" t="e">
        <f>VLOOKUP($B582,Feuil2!C:C,1,FALSE)</f>
        <v>#N/A</v>
      </c>
    </row>
    <row r="583" spans="2:3" x14ac:dyDescent="0.2">
      <c r="B583" s="3" t="s">
        <v>366</v>
      </c>
      <c r="C583" s="3" t="e">
        <f>VLOOKUP($B583,Feuil2!C:C,1,FALSE)</f>
        <v>#N/A</v>
      </c>
    </row>
    <row r="584" spans="2:3" x14ac:dyDescent="0.2">
      <c r="B584" s="3" t="s">
        <v>366</v>
      </c>
      <c r="C584" s="3" t="e">
        <f>VLOOKUP($B584,Feuil2!C:C,1,FALSE)</f>
        <v>#N/A</v>
      </c>
    </row>
    <row r="585" spans="2:3" x14ac:dyDescent="0.2">
      <c r="B585" s="3" t="s">
        <v>93</v>
      </c>
      <c r="C585" s="3" t="e">
        <f>VLOOKUP($B585,Feuil2!C:C,1,FALSE)</f>
        <v>#N/A</v>
      </c>
    </row>
    <row r="586" spans="2:3" x14ac:dyDescent="0.2">
      <c r="B586" s="3" t="s">
        <v>93</v>
      </c>
      <c r="C586" s="3" t="e">
        <f>VLOOKUP($B586,Feuil2!C:C,1,FALSE)</f>
        <v>#N/A</v>
      </c>
    </row>
    <row r="587" spans="2:3" x14ac:dyDescent="0.2">
      <c r="B587" s="3" t="s">
        <v>259</v>
      </c>
      <c r="C587" s="3" t="e">
        <f>VLOOKUP($B587,Feuil2!C:C,1,FALSE)</f>
        <v>#N/A</v>
      </c>
    </row>
    <row r="588" spans="2:3" x14ac:dyDescent="0.2">
      <c r="B588" s="3" t="s">
        <v>259</v>
      </c>
      <c r="C588" s="3" t="e">
        <f>VLOOKUP($B588,Feuil2!C:C,1,FALSE)</f>
        <v>#N/A</v>
      </c>
    </row>
    <row r="589" spans="2:3" x14ac:dyDescent="0.2">
      <c r="B589" s="3" t="s">
        <v>64</v>
      </c>
      <c r="C589" s="3" t="e">
        <f>VLOOKUP($B589,Feuil2!C:C,1,FALSE)</f>
        <v>#N/A</v>
      </c>
    </row>
    <row r="590" spans="2:3" x14ac:dyDescent="0.2">
      <c r="B590" s="3" t="s">
        <v>64</v>
      </c>
      <c r="C590" s="3" t="e">
        <f>VLOOKUP($B590,Feuil2!C:C,1,FALSE)</f>
        <v>#N/A</v>
      </c>
    </row>
    <row r="591" spans="2:3" x14ac:dyDescent="0.2">
      <c r="B591" s="3" t="s">
        <v>64</v>
      </c>
      <c r="C591" s="3" t="e">
        <f>VLOOKUP($B591,Feuil2!C:C,1,FALSE)</f>
        <v>#N/A</v>
      </c>
    </row>
    <row r="592" spans="2:3" x14ac:dyDescent="0.2">
      <c r="B592" s="3" t="s">
        <v>341</v>
      </c>
      <c r="C592" s="3" t="e">
        <f>VLOOKUP($B592,Feuil2!C:C,1,FALSE)</f>
        <v>#N/A</v>
      </c>
    </row>
    <row r="593" spans="2:3" x14ac:dyDescent="0.2">
      <c r="B593" s="3" t="s">
        <v>341</v>
      </c>
      <c r="C593" s="3" t="e">
        <f>VLOOKUP($B593,Feuil2!C:C,1,FALSE)</f>
        <v>#N/A</v>
      </c>
    </row>
    <row r="594" spans="2:3" x14ac:dyDescent="0.2">
      <c r="B594" s="3" t="s">
        <v>341</v>
      </c>
      <c r="C594" s="3" t="e">
        <f>VLOOKUP($B594,Feuil2!C:C,1,FALSE)</f>
        <v>#N/A</v>
      </c>
    </row>
    <row r="595" spans="2:3" x14ac:dyDescent="0.2">
      <c r="B595" s="3" t="s">
        <v>1702</v>
      </c>
      <c r="C595" s="3" t="e">
        <f>VLOOKUP($B595,Feuil2!C:C,1,FALSE)</f>
        <v>#N/A</v>
      </c>
    </row>
    <row r="596" spans="2:3" x14ac:dyDescent="0.2">
      <c r="B596" s="3" t="s">
        <v>1702</v>
      </c>
      <c r="C596" s="3" t="e">
        <f>VLOOKUP($B596,Feuil2!C:C,1,FALSE)</f>
        <v>#N/A</v>
      </c>
    </row>
    <row r="597" spans="2:3" x14ac:dyDescent="0.2">
      <c r="B597" s="3" t="s">
        <v>1702</v>
      </c>
      <c r="C597" s="3" t="e">
        <f>VLOOKUP($B597,Feuil2!C:C,1,FALSE)</f>
        <v>#N/A</v>
      </c>
    </row>
    <row r="598" spans="2:3" x14ac:dyDescent="0.2">
      <c r="B598" s="3" t="s">
        <v>347</v>
      </c>
      <c r="C598" s="3" t="e">
        <f>VLOOKUP($B598,Feuil2!C:C,1,FALSE)</f>
        <v>#N/A</v>
      </c>
    </row>
    <row r="599" spans="2:3" x14ac:dyDescent="0.2">
      <c r="B599" s="3" t="s">
        <v>347</v>
      </c>
      <c r="C599" s="3" t="e">
        <f>VLOOKUP($B599,Feuil2!C:C,1,FALSE)</f>
        <v>#N/A</v>
      </c>
    </row>
    <row r="600" spans="2:3" x14ac:dyDescent="0.2">
      <c r="B600" s="3" t="s">
        <v>347</v>
      </c>
      <c r="C600" s="3" t="e">
        <f>VLOOKUP($B600,Feuil2!C:C,1,FALSE)</f>
        <v>#N/A</v>
      </c>
    </row>
    <row r="601" spans="2:3" x14ac:dyDescent="0.2">
      <c r="B601" s="3" t="s">
        <v>347</v>
      </c>
      <c r="C601" s="3" t="e">
        <f>VLOOKUP($B601,Feuil2!C:C,1,FALSE)</f>
        <v>#N/A</v>
      </c>
    </row>
    <row r="602" spans="2:3" x14ac:dyDescent="0.2">
      <c r="B602" s="3" t="s">
        <v>1701</v>
      </c>
      <c r="C602" s="3" t="e">
        <f>VLOOKUP($B602,Feuil2!C:C,1,FALSE)</f>
        <v>#N/A</v>
      </c>
    </row>
    <row r="603" spans="2:3" x14ac:dyDescent="0.2">
      <c r="B603" s="3" t="s">
        <v>426</v>
      </c>
      <c r="C603" s="3" t="e">
        <f>VLOOKUP($B603,Feuil2!C:C,1,FALSE)</f>
        <v>#N/A</v>
      </c>
    </row>
    <row r="604" spans="2:3" x14ac:dyDescent="0.2">
      <c r="B604" s="3" t="s">
        <v>1697</v>
      </c>
      <c r="C604" s="3" t="e">
        <f>VLOOKUP($B604,Feuil2!C:C,1,FALSE)</f>
        <v>#N/A</v>
      </c>
    </row>
    <row r="605" spans="2:3" x14ac:dyDescent="0.2">
      <c r="B605" s="3" t="s">
        <v>1697</v>
      </c>
      <c r="C605" s="3" t="e">
        <f>VLOOKUP($B605,Feuil2!C:C,1,FALSE)</f>
        <v>#N/A</v>
      </c>
    </row>
    <row r="606" spans="2:3" x14ac:dyDescent="0.2">
      <c r="B606" s="3" t="s">
        <v>1703</v>
      </c>
      <c r="C606" s="3" t="e">
        <f>VLOOKUP($B606,Feuil2!C:C,1,FALSE)</f>
        <v>#N/A</v>
      </c>
    </row>
    <row r="607" spans="2:3" x14ac:dyDescent="0.2">
      <c r="B607" s="3" t="s">
        <v>243</v>
      </c>
      <c r="C607" s="3" t="e">
        <f>VLOOKUP($B607,Feuil2!C:C,1,FALSE)</f>
        <v>#N/A</v>
      </c>
    </row>
    <row r="608" spans="2:3" x14ac:dyDescent="0.2">
      <c r="B608" s="3" t="s">
        <v>441</v>
      </c>
      <c r="C608" s="3" t="e">
        <f>VLOOKUP($B608,Feuil2!C:C,1,FALSE)</f>
        <v>#N/A</v>
      </c>
    </row>
    <row r="609" spans="2:3" x14ac:dyDescent="0.2">
      <c r="B609" s="3" t="s">
        <v>441</v>
      </c>
      <c r="C609" s="3" t="e">
        <f>VLOOKUP($B609,Feuil2!C:C,1,FALSE)</f>
        <v>#N/A</v>
      </c>
    </row>
    <row r="610" spans="2:3" x14ac:dyDescent="0.2">
      <c r="B610" s="3" t="s">
        <v>441</v>
      </c>
      <c r="C610" s="3" t="e">
        <f>VLOOKUP($B610,Feuil2!C:C,1,FALSE)</f>
        <v>#N/A</v>
      </c>
    </row>
    <row r="611" spans="2:3" x14ac:dyDescent="0.2">
      <c r="B611" s="3" t="s">
        <v>441</v>
      </c>
      <c r="C611" s="3" t="e">
        <f>VLOOKUP($B611,Feuil2!C:C,1,FALSE)</f>
        <v>#N/A</v>
      </c>
    </row>
    <row r="612" spans="2:3" x14ac:dyDescent="0.2">
      <c r="B612" s="3" t="s">
        <v>442</v>
      </c>
      <c r="C612" s="3" t="e">
        <f>VLOOKUP($B612,Feuil2!C:C,1,FALSE)</f>
        <v>#N/A</v>
      </c>
    </row>
    <row r="613" spans="2:3" x14ac:dyDescent="0.2">
      <c r="B613" s="3" t="s">
        <v>442</v>
      </c>
      <c r="C613" s="3" t="e">
        <f>VLOOKUP($B613,Feuil2!C:C,1,FALSE)</f>
        <v>#N/A</v>
      </c>
    </row>
    <row r="614" spans="2:3" x14ac:dyDescent="0.2">
      <c r="B614" s="3" t="s">
        <v>442</v>
      </c>
      <c r="C614" s="3" t="e">
        <f>VLOOKUP($B614,Feuil2!C:C,1,FALSE)</f>
        <v>#N/A</v>
      </c>
    </row>
    <row r="615" spans="2:3" x14ac:dyDescent="0.2">
      <c r="B615" s="3" t="s">
        <v>442</v>
      </c>
      <c r="C615" s="3" t="e">
        <f>VLOOKUP($B615,Feuil2!C:C,1,FALSE)</f>
        <v>#N/A</v>
      </c>
    </row>
    <row r="616" spans="2:3" x14ac:dyDescent="0.2">
      <c r="B616" s="3" t="s">
        <v>262</v>
      </c>
      <c r="C616" s="3" t="e">
        <f>VLOOKUP($B616,Feuil2!C:C,1,FALSE)</f>
        <v>#N/A</v>
      </c>
    </row>
    <row r="617" spans="2:3" x14ac:dyDescent="0.2">
      <c r="B617" s="3" t="s">
        <v>262</v>
      </c>
      <c r="C617" s="3" t="e">
        <f>VLOOKUP($B617,Feuil2!C:C,1,FALSE)</f>
        <v>#N/A</v>
      </c>
    </row>
    <row r="618" spans="2:3" x14ac:dyDescent="0.2">
      <c r="B618" s="3" t="s">
        <v>262</v>
      </c>
      <c r="C618" s="3" t="e">
        <f>VLOOKUP($B618,Feuil2!C:C,1,FALSE)</f>
        <v>#N/A</v>
      </c>
    </row>
    <row r="619" spans="2:3" x14ac:dyDescent="0.2">
      <c r="B619" s="3" t="s">
        <v>262</v>
      </c>
      <c r="C619" s="3" t="e">
        <f>VLOOKUP($B619,Feuil2!C:C,1,FALSE)</f>
        <v>#N/A</v>
      </c>
    </row>
    <row r="620" spans="2:3" x14ac:dyDescent="0.2">
      <c r="B620" s="3" t="s">
        <v>1684</v>
      </c>
      <c r="C620" s="3" t="e">
        <f>VLOOKUP($B620,Feuil2!C:C,1,FALSE)</f>
        <v>#N/A</v>
      </c>
    </row>
    <row r="621" spans="2:3" x14ac:dyDescent="0.2">
      <c r="B621" s="3" t="s">
        <v>1684</v>
      </c>
      <c r="C621" s="3" t="e">
        <f>VLOOKUP($B621,Feuil2!C:C,1,FALSE)</f>
        <v>#N/A</v>
      </c>
    </row>
    <row r="622" spans="2:3" x14ac:dyDescent="0.2">
      <c r="B622" s="3" t="s">
        <v>1684</v>
      </c>
      <c r="C622" s="3" t="e">
        <f>VLOOKUP($B622,Feuil2!C:C,1,FALSE)</f>
        <v>#N/A</v>
      </c>
    </row>
    <row r="623" spans="2:3" x14ac:dyDescent="0.2">
      <c r="B623" s="3" t="s">
        <v>1684</v>
      </c>
      <c r="C623" s="3" t="e">
        <f>VLOOKUP($B623,Feuil2!C:C,1,FALSE)</f>
        <v>#N/A</v>
      </c>
    </row>
    <row r="624" spans="2:3" x14ac:dyDescent="0.2">
      <c r="B624" s="3" t="s">
        <v>224</v>
      </c>
      <c r="C624" s="3" t="e">
        <f>VLOOKUP($B624,Feuil2!C:C,1,FALSE)</f>
        <v>#N/A</v>
      </c>
    </row>
    <row r="625" spans="2:3" x14ac:dyDescent="0.2">
      <c r="B625" s="3" t="s">
        <v>224</v>
      </c>
      <c r="C625" s="3" t="e">
        <f>VLOOKUP($B625,Feuil2!C:C,1,FALSE)</f>
        <v>#N/A</v>
      </c>
    </row>
    <row r="626" spans="2:3" x14ac:dyDescent="0.2">
      <c r="B626" s="3" t="s">
        <v>224</v>
      </c>
      <c r="C626" s="3" t="e">
        <f>VLOOKUP($B626,Feuil2!C:C,1,FALSE)</f>
        <v>#N/A</v>
      </c>
    </row>
    <row r="627" spans="2:3" x14ac:dyDescent="0.2">
      <c r="B627" s="3" t="s">
        <v>431</v>
      </c>
      <c r="C627" s="3" t="e">
        <f>VLOOKUP($B627,Feuil2!C:C,1,FALSE)</f>
        <v>#N/A</v>
      </c>
    </row>
    <row r="628" spans="2:3" x14ac:dyDescent="0.2">
      <c r="B628" s="3" t="s">
        <v>431</v>
      </c>
      <c r="C628" s="3" t="e">
        <f>VLOOKUP($B628,Feuil2!C:C,1,FALSE)</f>
        <v>#N/A</v>
      </c>
    </row>
    <row r="629" spans="2:3" x14ac:dyDescent="0.2">
      <c r="B629" s="3" t="s">
        <v>409</v>
      </c>
      <c r="C629" s="3" t="str">
        <f>VLOOKUP($B629,Feuil2!C:C,1,FALSE)</f>
        <v>GA12977</v>
      </c>
    </row>
    <row r="630" spans="2:3" x14ac:dyDescent="0.2">
      <c r="B630" s="3" t="s">
        <v>409</v>
      </c>
      <c r="C630" s="3" t="str">
        <f>VLOOKUP($B630,Feuil2!C:C,1,FALSE)</f>
        <v>GA12977</v>
      </c>
    </row>
    <row r="631" spans="2:3" x14ac:dyDescent="0.2">
      <c r="B631" s="3" t="s">
        <v>409</v>
      </c>
      <c r="C631" s="3" t="str">
        <f>VLOOKUP($B631,Feuil2!C:C,1,FALSE)</f>
        <v>GA12977</v>
      </c>
    </row>
    <row r="632" spans="2:3" x14ac:dyDescent="0.2">
      <c r="B632" s="3" t="s">
        <v>409</v>
      </c>
      <c r="C632" s="3" t="str">
        <f>VLOOKUP($B632,Feuil2!C:C,1,FALSE)</f>
        <v>GA12977</v>
      </c>
    </row>
    <row r="633" spans="2:3" x14ac:dyDescent="0.2">
      <c r="B633" s="3" t="s">
        <v>409</v>
      </c>
      <c r="C633" s="3" t="str">
        <f>VLOOKUP($B633,Feuil2!C:C,1,FALSE)</f>
        <v>GA12977</v>
      </c>
    </row>
    <row r="634" spans="2:3" x14ac:dyDescent="0.2">
      <c r="B634" s="3" t="s">
        <v>409</v>
      </c>
      <c r="C634" s="3" t="str">
        <f>VLOOKUP($B634,Feuil2!C:C,1,FALSE)</f>
        <v>GA12977</v>
      </c>
    </row>
    <row r="635" spans="2:3" x14ac:dyDescent="0.2">
      <c r="B635" s="3" t="s">
        <v>384</v>
      </c>
      <c r="C635" s="3" t="e">
        <f>VLOOKUP($B635,Feuil2!C:C,1,FALSE)</f>
        <v>#N/A</v>
      </c>
    </row>
    <row r="636" spans="2:3" x14ac:dyDescent="0.2">
      <c r="B636" s="3" t="s">
        <v>384</v>
      </c>
      <c r="C636" s="3" t="e">
        <f>VLOOKUP($B636,Feuil2!C:C,1,FALSE)</f>
        <v>#N/A</v>
      </c>
    </row>
    <row r="637" spans="2:3" x14ac:dyDescent="0.2">
      <c r="B637" s="3" t="s">
        <v>443</v>
      </c>
      <c r="C637" s="3" t="e">
        <f>VLOOKUP($B637,Feuil2!C:C,1,FALSE)</f>
        <v>#N/A</v>
      </c>
    </row>
    <row r="638" spans="2:3" x14ac:dyDescent="0.2">
      <c r="B638" s="3" t="s">
        <v>443</v>
      </c>
      <c r="C638" s="3" t="e">
        <f>VLOOKUP($B638,Feuil2!C:C,1,FALSE)</f>
        <v>#N/A</v>
      </c>
    </row>
    <row r="639" spans="2:3" x14ac:dyDescent="0.2">
      <c r="B639" s="3" t="s">
        <v>65</v>
      </c>
      <c r="C639" s="3" t="e">
        <f>VLOOKUP($B639,Feuil2!C:C,1,FALSE)</f>
        <v>#N/A</v>
      </c>
    </row>
    <row r="640" spans="2:3" x14ac:dyDescent="0.2">
      <c r="B640" s="3" t="s">
        <v>65</v>
      </c>
      <c r="C640" s="3" t="e">
        <f>VLOOKUP($B640,Feuil2!C:C,1,FALSE)</f>
        <v>#N/A</v>
      </c>
    </row>
    <row r="641" spans="2:3" x14ac:dyDescent="0.2">
      <c r="B641" s="3" t="s">
        <v>214</v>
      </c>
      <c r="C641" s="3" t="e">
        <f>VLOOKUP($B641,Feuil2!C:C,1,FALSE)</f>
        <v>#N/A</v>
      </c>
    </row>
    <row r="642" spans="2:3" x14ac:dyDescent="0.2">
      <c r="B642" s="3" t="s">
        <v>214</v>
      </c>
      <c r="C642" s="3" t="e">
        <f>VLOOKUP($B642,Feuil2!C:C,1,FALSE)</f>
        <v>#N/A</v>
      </c>
    </row>
    <row r="643" spans="2:3" x14ac:dyDescent="0.2">
      <c r="B643" s="3" t="s">
        <v>550</v>
      </c>
      <c r="C643" s="3" t="e">
        <f>VLOOKUP($B643,Feuil2!C:C,1,FALSE)</f>
        <v>#N/A</v>
      </c>
    </row>
    <row r="644" spans="2:3" x14ac:dyDescent="0.2">
      <c r="B644" s="3" t="s">
        <v>1680</v>
      </c>
      <c r="C644" s="3" t="e">
        <f>VLOOKUP($B644,Feuil2!C:C,1,FALSE)</f>
        <v>#N/A</v>
      </c>
    </row>
    <row r="645" spans="2:3" x14ac:dyDescent="0.2">
      <c r="B645" s="3" t="s">
        <v>272</v>
      </c>
      <c r="C645" s="3" t="e">
        <f>VLOOKUP($B645,Feuil2!C:C,1,FALSE)</f>
        <v>#N/A</v>
      </c>
    </row>
    <row r="646" spans="2:3" x14ac:dyDescent="0.2">
      <c r="B646" s="3" t="s">
        <v>272</v>
      </c>
      <c r="C646" s="3" t="e">
        <f>VLOOKUP($B646,Feuil2!C:C,1,FALSE)</f>
        <v>#N/A</v>
      </c>
    </row>
    <row r="647" spans="2:3" x14ac:dyDescent="0.2">
      <c r="B647" s="3" t="s">
        <v>100</v>
      </c>
      <c r="C647" s="3" t="e">
        <f>VLOOKUP($B647,Feuil2!C:C,1,FALSE)</f>
        <v>#N/A</v>
      </c>
    </row>
    <row r="648" spans="2:3" x14ac:dyDescent="0.2">
      <c r="B648" s="3" t="s">
        <v>100</v>
      </c>
      <c r="C648" s="3" t="e">
        <f>VLOOKUP($B648,Feuil2!C:C,1,FALSE)</f>
        <v>#N/A</v>
      </c>
    </row>
    <row r="649" spans="2:3" x14ac:dyDescent="0.2">
      <c r="B649" s="3" t="s">
        <v>265</v>
      </c>
      <c r="C649" s="3" t="e">
        <f>VLOOKUP($B649,Feuil2!C:C,1,FALSE)</f>
        <v>#N/A</v>
      </c>
    </row>
    <row r="650" spans="2:3" x14ac:dyDescent="0.2">
      <c r="B650" s="3" t="s">
        <v>265</v>
      </c>
      <c r="C650" s="3" t="e">
        <f>VLOOKUP($B650,Feuil2!C:C,1,FALSE)</f>
        <v>#N/A</v>
      </c>
    </row>
    <row r="651" spans="2:3" x14ac:dyDescent="0.2">
      <c r="B651" s="3" t="s">
        <v>197</v>
      </c>
      <c r="C651" s="3" t="e">
        <f>VLOOKUP($B651,Feuil2!C:C,1,FALSE)</f>
        <v>#N/A</v>
      </c>
    </row>
    <row r="652" spans="2:3" x14ac:dyDescent="0.2">
      <c r="B652" s="3" t="s">
        <v>197</v>
      </c>
      <c r="C652" s="3" t="e">
        <f>VLOOKUP($B652,Feuil2!C:C,1,FALSE)</f>
        <v>#N/A</v>
      </c>
    </row>
    <row r="653" spans="2:3" x14ac:dyDescent="0.2">
      <c r="B653" s="3" t="s">
        <v>45</v>
      </c>
      <c r="C653" s="3" t="e">
        <f>VLOOKUP($B653,Feuil2!C:C,1,FALSE)</f>
        <v>#N/A</v>
      </c>
    </row>
    <row r="654" spans="2:3" x14ac:dyDescent="0.2">
      <c r="B654" s="3" t="s">
        <v>66</v>
      </c>
      <c r="C654" s="3" t="e">
        <f>VLOOKUP($B654,Feuil2!C:C,1,FALSE)</f>
        <v>#N/A</v>
      </c>
    </row>
    <row r="655" spans="2:3" x14ac:dyDescent="0.2">
      <c r="B655" s="3" t="s">
        <v>239</v>
      </c>
      <c r="C655" s="3" t="e">
        <f>VLOOKUP($B655,Feuil2!C:C,1,FALSE)</f>
        <v>#N/A</v>
      </c>
    </row>
    <row r="656" spans="2:3" x14ac:dyDescent="0.2">
      <c r="B656" s="3" t="s">
        <v>239</v>
      </c>
      <c r="C656" s="3" t="e">
        <f>VLOOKUP($B656,Feuil2!C:C,1,FALSE)</f>
        <v>#N/A</v>
      </c>
    </row>
    <row r="657" spans="2:3" x14ac:dyDescent="0.2">
      <c r="B657" s="3" t="s">
        <v>14</v>
      </c>
      <c r="C657" s="3" t="e">
        <f>VLOOKUP($B657,Feuil2!C:C,1,FALSE)</f>
        <v>#N/A</v>
      </c>
    </row>
    <row r="658" spans="2:3" x14ac:dyDescent="0.2">
      <c r="B658" s="3" t="s">
        <v>14</v>
      </c>
      <c r="C658" s="3" t="e">
        <f>VLOOKUP($B658,Feuil2!C:C,1,FALSE)</f>
        <v>#N/A</v>
      </c>
    </row>
    <row r="659" spans="2:3" x14ac:dyDescent="0.2">
      <c r="B659" s="3" t="s">
        <v>58</v>
      </c>
      <c r="C659" s="3" t="e">
        <f>VLOOKUP($B659,Feuil2!C:C,1,FALSE)</f>
        <v>#N/A</v>
      </c>
    </row>
    <row r="660" spans="2:3" x14ac:dyDescent="0.2">
      <c r="B660" s="3" t="s">
        <v>192</v>
      </c>
      <c r="C660" s="3" t="e">
        <f>VLOOKUP($B660,Feuil2!C:C,1,FALSE)</f>
        <v>#N/A</v>
      </c>
    </row>
    <row r="661" spans="2:3" x14ac:dyDescent="0.2">
      <c r="B661" s="3" t="s">
        <v>74</v>
      </c>
      <c r="C661" s="3" t="e">
        <f>VLOOKUP($B661,Feuil2!C:C,1,FALSE)</f>
        <v>#N/A</v>
      </c>
    </row>
    <row r="662" spans="2:3" x14ac:dyDescent="0.2">
      <c r="B662" s="3" t="s">
        <v>225</v>
      </c>
      <c r="C662" s="3" t="e">
        <f>VLOOKUP($B662,Feuil2!C:C,1,FALSE)</f>
        <v>#N/A</v>
      </c>
    </row>
    <row r="663" spans="2:3" x14ac:dyDescent="0.2">
      <c r="B663" s="3" t="s">
        <v>225</v>
      </c>
      <c r="C663" s="3" t="e">
        <f>VLOOKUP($B663,Feuil2!C:C,1,FALSE)</f>
        <v>#N/A</v>
      </c>
    </row>
    <row r="664" spans="2:3" x14ac:dyDescent="0.2">
      <c r="B664" s="3" t="s">
        <v>94</v>
      </c>
      <c r="C664" s="3" t="e">
        <f>VLOOKUP($B664,Feuil2!C:C,1,FALSE)</f>
        <v>#N/A</v>
      </c>
    </row>
    <row r="665" spans="2:3" x14ac:dyDescent="0.2">
      <c r="B665" s="3" t="s">
        <v>94</v>
      </c>
      <c r="C665" s="3" t="e">
        <f>VLOOKUP($B665,Feuil2!C:C,1,FALSE)</f>
        <v>#N/A</v>
      </c>
    </row>
    <row r="666" spans="2:3" x14ac:dyDescent="0.2">
      <c r="B666" s="3" t="s">
        <v>94</v>
      </c>
      <c r="C666" s="3" t="e">
        <f>VLOOKUP($B666,Feuil2!C:C,1,FALSE)</f>
        <v>#N/A</v>
      </c>
    </row>
    <row r="667" spans="2:3" x14ac:dyDescent="0.2">
      <c r="B667" s="3" t="s">
        <v>308</v>
      </c>
      <c r="C667" s="3" t="e">
        <f>VLOOKUP($B667,Feuil2!C:C,1,FALSE)</f>
        <v>#N/A</v>
      </c>
    </row>
    <row r="668" spans="2:3" x14ac:dyDescent="0.2">
      <c r="B668" s="3" t="s">
        <v>198</v>
      </c>
      <c r="C668" s="3" t="e">
        <f>VLOOKUP($B668,Feuil2!C:C,1,FALSE)</f>
        <v>#N/A</v>
      </c>
    </row>
    <row r="669" spans="2:3" x14ac:dyDescent="0.2">
      <c r="B669" s="3" t="s">
        <v>198</v>
      </c>
      <c r="C669" s="3" t="e">
        <f>VLOOKUP($B669,Feuil2!C:C,1,FALSE)</f>
        <v>#N/A</v>
      </c>
    </row>
    <row r="670" spans="2:3" x14ac:dyDescent="0.2">
      <c r="B670" s="3" t="s">
        <v>198</v>
      </c>
      <c r="C670" s="3" t="e">
        <f>VLOOKUP($B670,Feuil2!C:C,1,FALSE)</f>
        <v>#N/A</v>
      </c>
    </row>
    <row r="671" spans="2:3" x14ac:dyDescent="0.2">
      <c r="B671" s="3" t="s">
        <v>198</v>
      </c>
      <c r="C671" s="3" t="e">
        <f>VLOOKUP($B671,Feuil2!C:C,1,FALSE)</f>
        <v>#N/A</v>
      </c>
    </row>
    <row r="672" spans="2:3" x14ac:dyDescent="0.2">
      <c r="B672" s="3" t="s">
        <v>114</v>
      </c>
      <c r="C672" s="3" t="e">
        <f>VLOOKUP($B672,Feuil2!C:C,1,FALSE)</f>
        <v>#N/A</v>
      </c>
    </row>
    <row r="673" spans="2:3" x14ac:dyDescent="0.2">
      <c r="B673" s="3" t="s">
        <v>114</v>
      </c>
      <c r="C673" s="3" t="e">
        <f>VLOOKUP($B673,Feuil2!C:C,1,FALSE)</f>
        <v>#N/A</v>
      </c>
    </row>
    <row r="674" spans="2:3" x14ac:dyDescent="0.2">
      <c r="B674" s="3" t="s">
        <v>266</v>
      </c>
      <c r="C674" s="3" t="e">
        <f>VLOOKUP($B674,Feuil2!C:C,1,FALSE)</f>
        <v>#N/A</v>
      </c>
    </row>
    <row r="675" spans="2:3" x14ac:dyDescent="0.2">
      <c r="B675" s="3" t="s">
        <v>266</v>
      </c>
      <c r="C675" s="3" t="e">
        <f>VLOOKUP($B675,Feuil2!C:C,1,FALSE)</f>
        <v>#N/A</v>
      </c>
    </row>
    <row r="676" spans="2:3" x14ac:dyDescent="0.2">
      <c r="B676" s="3" t="s">
        <v>297</v>
      </c>
      <c r="C676" s="3" t="e">
        <f>VLOOKUP($B676,Feuil2!C:C,1,FALSE)</f>
        <v>#N/A</v>
      </c>
    </row>
    <row r="677" spans="2:3" x14ac:dyDescent="0.2">
      <c r="B677" s="3" t="s">
        <v>297</v>
      </c>
      <c r="C677" s="3" t="e">
        <f>VLOOKUP($B677,Feuil2!C:C,1,FALSE)</f>
        <v>#N/A</v>
      </c>
    </row>
    <row r="678" spans="2:3" x14ac:dyDescent="0.2">
      <c r="B678" s="3" t="s">
        <v>219</v>
      </c>
      <c r="C678" s="3" t="e">
        <f>VLOOKUP($B678,Feuil2!C:C,1,FALSE)</f>
        <v>#N/A</v>
      </c>
    </row>
    <row r="679" spans="2:3" x14ac:dyDescent="0.2">
      <c r="B679" s="3" t="s">
        <v>219</v>
      </c>
      <c r="C679" s="3" t="e">
        <f>VLOOKUP($B679,Feuil2!C:C,1,FALSE)</f>
        <v>#N/A</v>
      </c>
    </row>
    <row r="680" spans="2:3" x14ac:dyDescent="0.2">
      <c r="B680" s="3" t="s">
        <v>219</v>
      </c>
      <c r="C680" s="3" t="e">
        <f>VLOOKUP($B680,Feuil2!C:C,1,FALSE)</f>
        <v>#N/A</v>
      </c>
    </row>
    <row r="681" spans="2:3" x14ac:dyDescent="0.2">
      <c r="B681" s="3" t="s">
        <v>15</v>
      </c>
      <c r="C681" s="3" t="e">
        <f>VLOOKUP($B681,Feuil2!C:C,1,FALSE)</f>
        <v>#N/A</v>
      </c>
    </row>
    <row r="682" spans="2:3" x14ac:dyDescent="0.2">
      <c r="B682" s="3" t="s">
        <v>15</v>
      </c>
      <c r="C682" s="3" t="e">
        <f>VLOOKUP($B682,Feuil2!C:C,1,FALSE)</f>
        <v>#N/A</v>
      </c>
    </row>
    <row r="683" spans="2:3" x14ac:dyDescent="0.2">
      <c r="B683" s="3" t="s">
        <v>358</v>
      </c>
      <c r="C683" s="3" t="e">
        <f>VLOOKUP($B683,Feuil2!C:C,1,FALSE)</f>
        <v>#N/A</v>
      </c>
    </row>
    <row r="684" spans="2:3" x14ac:dyDescent="0.2">
      <c r="B684" s="3" t="s">
        <v>270</v>
      </c>
      <c r="C684" s="3" t="e">
        <f>VLOOKUP($B684,Feuil2!C:C,1,FALSE)</f>
        <v>#N/A</v>
      </c>
    </row>
    <row r="685" spans="2:3" x14ac:dyDescent="0.2">
      <c r="B685" s="3" t="s">
        <v>270</v>
      </c>
      <c r="C685" s="3" t="e">
        <f>VLOOKUP($B685,Feuil2!C:C,1,FALSE)</f>
        <v>#N/A</v>
      </c>
    </row>
    <row r="686" spans="2:3" x14ac:dyDescent="0.2">
      <c r="B686" s="3" t="s">
        <v>240</v>
      </c>
      <c r="C686" s="3" t="e">
        <f>VLOOKUP($B686,Feuil2!C:C,1,FALSE)</f>
        <v>#N/A</v>
      </c>
    </row>
    <row r="687" spans="2:3" x14ac:dyDescent="0.2">
      <c r="B687" s="3" t="s">
        <v>240</v>
      </c>
      <c r="C687" s="3" t="e">
        <f>VLOOKUP($B687,Feuil2!C:C,1,FALSE)</f>
        <v>#N/A</v>
      </c>
    </row>
    <row r="688" spans="2:3" x14ac:dyDescent="0.2">
      <c r="B688" s="3" t="s">
        <v>209</v>
      </c>
      <c r="C688" s="3" t="e">
        <f>VLOOKUP($B688,Feuil2!C:C,1,FALSE)</f>
        <v>#N/A</v>
      </c>
    </row>
    <row r="689" spans="2:3" x14ac:dyDescent="0.2">
      <c r="B689" s="3" t="s">
        <v>209</v>
      </c>
      <c r="C689" s="3" t="e">
        <f>VLOOKUP($B689,Feuil2!C:C,1,FALSE)</f>
        <v>#N/A</v>
      </c>
    </row>
    <row r="690" spans="2:3" x14ac:dyDescent="0.2">
      <c r="B690" s="3" t="s">
        <v>16</v>
      </c>
      <c r="C690" s="3" t="str">
        <f>VLOOKUP($B690,Feuil2!C:C,1,FALSE)</f>
        <v>GC0000141Y00</v>
      </c>
    </row>
    <row r="691" spans="2:3" x14ac:dyDescent="0.2">
      <c r="B691" s="3" t="s">
        <v>16</v>
      </c>
      <c r="C691" s="3" t="str">
        <f>VLOOKUP($B691,Feuil2!C:C,1,FALSE)</f>
        <v>GC0000141Y00</v>
      </c>
    </row>
    <row r="692" spans="2:3" x14ac:dyDescent="0.2">
      <c r="B692" s="3" t="s">
        <v>16</v>
      </c>
      <c r="C692" s="3" t="str">
        <f>VLOOKUP($B692,Feuil2!C:C,1,FALSE)</f>
        <v>GC0000141Y00</v>
      </c>
    </row>
    <row r="693" spans="2:3" x14ac:dyDescent="0.2">
      <c r="B693" s="3" t="s">
        <v>16</v>
      </c>
      <c r="C693" s="3" t="str">
        <f>VLOOKUP($B693,Feuil2!C:C,1,FALSE)</f>
        <v>GC0000141Y00</v>
      </c>
    </row>
    <row r="694" spans="2:3" x14ac:dyDescent="0.2">
      <c r="B694" s="3" t="s">
        <v>16</v>
      </c>
      <c r="C694" s="3" t="str">
        <f>VLOOKUP($B694,Feuil2!C:C,1,FALSE)</f>
        <v>GC0000141Y00</v>
      </c>
    </row>
    <row r="695" spans="2:3" x14ac:dyDescent="0.2">
      <c r="B695" s="3" t="s">
        <v>16</v>
      </c>
      <c r="C695" s="3" t="str">
        <f>VLOOKUP($B695,Feuil2!C:C,1,FALSE)</f>
        <v>GC0000141Y00</v>
      </c>
    </row>
    <row r="696" spans="2:3" x14ac:dyDescent="0.2">
      <c r="B696" s="3" t="s">
        <v>16</v>
      </c>
      <c r="C696" s="3" t="str">
        <f>VLOOKUP($B696,Feuil2!C:C,1,FALSE)</f>
        <v>GC0000141Y00</v>
      </c>
    </row>
    <row r="697" spans="2:3" x14ac:dyDescent="0.2">
      <c r="B697" s="3" t="s">
        <v>16</v>
      </c>
      <c r="C697" s="3" t="str">
        <f>VLOOKUP($B697,Feuil2!C:C,1,FALSE)</f>
        <v>GC0000141Y00</v>
      </c>
    </row>
    <row r="698" spans="2:3" x14ac:dyDescent="0.2">
      <c r="B698" s="3" t="s">
        <v>16</v>
      </c>
      <c r="C698" s="3" t="str">
        <f>VLOOKUP($B698,Feuil2!C:C,1,FALSE)</f>
        <v>GC0000141Y00</v>
      </c>
    </row>
    <row r="699" spans="2:3" x14ac:dyDescent="0.2">
      <c r="B699" s="3" t="s">
        <v>16</v>
      </c>
      <c r="C699" s="3" t="str">
        <f>VLOOKUP($B699,Feuil2!C:C,1,FALSE)</f>
        <v>GC0000141Y00</v>
      </c>
    </row>
    <row r="700" spans="2:3" x14ac:dyDescent="0.2">
      <c r="B700" s="3" t="s">
        <v>280</v>
      </c>
      <c r="C700" s="3" t="e">
        <f>VLOOKUP($B700,Feuil2!C:C,1,FALSE)</f>
        <v>#N/A</v>
      </c>
    </row>
    <row r="701" spans="2:3" x14ac:dyDescent="0.2">
      <c r="B701" s="3" t="s">
        <v>280</v>
      </c>
      <c r="C701" s="3" t="e">
        <f>VLOOKUP($B701,Feuil2!C:C,1,FALSE)</f>
        <v>#N/A</v>
      </c>
    </row>
    <row r="702" spans="2:3" x14ac:dyDescent="0.2">
      <c r="B702" s="3" t="s">
        <v>280</v>
      </c>
      <c r="C702" s="3" t="e">
        <f>VLOOKUP($B702,Feuil2!C:C,1,FALSE)</f>
        <v>#N/A</v>
      </c>
    </row>
    <row r="703" spans="2:3" x14ac:dyDescent="0.2">
      <c r="B703" s="3" t="s">
        <v>280</v>
      </c>
      <c r="C703" s="3" t="e">
        <f>VLOOKUP($B703,Feuil2!C:C,1,FALSE)</f>
        <v>#N/A</v>
      </c>
    </row>
    <row r="704" spans="2:3" x14ac:dyDescent="0.2">
      <c r="B704" s="3" t="s">
        <v>464</v>
      </c>
      <c r="C704" s="3" t="e">
        <f>VLOOKUP($B704,Feuil2!C:C,1,FALSE)</f>
        <v>#N/A</v>
      </c>
    </row>
    <row r="705" spans="2:3" x14ac:dyDescent="0.2">
      <c r="B705" s="3" t="s">
        <v>464</v>
      </c>
      <c r="C705" s="3" t="e">
        <f>VLOOKUP($B705,Feuil2!C:C,1,FALSE)</f>
        <v>#N/A</v>
      </c>
    </row>
    <row r="706" spans="2:3" x14ac:dyDescent="0.2">
      <c r="B706" s="3" t="s">
        <v>1745</v>
      </c>
      <c r="C706" s="3" t="e">
        <f>VLOOKUP($B706,Feuil2!C:C,1,FALSE)</f>
        <v>#N/A</v>
      </c>
    </row>
    <row r="707" spans="2:3" x14ac:dyDescent="0.2">
      <c r="B707" s="3" t="s">
        <v>149</v>
      </c>
      <c r="C707" s="3" t="e">
        <f>VLOOKUP($B707,Feuil2!C:C,1,FALSE)</f>
        <v>#N/A</v>
      </c>
    </row>
    <row r="708" spans="2:3" x14ac:dyDescent="0.2">
      <c r="B708" s="3" t="s">
        <v>149</v>
      </c>
      <c r="C708" s="3" t="e">
        <f>VLOOKUP($B708,Feuil2!C:C,1,FALSE)</f>
        <v>#N/A</v>
      </c>
    </row>
    <row r="709" spans="2:3" x14ac:dyDescent="0.2">
      <c r="B709" s="3" t="s">
        <v>149</v>
      </c>
      <c r="C709" s="3" t="e">
        <f>VLOOKUP($B709,Feuil2!C:C,1,FALSE)</f>
        <v>#N/A</v>
      </c>
    </row>
    <row r="710" spans="2:3" x14ac:dyDescent="0.2">
      <c r="B710" s="3" t="s">
        <v>149</v>
      </c>
      <c r="C710" s="3" t="e">
        <f>VLOOKUP($B710,Feuil2!C:C,1,FALSE)</f>
        <v>#N/A</v>
      </c>
    </row>
    <row r="711" spans="2:3" x14ac:dyDescent="0.2">
      <c r="B711" s="3" t="s">
        <v>149</v>
      </c>
      <c r="C711" s="3" t="e">
        <f>VLOOKUP($B711,Feuil2!C:C,1,FALSE)</f>
        <v>#N/A</v>
      </c>
    </row>
    <row r="712" spans="2:3" x14ac:dyDescent="0.2">
      <c r="B712" s="3" t="s">
        <v>149</v>
      </c>
      <c r="C712" s="3" t="e">
        <f>VLOOKUP($B712,Feuil2!C:C,1,FALSE)</f>
        <v>#N/A</v>
      </c>
    </row>
    <row r="713" spans="2:3" x14ac:dyDescent="0.2">
      <c r="B713" s="3" t="s">
        <v>149</v>
      </c>
      <c r="C713" s="3" t="e">
        <f>VLOOKUP($B713,Feuil2!C:C,1,FALSE)</f>
        <v>#N/A</v>
      </c>
    </row>
    <row r="714" spans="2:3" x14ac:dyDescent="0.2">
      <c r="B714" s="3" t="s">
        <v>149</v>
      </c>
      <c r="C714" s="3" t="e">
        <f>VLOOKUP($B714,Feuil2!C:C,1,FALSE)</f>
        <v>#N/A</v>
      </c>
    </row>
    <row r="715" spans="2:3" x14ac:dyDescent="0.2">
      <c r="B715" s="3" t="s">
        <v>149</v>
      </c>
      <c r="C715" s="3" t="e">
        <f>VLOOKUP($B715,Feuil2!C:C,1,FALSE)</f>
        <v>#N/A</v>
      </c>
    </row>
    <row r="716" spans="2:3" x14ac:dyDescent="0.2">
      <c r="B716" s="3" t="s">
        <v>149</v>
      </c>
      <c r="C716" s="3" t="e">
        <f>VLOOKUP($B716,Feuil2!C:C,1,FALSE)</f>
        <v>#N/A</v>
      </c>
    </row>
    <row r="717" spans="2:3" x14ac:dyDescent="0.2">
      <c r="B717" s="3" t="s">
        <v>101</v>
      </c>
      <c r="C717" s="3" t="e">
        <f>VLOOKUP($B717,Feuil2!C:C,1,FALSE)</f>
        <v>#N/A</v>
      </c>
    </row>
    <row r="718" spans="2:3" x14ac:dyDescent="0.2">
      <c r="B718" s="3" t="s">
        <v>101</v>
      </c>
      <c r="C718" s="3" t="e">
        <f>VLOOKUP($B718,Feuil2!C:C,1,FALSE)</f>
        <v>#N/A</v>
      </c>
    </row>
    <row r="719" spans="2:3" x14ac:dyDescent="0.2">
      <c r="B719" s="3" t="s">
        <v>101</v>
      </c>
      <c r="C719" s="3" t="e">
        <f>VLOOKUP($B719,Feuil2!C:C,1,FALSE)</f>
        <v>#N/A</v>
      </c>
    </row>
    <row r="720" spans="2:3" x14ac:dyDescent="0.2">
      <c r="B720" s="3" t="s">
        <v>101</v>
      </c>
      <c r="C720" s="3" t="e">
        <f>VLOOKUP($B720,Feuil2!C:C,1,FALSE)</f>
        <v>#N/A</v>
      </c>
    </row>
    <row r="721" spans="2:3" x14ac:dyDescent="0.2">
      <c r="B721" s="3" t="s">
        <v>500</v>
      </c>
      <c r="C721" s="3" t="e">
        <f>VLOOKUP($B721,Feuil2!C:C,1,FALSE)</f>
        <v>#N/A</v>
      </c>
    </row>
    <row r="722" spans="2:3" x14ac:dyDescent="0.2">
      <c r="B722" s="3" t="s">
        <v>500</v>
      </c>
      <c r="C722" s="3" t="e">
        <f>VLOOKUP($B722,Feuil2!C:C,1,FALSE)</f>
        <v>#N/A</v>
      </c>
    </row>
    <row r="723" spans="2:3" x14ac:dyDescent="0.2">
      <c r="B723" s="3" t="s">
        <v>46</v>
      </c>
      <c r="C723" s="3" t="e">
        <f>VLOOKUP($B723,Feuil2!C:C,1,FALSE)</f>
        <v>#N/A</v>
      </c>
    </row>
    <row r="724" spans="2:3" x14ac:dyDescent="0.2">
      <c r="B724" s="3" t="s">
        <v>46</v>
      </c>
      <c r="C724" s="3" t="e">
        <f>VLOOKUP($B724,Feuil2!C:C,1,FALSE)</f>
        <v>#N/A</v>
      </c>
    </row>
    <row r="725" spans="2:3" x14ac:dyDescent="0.2">
      <c r="B725" s="3" t="s">
        <v>46</v>
      </c>
      <c r="C725" s="3" t="e">
        <f>VLOOKUP($B725,Feuil2!C:C,1,FALSE)</f>
        <v>#N/A</v>
      </c>
    </row>
    <row r="726" spans="2:3" x14ac:dyDescent="0.2">
      <c r="B726" s="3" t="s">
        <v>46</v>
      </c>
      <c r="C726" s="3" t="e">
        <f>VLOOKUP($B726,Feuil2!C:C,1,FALSE)</f>
        <v>#N/A</v>
      </c>
    </row>
    <row r="727" spans="2:3" x14ac:dyDescent="0.2">
      <c r="B727" s="3" t="s">
        <v>314</v>
      </c>
      <c r="C727" s="3" t="e">
        <f>VLOOKUP($B727,Feuil2!C:C,1,FALSE)</f>
        <v>#N/A</v>
      </c>
    </row>
    <row r="728" spans="2:3" x14ac:dyDescent="0.2">
      <c r="B728" s="3" t="s">
        <v>314</v>
      </c>
      <c r="C728" s="3" t="e">
        <f>VLOOKUP($B728,Feuil2!C:C,1,FALSE)</f>
        <v>#N/A</v>
      </c>
    </row>
    <row r="729" spans="2:3" x14ac:dyDescent="0.2">
      <c r="B729" s="3" t="s">
        <v>154</v>
      </c>
      <c r="C729" s="3" t="e">
        <f>VLOOKUP($B729,Feuil2!C:C,1,FALSE)</f>
        <v>#N/A</v>
      </c>
    </row>
    <row r="730" spans="2:3" x14ac:dyDescent="0.2">
      <c r="B730" s="3" t="s">
        <v>154</v>
      </c>
      <c r="C730" s="3" t="e">
        <f>VLOOKUP($B730,Feuil2!C:C,1,FALSE)</f>
        <v>#N/A</v>
      </c>
    </row>
    <row r="731" spans="2:3" x14ac:dyDescent="0.2">
      <c r="B731" s="3" t="s">
        <v>413</v>
      </c>
      <c r="C731" s="3" t="e">
        <f>VLOOKUP($B731,Feuil2!C:C,1,FALSE)</f>
        <v>#N/A</v>
      </c>
    </row>
    <row r="732" spans="2:3" x14ac:dyDescent="0.2">
      <c r="B732" s="3" t="s">
        <v>200</v>
      </c>
      <c r="C732" s="3" t="e">
        <f>VLOOKUP($B732,Feuil2!C:C,1,FALSE)</f>
        <v>#N/A</v>
      </c>
    </row>
    <row r="733" spans="2:3" x14ac:dyDescent="0.2">
      <c r="B733" s="3" t="s">
        <v>200</v>
      </c>
      <c r="C733" s="3" t="e">
        <f>VLOOKUP($B733,Feuil2!C:C,1,FALSE)</f>
        <v>#N/A</v>
      </c>
    </row>
    <row r="734" spans="2:3" x14ac:dyDescent="0.2">
      <c r="B734" s="3" t="s">
        <v>200</v>
      </c>
      <c r="C734" s="3" t="e">
        <f>VLOOKUP($B734,Feuil2!C:C,1,FALSE)</f>
        <v>#N/A</v>
      </c>
    </row>
    <row r="735" spans="2:3" x14ac:dyDescent="0.2">
      <c r="B735" s="3" t="s">
        <v>200</v>
      </c>
      <c r="C735" s="3" t="e">
        <f>VLOOKUP($B735,Feuil2!C:C,1,FALSE)</f>
        <v>#N/A</v>
      </c>
    </row>
    <row r="736" spans="2:3" x14ac:dyDescent="0.2">
      <c r="B736" s="3" t="s">
        <v>200</v>
      </c>
      <c r="C736" s="3" t="e">
        <f>VLOOKUP($B736,Feuil2!C:C,1,FALSE)</f>
        <v>#N/A</v>
      </c>
    </row>
    <row r="737" spans="2:3" x14ac:dyDescent="0.2">
      <c r="B737" s="3" t="s">
        <v>200</v>
      </c>
      <c r="C737" s="3" t="e">
        <f>VLOOKUP($B737,Feuil2!C:C,1,FALSE)</f>
        <v>#N/A</v>
      </c>
    </row>
    <row r="738" spans="2:3" x14ac:dyDescent="0.2">
      <c r="B738" s="3" t="s">
        <v>1711</v>
      </c>
      <c r="C738" s="3" t="e">
        <f>VLOOKUP($B738,Feuil2!C:C,1,FALSE)</f>
        <v>#N/A</v>
      </c>
    </row>
    <row r="739" spans="2:3" x14ac:dyDescent="0.2">
      <c r="B739" s="3" t="s">
        <v>410</v>
      </c>
      <c r="C739" s="3" t="e">
        <f>VLOOKUP($B739,Feuil2!C:C,1,FALSE)</f>
        <v>#N/A</v>
      </c>
    </row>
    <row r="740" spans="2:3" x14ac:dyDescent="0.2">
      <c r="B740" s="3" t="s">
        <v>410</v>
      </c>
      <c r="C740" s="3" t="e">
        <f>VLOOKUP($B740,Feuil2!C:C,1,FALSE)</f>
        <v>#N/A</v>
      </c>
    </row>
    <row r="741" spans="2:3" x14ac:dyDescent="0.2">
      <c r="B741" s="3" t="s">
        <v>237</v>
      </c>
      <c r="C741" s="3" t="e">
        <f>VLOOKUP($B741,Feuil2!C:C,1,FALSE)</f>
        <v>#N/A</v>
      </c>
    </row>
    <row r="742" spans="2:3" x14ac:dyDescent="0.2">
      <c r="B742" s="3" t="s">
        <v>237</v>
      </c>
      <c r="C742" s="3" t="e">
        <f>VLOOKUP($B742,Feuil2!C:C,1,FALSE)</f>
        <v>#N/A</v>
      </c>
    </row>
    <row r="743" spans="2:3" x14ac:dyDescent="0.2">
      <c r="B743" s="3" t="s">
        <v>284</v>
      </c>
      <c r="C743" s="3" t="e">
        <f>VLOOKUP($B743,Feuil2!C:C,1,FALSE)</f>
        <v>#N/A</v>
      </c>
    </row>
    <row r="744" spans="2:3" x14ac:dyDescent="0.2">
      <c r="B744" s="3" t="s">
        <v>284</v>
      </c>
      <c r="C744" s="3" t="e">
        <f>VLOOKUP($B744,Feuil2!C:C,1,FALSE)</f>
        <v>#N/A</v>
      </c>
    </row>
    <row r="745" spans="2:3" x14ac:dyDescent="0.2">
      <c r="B745" s="3" t="s">
        <v>555</v>
      </c>
      <c r="C745" s="3" t="str">
        <f>VLOOKUP($B745,Feuil2!C:C,1,FALSE)</f>
        <v>GC0002531Y00</v>
      </c>
    </row>
    <row r="746" spans="2:3" x14ac:dyDescent="0.2">
      <c r="B746" s="3" t="s">
        <v>41</v>
      </c>
      <c r="C746" s="3" t="e">
        <f>VLOOKUP($B746,Feuil2!C:C,1,FALSE)</f>
        <v>#N/A</v>
      </c>
    </row>
    <row r="747" spans="2:3" x14ac:dyDescent="0.2">
      <c r="B747" s="3" t="s">
        <v>41</v>
      </c>
      <c r="C747" s="3" t="e">
        <f>VLOOKUP($B747,Feuil2!C:C,1,FALSE)</f>
        <v>#N/A</v>
      </c>
    </row>
    <row r="748" spans="2:3" x14ac:dyDescent="0.2">
      <c r="B748" s="3" t="s">
        <v>41</v>
      </c>
      <c r="C748" s="3" t="e">
        <f>VLOOKUP($B748,Feuil2!C:C,1,FALSE)</f>
        <v>#N/A</v>
      </c>
    </row>
    <row r="749" spans="2:3" x14ac:dyDescent="0.2">
      <c r="B749" s="3" t="s">
        <v>41</v>
      </c>
      <c r="C749" s="3" t="e">
        <f>VLOOKUP($B749,Feuil2!C:C,1,FALSE)</f>
        <v>#N/A</v>
      </c>
    </row>
    <row r="750" spans="2:3" x14ac:dyDescent="0.2">
      <c r="B750" s="3" t="s">
        <v>67</v>
      </c>
      <c r="C750" s="3" t="str">
        <f>VLOOKUP($B750,Feuil2!C:C,1,FALSE)</f>
        <v>GC0002714Y00</v>
      </c>
    </row>
    <row r="751" spans="2:3" x14ac:dyDescent="0.2">
      <c r="B751" s="3" t="s">
        <v>67</v>
      </c>
      <c r="C751" s="3" t="str">
        <f>VLOOKUP($B751,Feuil2!C:C,1,FALSE)</f>
        <v>GC0002714Y00</v>
      </c>
    </row>
    <row r="752" spans="2:3" x14ac:dyDescent="0.2">
      <c r="B752" s="3" t="s">
        <v>67</v>
      </c>
      <c r="C752" s="3" t="str">
        <f>VLOOKUP($B752,Feuil2!C:C,1,FALSE)</f>
        <v>GC0002714Y00</v>
      </c>
    </row>
    <row r="753" spans="2:3" x14ac:dyDescent="0.2">
      <c r="B753" s="3" t="s">
        <v>67</v>
      </c>
      <c r="C753" s="3" t="str">
        <f>VLOOKUP($B753,Feuil2!C:C,1,FALSE)</f>
        <v>GC0002714Y00</v>
      </c>
    </row>
    <row r="754" spans="2:3" x14ac:dyDescent="0.2">
      <c r="B754" s="3" t="s">
        <v>67</v>
      </c>
      <c r="C754" s="3" t="str">
        <f>VLOOKUP($B754,Feuil2!C:C,1,FALSE)</f>
        <v>GC0002714Y00</v>
      </c>
    </row>
    <row r="755" spans="2:3" x14ac:dyDescent="0.2">
      <c r="B755" s="3" t="s">
        <v>67</v>
      </c>
      <c r="C755" s="3" t="str">
        <f>VLOOKUP($B755,Feuil2!C:C,1,FALSE)</f>
        <v>GC0002714Y00</v>
      </c>
    </row>
    <row r="756" spans="2:3" x14ac:dyDescent="0.2">
      <c r="B756" s="3" t="s">
        <v>67</v>
      </c>
      <c r="C756" s="3" t="str">
        <f>VLOOKUP($B756,Feuil2!C:C,1,FALSE)</f>
        <v>GC0002714Y00</v>
      </c>
    </row>
    <row r="757" spans="2:3" x14ac:dyDescent="0.2">
      <c r="B757" s="3" t="s">
        <v>67</v>
      </c>
      <c r="C757" s="3" t="str">
        <f>VLOOKUP($B757,Feuil2!C:C,1,FALSE)</f>
        <v>GC0002714Y00</v>
      </c>
    </row>
    <row r="758" spans="2:3" x14ac:dyDescent="0.2">
      <c r="B758" s="3" t="s">
        <v>67</v>
      </c>
      <c r="C758" s="3" t="str">
        <f>VLOOKUP($B758,Feuil2!C:C,1,FALSE)</f>
        <v>GC0002714Y00</v>
      </c>
    </row>
    <row r="759" spans="2:3" x14ac:dyDescent="0.2">
      <c r="B759" s="3" t="s">
        <v>67</v>
      </c>
      <c r="C759" s="3" t="str">
        <f>VLOOKUP($B759,Feuil2!C:C,1,FALSE)</f>
        <v>GC0002714Y00</v>
      </c>
    </row>
    <row r="760" spans="2:3" x14ac:dyDescent="0.2">
      <c r="B760" s="3" t="s">
        <v>67</v>
      </c>
      <c r="C760" s="3" t="str">
        <f>VLOOKUP($B760,Feuil2!C:C,1,FALSE)</f>
        <v>GC0002714Y00</v>
      </c>
    </row>
    <row r="761" spans="2:3" x14ac:dyDescent="0.2">
      <c r="B761" s="3" t="s">
        <v>386</v>
      </c>
      <c r="C761" s="3" t="e">
        <f>VLOOKUP($B761,Feuil2!C:C,1,FALSE)</f>
        <v>#N/A</v>
      </c>
    </row>
    <row r="762" spans="2:3" x14ac:dyDescent="0.2">
      <c r="B762" s="3" t="s">
        <v>386</v>
      </c>
      <c r="C762" s="3" t="e">
        <f>VLOOKUP($B762,Feuil2!C:C,1,FALSE)</f>
        <v>#N/A</v>
      </c>
    </row>
    <row r="763" spans="2:3" x14ac:dyDescent="0.2">
      <c r="B763" s="3" t="s">
        <v>397</v>
      </c>
      <c r="C763" s="3" t="e">
        <f>VLOOKUP($B763,Feuil2!C:C,1,FALSE)</f>
        <v>#N/A</v>
      </c>
    </row>
    <row r="764" spans="2:3" x14ac:dyDescent="0.2">
      <c r="B764" s="3" t="s">
        <v>397</v>
      </c>
      <c r="C764" s="3" t="e">
        <f>VLOOKUP($B764,Feuil2!C:C,1,FALSE)</f>
        <v>#N/A</v>
      </c>
    </row>
    <row r="765" spans="2:3" x14ac:dyDescent="0.2">
      <c r="B765" s="3" t="s">
        <v>47</v>
      </c>
      <c r="C765" s="3" t="str">
        <f>VLOOKUP($B765,Feuil2!C:C,1,FALSE)</f>
        <v>GC0002881Y00</v>
      </c>
    </row>
    <row r="766" spans="2:3" x14ac:dyDescent="0.2">
      <c r="B766" s="3" t="s">
        <v>47</v>
      </c>
      <c r="C766" s="3" t="str">
        <f>VLOOKUP($B766,Feuil2!C:C,1,FALSE)</f>
        <v>GC0002881Y00</v>
      </c>
    </row>
    <row r="767" spans="2:3" x14ac:dyDescent="0.2">
      <c r="B767" s="3" t="s">
        <v>47</v>
      </c>
      <c r="C767" s="3" t="str">
        <f>VLOOKUP($B767,Feuil2!C:C,1,FALSE)</f>
        <v>GC0002881Y00</v>
      </c>
    </row>
    <row r="768" spans="2:3" x14ac:dyDescent="0.2">
      <c r="B768" s="3" t="s">
        <v>47</v>
      </c>
      <c r="C768" s="3" t="str">
        <f>VLOOKUP($B768,Feuil2!C:C,1,FALSE)</f>
        <v>GC0002881Y00</v>
      </c>
    </row>
    <row r="769" spans="2:3" x14ac:dyDescent="0.2">
      <c r="B769" s="3" t="s">
        <v>47</v>
      </c>
      <c r="C769" s="3" t="str">
        <f>VLOOKUP($B769,Feuil2!C:C,1,FALSE)</f>
        <v>GC0002881Y00</v>
      </c>
    </row>
    <row r="770" spans="2:3" x14ac:dyDescent="0.2">
      <c r="B770" s="3" t="s">
        <v>47</v>
      </c>
      <c r="C770" s="3" t="str">
        <f>VLOOKUP($B770,Feuil2!C:C,1,FALSE)</f>
        <v>GC0002881Y00</v>
      </c>
    </row>
    <row r="771" spans="2:3" x14ac:dyDescent="0.2">
      <c r="B771" s="3" t="s">
        <v>47</v>
      </c>
      <c r="C771" s="3" t="str">
        <f>VLOOKUP($B771,Feuil2!C:C,1,FALSE)</f>
        <v>GC0002881Y00</v>
      </c>
    </row>
    <row r="772" spans="2:3" x14ac:dyDescent="0.2">
      <c r="B772" s="3" t="s">
        <v>47</v>
      </c>
      <c r="C772" s="3" t="str">
        <f>VLOOKUP($B772,Feuil2!C:C,1,FALSE)</f>
        <v>GC0002881Y00</v>
      </c>
    </row>
    <row r="773" spans="2:3" x14ac:dyDescent="0.2">
      <c r="B773" s="3" t="s">
        <v>47</v>
      </c>
      <c r="C773" s="3" t="str">
        <f>VLOOKUP($B773,Feuil2!C:C,1,FALSE)</f>
        <v>GC0002881Y00</v>
      </c>
    </row>
    <row r="774" spans="2:3" x14ac:dyDescent="0.2">
      <c r="B774" s="3" t="s">
        <v>47</v>
      </c>
      <c r="C774" s="3" t="str">
        <f>VLOOKUP($B774,Feuil2!C:C,1,FALSE)</f>
        <v>GC0002881Y00</v>
      </c>
    </row>
    <row r="775" spans="2:3" x14ac:dyDescent="0.2">
      <c r="B775" s="3" t="s">
        <v>47</v>
      </c>
      <c r="C775" s="3" t="str">
        <f>VLOOKUP($B775,Feuil2!C:C,1,FALSE)</f>
        <v>GC0002881Y00</v>
      </c>
    </row>
    <row r="776" spans="2:3" x14ac:dyDescent="0.2">
      <c r="B776" s="3" t="s">
        <v>47</v>
      </c>
      <c r="C776" s="3" t="str">
        <f>VLOOKUP($B776,Feuil2!C:C,1,FALSE)</f>
        <v>GC0002881Y00</v>
      </c>
    </row>
    <row r="777" spans="2:3" x14ac:dyDescent="0.2">
      <c r="B777" s="3" t="s">
        <v>47</v>
      </c>
      <c r="C777" s="3" t="str">
        <f>VLOOKUP($B777,Feuil2!C:C,1,FALSE)</f>
        <v>GC0002881Y00</v>
      </c>
    </row>
    <row r="778" spans="2:3" x14ac:dyDescent="0.2">
      <c r="B778" s="3" t="s">
        <v>47</v>
      </c>
      <c r="C778" s="3" t="str">
        <f>VLOOKUP($B778,Feuil2!C:C,1,FALSE)</f>
        <v>GC0002881Y00</v>
      </c>
    </row>
    <row r="779" spans="2:3" x14ac:dyDescent="0.2">
      <c r="B779" s="3" t="s">
        <v>422</v>
      </c>
      <c r="C779" s="3" t="e">
        <f>VLOOKUP($B779,Feuil2!C:C,1,FALSE)</f>
        <v>#N/A</v>
      </c>
    </row>
    <row r="780" spans="2:3" x14ac:dyDescent="0.2">
      <c r="B780" s="3" t="s">
        <v>422</v>
      </c>
      <c r="C780" s="3" t="e">
        <f>VLOOKUP($B780,Feuil2!C:C,1,FALSE)</f>
        <v>#N/A</v>
      </c>
    </row>
    <row r="781" spans="2:3" x14ac:dyDescent="0.2">
      <c r="B781" s="3" t="s">
        <v>422</v>
      </c>
      <c r="C781" s="3" t="e">
        <f>VLOOKUP($B781,Feuil2!C:C,1,FALSE)</f>
        <v>#N/A</v>
      </c>
    </row>
    <row r="782" spans="2:3" x14ac:dyDescent="0.2">
      <c r="B782" s="3" t="s">
        <v>422</v>
      </c>
      <c r="C782" s="3" t="e">
        <f>VLOOKUP($B782,Feuil2!C:C,1,FALSE)</f>
        <v>#N/A</v>
      </c>
    </row>
    <row r="783" spans="2:3" x14ac:dyDescent="0.2">
      <c r="B783" s="3" t="s">
        <v>422</v>
      </c>
      <c r="C783" s="3" t="e">
        <f>VLOOKUP($B783,Feuil2!C:C,1,FALSE)</f>
        <v>#N/A</v>
      </c>
    </row>
    <row r="784" spans="2:3" x14ac:dyDescent="0.2">
      <c r="B784" s="3" t="s">
        <v>315</v>
      </c>
      <c r="C784" s="3" t="e">
        <f>VLOOKUP($B784,Feuil2!C:C,1,FALSE)</f>
        <v>#N/A</v>
      </c>
    </row>
    <row r="785" spans="2:3" x14ac:dyDescent="0.2">
      <c r="B785" s="3" t="s">
        <v>159</v>
      </c>
      <c r="C785" s="3" t="str">
        <f>VLOOKUP($B785,Feuil2!C:C,1,FALSE)</f>
        <v>GC0002979Y00</v>
      </c>
    </row>
    <row r="786" spans="2:3" x14ac:dyDescent="0.2">
      <c r="B786" s="3" t="s">
        <v>159</v>
      </c>
      <c r="C786" s="3" t="str">
        <f>VLOOKUP($B786,Feuil2!C:C,1,FALSE)</f>
        <v>GC0002979Y00</v>
      </c>
    </row>
    <row r="787" spans="2:3" x14ac:dyDescent="0.2">
      <c r="B787" s="3" t="s">
        <v>159</v>
      </c>
      <c r="C787" s="3" t="str">
        <f>VLOOKUP($B787,Feuil2!C:C,1,FALSE)</f>
        <v>GC0002979Y00</v>
      </c>
    </row>
    <row r="788" spans="2:3" x14ac:dyDescent="0.2">
      <c r="B788" s="3" t="s">
        <v>159</v>
      </c>
      <c r="C788" s="3" t="str">
        <f>VLOOKUP($B788,Feuil2!C:C,1,FALSE)</f>
        <v>GC0002979Y00</v>
      </c>
    </row>
    <row r="789" spans="2:3" x14ac:dyDescent="0.2">
      <c r="B789" s="3" t="s">
        <v>159</v>
      </c>
      <c r="C789" s="3" t="str">
        <f>VLOOKUP($B789,Feuil2!C:C,1,FALSE)</f>
        <v>GC0002979Y00</v>
      </c>
    </row>
    <row r="790" spans="2:3" x14ac:dyDescent="0.2">
      <c r="B790" s="3" t="s">
        <v>159</v>
      </c>
      <c r="C790" s="3" t="str">
        <f>VLOOKUP($B790,Feuil2!C:C,1,FALSE)</f>
        <v>GC0002979Y00</v>
      </c>
    </row>
    <row r="791" spans="2:3" x14ac:dyDescent="0.2">
      <c r="B791" s="3" t="s">
        <v>159</v>
      </c>
      <c r="C791" s="3" t="str">
        <f>VLOOKUP($B791,Feuil2!C:C,1,FALSE)</f>
        <v>GC0002979Y00</v>
      </c>
    </row>
    <row r="792" spans="2:3" x14ac:dyDescent="0.2">
      <c r="B792" s="3" t="s">
        <v>159</v>
      </c>
      <c r="C792" s="3" t="str">
        <f>VLOOKUP($B792,Feuil2!C:C,1,FALSE)</f>
        <v>GC0002979Y00</v>
      </c>
    </row>
    <row r="793" spans="2:3" x14ac:dyDescent="0.2">
      <c r="B793" s="3" t="s">
        <v>159</v>
      </c>
      <c r="C793" s="3" t="str">
        <f>VLOOKUP($B793,Feuil2!C:C,1,FALSE)</f>
        <v>GC0002979Y00</v>
      </c>
    </row>
    <row r="794" spans="2:3" x14ac:dyDescent="0.2">
      <c r="B794" s="3" t="s">
        <v>159</v>
      </c>
      <c r="C794" s="3" t="str">
        <f>VLOOKUP($B794,Feuil2!C:C,1,FALSE)</f>
        <v>GC0002979Y00</v>
      </c>
    </row>
    <row r="795" spans="2:3" x14ac:dyDescent="0.2">
      <c r="B795" s="3" t="s">
        <v>159</v>
      </c>
      <c r="C795" s="3" t="str">
        <f>VLOOKUP($B795,Feuil2!C:C,1,FALSE)</f>
        <v>GC0002979Y00</v>
      </c>
    </row>
    <row r="796" spans="2:3" x14ac:dyDescent="0.2">
      <c r="B796" s="3" t="s">
        <v>78</v>
      </c>
      <c r="C796" s="3" t="e">
        <f>VLOOKUP($B796,Feuil2!C:C,1,FALSE)</f>
        <v>#N/A</v>
      </c>
    </row>
    <row r="797" spans="2:3" x14ac:dyDescent="0.2">
      <c r="B797" s="3" t="s">
        <v>78</v>
      </c>
      <c r="C797" s="3" t="e">
        <f>VLOOKUP($B797,Feuil2!C:C,1,FALSE)</f>
        <v>#N/A</v>
      </c>
    </row>
    <row r="798" spans="2:3" x14ac:dyDescent="0.2">
      <c r="B798" s="3" t="s">
        <v>78</v>
      </c>
      <c r="C798" s="3" t="e">
        <f>VLOOKUP($B798,Feuil2!C:C,1,FALSE)</f>
        <v>#N/A</v>
      </c>
    </row>
    <row r="799" spans="2:3" x14ac:dyDescent="0.2">
      <c r="B799" s="3" t="s">
        <v>78</v>
      </c>
      <c r="C799" s="3" t="e">
        <f>VLOOKUP($B799,Feuil2!C:C,1,FALSE)</f>
        <v>#N/A</v>
      </c>
    </row>
    <row r="800" spans="2:3" x14ac:dyDescent="0.2">
      <c r="B800" s="3" t="s">
        <v>78</v>
      </c>
      <c r="C800" s="3" t="e">
        <f>VLOOKUP($B800,Feuil2!C:C,1,FALSE)</f>
        <v>#N/A</v>
      </c>
    </row>
    <row r="801" spans="2:3" x14ac:dyDescent="0.2">
      <c r="B801" s="3" t="s">
        <v>385</v>
      </c>
      <c r="C801" s="3" t="e">
        <f>VLOOKUP($B801,Feuil2!C:C,1,FALSE)</f>
        <v>#N/A</v>
      </c>
    </row>
    <row r="802" spans="2:3" x14ac:dyDescent="0.2">
      <c r="B802" s="3" t="s">
        <v>385</v>
      </c>
      <c r="C802" s="3" t="e">
        <f>VLOOKUP($B802,Feuil2!C:C,1,FALSE)</f>
        <v>#N/A</v>
      </c>
    </row>
    <row r="803" spans="2:3" x14ac:dyDescent="0.2">
      <c r="B803" s="3" t="s">
        <v>385</v>
      </c>
      <c r="C803" s="3" t="e">
        <f>VLOOKUP($B803,Feuil2!C:C,1,FALSE)</f>
        <v>#N/A</v>
      </c>
    </row>
    <row r="804" spans="2:3" x14ac:dyDescent="0.2">
      <c r="B804" s="3" t="s">
        <v>304</v>
      </c>
      <c r="C804" s="3" t="e">
        <f>VLOOKUP($B804,Feuil2!C:C,1,FALSE)</f>
        <v>#N/A</v>
      </c>
    </row>
    <row r="805" spans="2:3" x14ac:dyDescent="0.2">
      <c r="B805" s="3" t="s">
        <v>304</v>
      </c>
      <c r="C805" s="3" t="e">
        <f>VLOOKUP($B805,Feuil2!C:C,1,FALSE)</f>
        <v>#N/A</v>
      </c>
    </row>
    <row r="806" spans="2:3" x14ac:dyDescent="0.2">
      <c r="B806" s="3" t="s">
        <v>304</v>
      </c>
      <c r="C806" s="3" t="e">
        <f>VLOOKUP($B806,Feuil2!C:C,1,FALSE)</f>
        <v>#N/A</v>
      </c>
    </row>
    <row r="807" spans="2:3" x14ac:dyDescent="0.2">
      <c r="B807" s="3" t="s">
        <v>304</v>
      </c>
      <c r="C807" s="3" t="e">
        <f>VLOOKUP($B807,Feuil2!C:C,1,FALSE)</f>
        <v>#N/A</v>
      </c>
    </row>
    <row r="808" spans="2:3" x14ac:dyDescent="0.2">
      <c r="B808" s="3" t="s">
        <v>244</v>
      </c>
      <c r="C808" s="3" t="e">
        <f>VLOOKUP($B808,Feuil2!C:C,1,FALSE)</f>
        <v>#N/A</v>
      </c>
    </row>
    <row r="809" spans="2:3" x14ac:dyDescent="0.2">
      <c r="B809" s="3" t="s">
        <v>244</v>
      </c>
      <c r="C809" s="3" t="e">
        <f>VLOOKUP($B809,Feuil2!C:C,1,FALSE)</f>
        <v>#N/A</v>
      </c>
    </row>
    <row r="810" spans="2:3" x14ac:dyDescent="0.2">
      <c r="B810" s="3" t="s">
        <v>244</v>
      </c>
      <c r="C810" s="3" t="e">
        <f>VLOOKUP($B810,Feuil2!C:C,1,FALSE)</f>
        <v>#N/A</v>
      </c>
    </row>
    <row r="811" spans="2:3" x14ac:dyDescent="0.2">
      <c r="B811" s="3" t="s">
        <v>126</v>
      </c>
      <c r="C811" s="3" t="e">
        <f>VLOOKUP($B811,Feuil2!C:C,1,FALSE)</f>
        <v>#N/A</v>
      </c>
    </row>
    <row r="812" spans="2:3" x14ac:dyDescent="0.2">
      <c r="B812" s="3" t="s">
        <v>126</v>
      </c>
      <c r="C812" s="3" t="e">
        <f>VLOOKUP($B812,Feuil2!C:C,1,FALSE)</f>
        <v>#N/A</v>
      </c>
    </row>
    <row r="813" spans="2:3" x14ac:dyDescent="0.2">
      <c r="B813" s="3" t="s">
        <v>126</v>
      </c>
      <c r="C813" s="3" t="e">
        <f>VLOOKUP($B813,Feuil2!C:C,1,FALSE)</f>
        <v>#N/A</v>
      </c>
    </row>
    <row r="814" spans="2:3" x14ac:dyDescent="0.2">
      <c r="B814" s="3" t="s">
        <v>68</v>
      </c>
      <c r="C814" s="3" t="str">
        <f>VLOOKUP($B814,Feuil2!C:C,1,FALSE)</f>
        <v>GC0003802Y00</v>
      </c>
    </row>
    <row r="815" spans="2:3" x14ac:dyDescent="0.2">
      <c r="B815" s="3" t="s">
        <v>68</v>
      </c>
      <c r="C815" s="3" t="str">
        <f>VLOOKUP($B815,Feuil2!C:C,1,FALSE)</f>
        <v>GC0003802Y00</v>
      </c>
    </row>
    <row r="816" spans="2:3" x14ac:dyDescent="0.2">
      <c r="B816" s="3" t="s">
        <v>68</v>
      </c>
      <c r="C816" s="3" t="str">
        <f>VLOOKUP($B816,Feuil2!C:C,1,FALSE)</f>
        <v>GC0003802Y00</v>
      </c>
    </row>
    <row r="817" spans="2:3" x14ac:dyDescent="0.2">
      <c r="B817" s="3" t="s">
        <v>68</v>
      </c>
      <c r="C817" s="3" t="str">
        <f>VLOOKUP($B817,Feuil2!C:C,1,FALSE)</f>
        <v>GC0003802Y00</v>
      </c>
    </row>
    <row r="818" spans="2:3" x14ac:dyDescent="0.2">
      <c r="B818" s="3" t="s">
        <v>68</v>
      </c>
      <c r="C818" s="3" t="str">
        <f>VLOOKUP($B818,Feuil2!C:C,1,FALSE)</f>
        <v>GC0003802Y00</v>
      </c>
    </row>
    <row r="819" spans="2:3" x14ac:dyDescent="0.2">
      <c r="B819" s="3" t="s">
        <v>68</v>
      </c>
      <c r="C819" s="3" t="str">
        <f>VLOOKUP($B819,Feuil2!C:C,1,FALSE)</f>
        <v>GC0003802Y00</v>
      </c>
    </row>
    <row r="820" spans="2:3" x14ac:dyDescent="0.2">
      <c r="B820" s="3" t="s">
        <v>33</v>
      </c>
      <c r="C820" s="3" t="str">
        <f>VLOOKUP($B820,Feuil2!C:C,1,FALSE)</f>
        <v>GC0003805Y00</v>
      </c>
    </row>
    <row r="821" spans="2:3" x14ac:dyDescent="0.2">
      <c r="B821" s="3" t="s">
        <v>33</v>
      </c>
      <c r="C821" s="3" t="str">
        <f>VLOOKUP($B821,Feuil2!C:C,1,FALSE)</f>
        <v>GC0003805Y00</v>
      </c>
    </row>
    <row r="822" spans="2:3" x14ac:dyDescent="0.2">
      <c r="B822" s="3" t="s">
        <v>33</v>
      </c>
      <c r="C822" s="3" t="str">
        <f>VLOOKUP($B822,Feuil2!C:C,1,FALSE)</f>
        <v>GC0003805Y00</v>
      </c>
    </row>
    <row r="823" spans="2:3" x14ac:dyDescent="0.2">
      <c r="B823" s="3" t="s">
        <v>33</v>
      </c>
      <c r="C823" s="3" t="str">
        <f>VLOOKUP($B823,Feuil2!C:C,1,FALSE)</f>
        <v>GC0003805Y00</v>
      </c>
    </row>
    <row r="824" spans="2:3" x14ac:dyDescent="0.2">
      <c r="B824" s="3" t="s">
        <v>33</v>
      </c>
      <c r="C824" s="3" t="str">
        <f>VLOOKUP($B824,Feuil2!C:C,1,FALSE)</f>
        <v>GC0003805Y00</v>
      </c>
    </row>
    <row r="825" spans="2:3" x14ac:dyDescent="0.2">
      <c r="B825" s="3" t="s">
        <v>33</v>
      </c>
      <c r="C825" s="3" t="str">
        <f>VLOOKUP($B825,Feuil2!C:C,1,FALSE)</f>
        <v>GC0003805Y00</v>
      </c>
    </row>
    <row r="826" spans="2:3" x14ac:dyDescent="0.2">
      <c r="B826" s="3" t="s">
        <v>33</v>
      </c>
      <c r="C826" s="3" t="str">
        <f>VLOOKUP($B826,Feuil2!C:C,1,FALSE)</f>
        <v>GC0003805Y00</v>
      </c>
    </row>
    <row r="827" spans="2:3" x14ac:dyDescent="0.2">
      <c r="B827" s="3" t="s">
        <v>33</v>
      </c>
      <c r="C827" s="3" t="str">
        <f>VLOOKUP($B827,Feuil2!C:C,1,FALSE)</f>
        <v>GC0003805Y00</v>
      </c>
    </row>
    <row r="828" spans="2:3" x14ac:dyDescent="0.2">
      <c r="B828" s="3" t="s">
        <v>33</v>
      </c>
      <c r="C828" s="3" t="str">
        <f>VLOOKUP($B828,Feuil2!C:C,1,FALSE)</f>
        <v>GC0003805Y00</v>
      </c>
    </row>
    <row r="829" spans="2:3" x14ac:dyDescent="0.2">
      <c r="B829" s="3" t="s">
        <v>33</v>
      </c>
      <c r="C829" s="3" t="str">
        <f>VLOOKUP($B829,Feuil2!C:C,1,FALSE)</f>
        <v>GC0003805Y00</v>
      </c>
    </row>
    <row r="830" spans="2:3" x14ac:dyDescent="0.2">
      <c r="B830" s="3" t="s">
        <v>33</v>
      </c>
      <c r="C830" s="3" t="str">
        <f>VLOOKUP($B830,Feuil2!C:C,1,FALSE)</f>
        <v>GC0003805Y00</v>
      </c>
    </row>
    <row r="831" spans="2:3" x14ac:dyDescent="0.2">
      <c r="B831" s="3" t="s">
        <v>33</v>
      </c>
      <c r="C831" s="3" t="str">
        <f>VLOOKUP($B831,Feuil2!C:C,1,FALSE)</f>
        <v>GC0003805Y00</v>
      </c>
    </row>
    <row r="832" spans="2:3" x14ac:dyDescent="0.2">
      <c r="B832" s="3" t="s">
        <v>33</v>
      </c>
      <c r="C832" s="3" t="str">
        <f>VLOOKUP($B832,Feuil2!C:C,1,FALSE)</f>
        <v>GC0003805Y00</v>
      </c>
    </row>
    <row r="833" spans="2:3" x14ac:dyDescent="0.2">
      <c r="B833" s="3" t="s">
        <v>42</v>
      </c>
      <c r="C833" s="3" t="e">
        <f>VLOOKUP($B833,Feuil2!C:C,1,FALSE)</f>
        <v>#N/A</v>
      </c>
    </row>
    <row r="834" spans="2:3" x14ac:dyDescent="0.2">
      <c r="B834" s="3" t="s">
        <v>42</v>
      </c>
      <c r="C834" s="3" t="e">
        <f>VLOOKUP($B834,Feuil2!C:C,1,FALSE)</f>
        <v>#N/A</v>
      </c>
    </row>
    <row r="835" spans="2:3" x14ac:dyDescent="0.2">
      <c r="B835" s="3" t="s">
        <v>42</v>
      </c>
      <c r="C835" s="3" t="e">
        <f>VLOOKUP($B835,Feuil2!C:C,1,FALSE)</f>
        <v>#N/A</v>
      </c>
    </row>
    <row r="836" spans="2:3" x14ac:dyDescent="0.2">
      <c r="B836" s="3" t="s">
        <v>446</v>
      </c>
      <c r="C836" s="3" t="e">
        <f>VLOOKUP($B836,Feuil2!C:C,1,FALSE)</f>
        <v>#N/A</v>
      </c>
    </row>
    <row r="837" spans="2:3" x14ac:dyDescent="0.2">
      <c r="B837" s="3" t="s">
        <v>446</v>
      </c>
      <c r="C837" s="3" t="e">
        <f>VLOOKUP($B837,Feuil2!C:C,1,FALSE)</f>
        <v>#N/A</v>
      </c>
    </row>
    <row r="838" spans="2:3" x14ac:dyDescent="0.2">
      <c r="B838" s="3" t="s">
        <v>446</v>
      </c>
      <c r="C838" s="3" t="e">
        <f>VLOOKUP($B838,Feuil2!C:C,1,FALSE)</f>
        <v>#N/A</v>
      </c>
    </row>
    <row r="839" spans="2:3" x14ac:dyDescent="0.2">
      <c r="B839" s="3" t="s">
        <v>446</v>
      </c>
      <c r="C839" s="3" t="e">
        <f>VLOOKUP($B839,Feuil2!C:C,1,FALSE)</f>
        <v>#N/A</v>
      </c>
    </row>
    <row r="840" spans="2:3" x14ac:dyDescent="0.2">
      <c r="B840" s="3" t="s">
        <v>404</v>
      </c>
      <c r="C840" s="3" t="e">
        <f>VLOOKUP($B840,Feuil2!C:C,1,FALSE)</f>
        <v>#N/A</v>
      </c>
    </row>
    <row r="841" spans="2:3" x14ac:dyDescent="0.2">
      <c r="B841" s="3" t="s">
        <v>404</v>
      </c>
      <c r="C841" s="3" t="e">
        <f>VLOOKUP($B841,Feuil2!C:C,1,FALSE)</f>
        <v>#N/A</v>
      </c>
    </row>
    <row r="842" spans="2:3" x14ac:dyDescent="0.2">
      <c r="B842" s="3" t="s">
        <v>404</v>
      </c>
      <c r="C842" s="3" t="e">
        <f>VLOOKUP($B842,Feuil2!C:C,1,FALSE)</f>
        <v>#N/A</v>
      </c>
    </row>
    <row r="843" spans="2:3" x14ac:dyDescent="0.2">
      <c r="B843" s="3" t="s">
        <v>404</v>
      </c>
      <c r="C843" s="3" t="e">
        <f>VLOOKUP($B843,Feuil2!C:C,1,FALSE)</f>
        <v>#N/A</v>
      </c>
    </row>
    <row r="844" spans="2:3" x14ac:dyDescent="0.2">
      <c r="B844" s="3" t="s">
        <v>404</v>
      </c>
      <c r="C844" s="3" t="e">
        <f>VLOOKUP($B844,Feuil2!C:C,1,FALSE)</f>
        <v>#N/A</v>
      </c>
    </row>
    <row r="845" spans="2:3" x14ac:dyDescent="0.2">
      <c r="B845" s="3" t="s">
        <v>1747</v>
      </c>
      <c r="C845" s="3" t="e">
        <f>VLOOKUP($B845,Feuil2!C:C,1,FALSE)</f>
        <v>#N/A</v>
      </c>
    </row>
    <row r="846" spans="2:3" x14ac:dyDescent="0.2">
      <c r="B846" s="3" t="s">
        <v>1748</v>
      </c>
      <c r="C846" s="3" t="e">
        <f>VLOOKUP($B846,Feuil2!C:C,1,FALSE)</f>
        <v>#N/A</v>
      </c>
    </row>
    <row r="847" spans="2:3" x14ac:dyDescent="0.2">
      <c r="B847" s="3" t="s">
        <v>1750</v>
      </c>
      <c r="C847" s="3" t="e">
        <f>VLOOKUP($B847,Feuil2!C:C,1,FALSE)</f>
        <v>#N/A</v>
      </c>
    </row>
    <row r="848" spans="2:3" x14ac:dyDescent="0.2">
      <c r="B848" s="3" t="s">
        <v>1751</v>
      </c>
      <c r="C848" s="3" t="e">
        <f>VLOOKUP($B848,Feuil2!C:C,1,FALSE)</f>
        <v>#N/A</v>
      </c>
    </row>
    <row r="849" spans="2:3" x14ac:dyDescent="0.2">
      <c r="B849" s="3" t="s">
        <v>1714</v>
      </c>
      <c r="C849" s="3" t="e">
        <f>VLOOKUP($B849,Feuil2!C:C,1,FALSE)</f>
        <v>#N/A</v>
      </c>
    </row>
    <row r="850" spans="2:3" x14ac:dyDescent="0.2">
      <c r="B850" s="3" t="s">
        <v>1690</v>
      </c>
      <c r="C850" s="3" t="e">
        <f>VLOOKUP($B850,Feuil2!C:C,1,FALSE)</f>
        <v>#N/A</v>
      </c>
    </row>
    <row r="851" spans="2:3" x14ac:dyDescent="0.2">
      <c r="B851" s="3" t="s">
        <v>17</v>
      </c>
      <c r="C851" s="3" t="e">
        <f>VLOOKUP($B851,Feuil2!C:C,1,FALSE)</f>
        <v>#N/A</v>
      </c>
    </row>
    <row r="852" spans="2:3" x14ac:dyDescent="0.2">
      <c r="B852" s="3" t="s">
        <v>17</v>
      </c>
      <c r="C852" s="3" t="e">
        <f>VLOOKUP($B852,Feuil2!C:C,1,FALSE)</f>
        <v>#N/A</v>
      </c>
    </row>
    <row r="853" spans="2:3" x14ac:dyDescent="0.2">
      <c r="B853" s="3" t="s">
        <v>17</v>
      </c>
      <c r="C853" s="3" t="e">
        <f>VLOOKUP($B853,Feuil2!C:C,1,FALSE)</f>
        <v>#N/A</v>
      </c>
    </row>
    <row r="854" spans="2:3" x14ac:dyDescent="0.2">
      <c r="B854" s="3" t="s">
        <v>210</v>
      </c>
      <c r="C854" s="3" t="e">
        <f>VLOOKUP($B854,Feuil2!C:C,1,FALSE)</f>
        <v>#N/A</v>
      </c>
    </row>
    <row r="855" spans="2:3" x14ac:dyDescent="0.2">
      <c r="B855" s="3" t="s">
        <v>210</v>
      </c>
      <c r="C855" s="3" t="e">
        <f>VLOOKUP($B855,Feuil2!C:C,1,FALSE)</f>
        <v>#N/A</v>
      </c>
    </row>
    <row r="856" spans="2:3" x14ac:dyDescent="0.2">
      <c r="B856" s="3" t="s">
        <v>210</v>
      </c>
      <c r="C856" s="3" t="e">
        <f>VLOOKUP($B856,Feuil2!C:C,1,FALSE)</f>
        <v>#N/A</v>
      </c>
    </row>
    <row r="857" spans="2:3" x14ac:dyDescent="0.2">
      <c r="B857" s="3" t="s">
        <v>132</v>
      </c>
      <c r="C857" s="3" t="e">
        <f>VLOOKUP($B857,Feuil2!C:C,1,FALSE)</f>
        <v>#N/A</v>
      </c>
    </row>
    <row r="858" spans="2:3" x14ac:dyDescent="0.2">
      <c r="B858" s="3" t="s">
        <v>132</v>
      </c>
      <c r="C858" s="3" t="e">
        <f>VLOOKUP($B858,Feuil2!C:C,1,FALSE)</f>
        <v>#N/A</v>
      </c>
    </row>
    <row r="859" spans="2:3" x14ac:dyDescent="0.2">
      <c r="B859" s="3" t="s">
        <v>132</v>
      </c>
      <c r="C859" s="3" t="e">
        <f>VLOOKUP($B859,Feuil2!C:C,1,FALSE)</f>
        <v>#N/A</v>
      </c>
    </row>
    <row r="860" spans="2:3" x14ac:dyDescent="0.2">
      <c r="B860" s="3" t="s">
        <v>132</v>
      </c>
      <c r="C860" s="3" t="e">
        <f>VLOOKUP($B860,Feuil2!C:C,1,FALSE)</f>
        <v>#N/A</v>
      </c>
    </row>
    <row r="861" spans="2:3" x14ac:dyDescent="0.2">
      <c r="B861" s="3" t="s">
        <v>9</v>
      </c>
      <c r="C861" s="3" t="e">
        <f>VLOOKUP($B861,Feuil2!C:C,1,FALSE)</f>
        <v>#N/A</v>
      </c>
    </row>
    <row r="862" spans="2:3" x14ac:dyDescent="0.2">
      <c r="B862" s="3" t="s">
        <v>9</v>
      </c>
      <c r="C862" s="3" t="e">
        <f>VLOOKUP($B862,Feuil2!C:C,1,FALSE)</f>
        <v>#N/A</v>
      </c>
    </row>
    <row r="863" spans="2:3" x14ac:dyDescent="0.2">
      <c r="B863" s="3" t="s">
        <v>9</v>
      </c>
      <c r="C863" s="3" t="e">
        <f>VLOOKUP($B863,Feuil2!C:C,1,FALSE)</f>
        <v>#N/A</v>
      </c>
    </row>
    <row r="864" spans="2:3" x14ac:dyDescent="0.2">
      <c r="B864" s="3" t="s">
        <v>9</v>
      </c>
      <c r="C864" s="3" t="e">
        <f>VLOOKUP($B864,Feuil2!C:C,1,FALSE)</f>
        <v>#N/A</v>
      </c>
    </row>
    <row r="865" spans="2:3" x14ac:dyDescent="0.2">
      <c r="B865" s="3" t="s">
        <v>299</v>
      </c>
      <c r="C865" s="3" t="e">
        <f>VLOOKUP($B865,Feuil2!C:C,1,FALSE)</f>
        <v>#N/A</v>
      </c>
    </row>
    <row r="866" spans="2:3" x14ac:dyDescent="0.2">
      <c r="B866" s="3" t="s">
        <v>299</v>
      </c>
      <c r="C866" s="3" t="e">
        <f>VLOOKUP($B866,Feuil2!C:C,1,FALSE)</f>
        <v>#N/A</v>
      </c>
    </row>
    <row r="867" spans="2:3" x14ac:dyDescent="0.2">
      <c r="B867" s="3" t="s">
        <v>215</v>
      </c>
      <c r="C867" s="3" t="e">
        <f>VLOOKUP($B867,Feuil2!C:C,1,FALSE)</f>
        <v>#N/A</v>
      </c>
    </row>
    <row r="868" spans="2:3" x14ac:dyDescent="0.2">
      <c r="B868" s="3" t="s">
        <v>215</v>
      </c>
      <c r="C868" s="3" t="e">
        <f>VLOOKUP($B868,Feuil2!C:C,1,FALSE)</f>
        <v>#N/A</v>
      </c>
    </row>
    <row r="869" spans="2:3" x14ac:dyDescent="0.2">
      <c r="B869" s="3" t="s">
        <v>141</v>
      </c>
      <c r="C869" s="3" t="e">
        <f>VLOOKUP($B869,Feuil2!C:C,1,FALSE)</f>
        <v>#N/A</v>
      </c>
    </row>
    <row r="870" spans="2:3" x14ac:dyDescent="0.2">
      <c r="B870" s="3" t="s">
        <v>141</v>
      </c>
      <c r="C870" s="3" t="e">
        <f>VLOOKUP($B870,Feuil2!C:C,1,FALSE)</f>
        <v>#N/A</v>
      </c>
    </row>
    <row r="871" spans="2:3" x14ac:dyDescent="0.2">
      <c r="B871" s="3" t="s">
        <v>141</v>
      </c>
      <c r="C871" s="3" t="e">
        <f>VLOOKUP($B871,Feuil2!C:C,1,FALSE)</f>
        <v>#N/A</v>
      </c>
    </row>
    <row r="872" spans="2:3" x14ac:dyDescent="0.2">
      <c r="B872" s="3" t="s">
        <v>141</v>
      </c>
      <c r="C872" s="3" t="e">
        <f>VLOOKUP($B872,Feuil2!C:C,1,FALSE)</f>
        <v>#N/A</v>
      </c>
    </row>
    <row r="873" spans="2:3" x14ac:dyDescent="0.2">
      <c r="B873" s="3" t="s">
        <v>331</v>
      </c>
      <c r="C873" s="3" t="e">
        <f>VLOOKUP($B873,Feuil2!C:C,1,FALSE)</f>
        <v>#N/A</v>
      </c>
    </row>
    <row r="874" spans="2:3" x14ac:dyDescent="0.2">
      <c r="B874" s="3" t="s">
        <v>331</v>
      </c>
      <c r="C874" s="3" t="e">
        <f>VLOOKUP($B874,Feuil2!C:C,1,FALSE)</f>
        <v>#N/A</v>
      </c>
    </row>
    <row r="875" spans="2:3" x14ac:dyDescent="0.2">
      <c r="B875" s="3" t="s">
        <v>331</v>
      </c>
      <c r="C875" s="3" t="e">
        <f>VLOOKUP($B875,Feuil2!C:C,1,FALSE)</f>
        <v>#N/A</v>
      </c>
    </row>
    <row r="876" spans="2:3" x14ac:dyDescent="0.2">
      <c r="B876" s="3" t="s">
        <v>331</v>
      </c>
      <c r="C876" s="3" t="e">
        <f>VLOOKUP($B876,Feuil2!C:C,1,FALSE)</f>
        <v>#N/A</v>
      </c>
    </row>
    <row r="877" spans="2:3" x14ac:dyDescent="0.2">
      <c r="B877" s="3" t="s">
        <v>324</v>
      </c>
      <c r="C877" s="3" t="e">
        <f>VLOOKUP($B877,Feuil2!C:C,1,FALSE)</f>
        <v>#N/A</v>
      </c>
    </row>
    <row r="878" spans="2:3" x14ac:dyDescent="0.2">
      <c r="B878" s="3" t="s">
        <v>324</v>
      </c>
      <c r="C878" s="3" t="e">
        <f>VLOOKUP($B878,Feuil2!C:C,1,FALSE)</f>
        <v>#N/A</v>
      </c>
    </row>
    <row r="879" spans="2:3" x14ac:dyDescent="0.2">
      <c r="B879" s="3" t="s">
        <v>462</v>
      </c>
      <c r="C879" s="3" t="e">
        <f>VLOOKUP($B879,Feuil2!C:C,1,FALSE)</f>
        <v>#N/A</v>
      </c>
    </row>
    <row r="880" spans="2:3" x14ac:dyDescent="0.2">
      <c r="B880" s="3" t="s">
        <v>457</v>
      </c>
      <c r="C880" s="3" t="e">
        <f>VLOOKUP($B880,Feuil2!C:C,1,FALSE)</f>
        <v>#N/A</v>
      </c>
    </row>
    <row r="881" spans="2:3" x14ac:dyDescent="0.2">
      <c r="B881" s="3" t="s">
        <v>457</v>
      </c>
      <c r="C881" s="3" t="e">
        <f>VLOOKUP($B881,Feuil2!C:C,1,FALSE)</f>
        <v>#N/A</v>
      </c>
    </row>
    <row r="882" spans="2:3" x14ac:dyDescent="0.2">
      <c r="B882" s="3" t="s">
        <v>398</v>
      </c>
      <c r="C882" s="3" t="e">
        <f>VLOOKUP($B882,Feuil2!C:C,1,FALSE)</f>
        <v>#N/A</v>
      </c>
    </row>
    <row r="883" spans="2:3" x14ac:dyDescent="0.2">
      <c r="B883" s="3" t="s">
        <v>398</v>
      </c>
      <c r="C883" s="3" t="e">
        <f>VLOOKUP($B883,Feuil2!C:C,1,FALSE)</f>
        <v>#N/A</v>
      </c>
    </row>
    <row r="884" spans="2:3" x14ac:dyDescent="0.2">
      <c r="B884" s="3" t="s">
        <v>186</v>
      </c>
      <c r="C884" s="3" t="e">
        <f>VLOOKUP($B884,Feuil2!C:C,1,FALSE)</f>
        <v>#N/A</v>
      </c>
    </row>
    <row r="885" spans="2:3" x14ac:dyDescent="0.2">
      <c r="B885" s="3" t="s">
        <v>186</v>
      </c>
      <c r="C885" s="3" t="e">
        <f>VLOOKUP($B885,Feuil2!C:C,1,FALSE)</f>
        <v>#N/A</v>
      </c>
    </row>
    <row r="886" spans="2:3" x14ac:dyDescent="0.2">
      <c r="B886" s="3" t="s">
        <v>245</v>
      </c>
      <c r="C886" s="3" t="e">
        <f>VLOOKUP($B886,Feuil2!C:C,1,FALSE)</f>
        <v>#N/A</v>
      </c>
    </row>
    <row r="887" spans="2:3" x14ac:dyDescent="0.2">
      <c r="B887" s="3" t="s">
        <v>245</v>
      </c>
      <c r="C887" s="3" t="e">
        <f>VLOOKUP($B887,Feuil2!C:C,1,FALSE)</f>
        <v>#N/A</v>
      </c>
    </row>
    <row r="888" spans="2:3" x14ac:dyDescent="0.2">
      <c r="B888" s="3" t="s">
        <v>319</v>
      </c>
      <c r="C888" s="3" t="e">
        <f>VLOOKUP($B888,Feuil2!C:C,1,FALSE)</f>
        <v>#N/A</v>
      </c>
    </row>
    <row r="889" spans="2:3" x14ac:dyDescent="0.2">
      <c r="B889" s="3" t="s">
        <v>325</v>
      </c>
      <c r="C889" s="3" t="e">
        <f>VLOOKUP($B889,Feuil2!C:C,1,FALSE)</f>
        <v>#N/A</v>
      </c>
    </row>
    <row r="890" spans="2:3" x14ac:dyDescent="0.2">
      <c r="B890" s="3" t="s">
        <v>260</v>
      </c>
      <c r="C890" s="3" t="e">
        <f>VLOOKUP($B890,Feuil2!C:C,1,FALSE)</f>
        <v>#N/A</v>
      </c>
    </row>
    <row r="891" spans="2:3" x14ac:dyDescent="0.2">
      <c r="B891" s="3" t="s">
        <v>246</v>
      </c>
      <c r="C891" s="3" t="e">
        <f>VLOOKUP($B891,Feuil2!C:C,1,FALSE)</f>
        <v>#N/A</v>
      </c>
    </row>
    <row r="892" spans="2:3" x14ac:dyDescent="0.2">
      <c r="B892" s="3" t="s">
        <v>246</v>
      </c>
      <c r="C892" s="3" t="e">
        <f>VLOOKUP($B892,Feuil2!C:C,1,FALSE)</f>
        <v>#N/A</v>
      </c>
    </row>
    <row r="893" spans="2:3" x14ac:dyDescent="0.2">
      <c r="B893" s="3" t="s">
        <v>311</v>
      </c>
      <c r="C893" s="3" t="e">
        <f>VLOOKUP($B893,Feuil2!C:C,1,FALSE)</f>
        <v>#N/A</v>
      </c>
    </row>
    <row r="894" spans="2:3" x14ac:dyDescent="0.2">
      <c r="B894" s="3" t="s">
        <v>311</v>
      </c>
      <c r="C894" s="3" t="e">
        <f>VLOOKUP($B894,Feuil2!C:C,1,FALSE)</f>
        <v>#N/A</v>
      </c>
    </row>
    <row r="895" spans="2:3" x14ac:dyDescent="0.2">
      <c r="B895" s="3" t="s">
        <v>23</v>
      </c>
      <c r="C895" s="3" t="e">
        <f>VLOOKUP($B895,Feuil2!C:C,1,FALSE)</f>
        <v>#N/A</v>
      </c>
    </row>
    <row r="896" spans="2:3" x14ac:dyDescent="0.2">
      <c r="B896" s="3" t="s">
        <v>121</v>
      </c>
      <c r="C896" s="3" t="e">
        <f>VLOOKUP($B896,Feuil2!C:C,1,FALSE)</f>
        <v>#N/A</v>
      </c>
    </row>
    <row r="897" spans="2:3" x14ac:dyDescent="0.2">
      <c r="B897" s="3" t="s">
        <v>271</v>
      </c>
      <c r="C897" s="3" t="e">
        <f>VLOOKUP($B897,Feuil2!C:C,1,FALSE)</f>
        <v>#N/A</v>
      </c>
    </row>
    <row r="898" spans="2:3" x14ac:dyDescent="0.2">
      <c r="B898" s="3" t="s">
        <v>271</v>
      </c>
      <c r="C898" s="3" t="e">
        <f>VLOOKUP($B898,Feuil2!C:C,1,FALSE)</f>
        <v>#N/A</v>
      </c>
    </row>
    <row r="899" spans="2:3" x14ac:dyDescent="0.2">
      <c r="B899" s="3" t="s">
        <v>165</v>
      </c>
      <c r="C899" s="3" t="e">
        <f>VLOOKUP($B899,Feuil2!C:C,1,FALSE)</f>
        <v>#N/A</v>
      </c>
    </row>
    <row r="900" spans="2:3" x14ac:dyDescent="0.2">
      <c r="B900" s="3" t="s">
        <v>165</v>
      </c>
      <c r="C900" s="3" t="e">
        <f>VLOOKUP($B900,Feuil2!C:C,1,FALSE)</f>
        <v>#N/A</v>
      </c>
    </row>
    <row r="901" spans="2:3" x14ac:dyDescent="0.2">
      <c r="B901" s="3" t="s">
        <v>155</v>
      </c>
      <c r="C901" s="3" t="e">
        <f>VLOOKUP($B901,Feuil2!C:C,1,FALSE)</f>
        <v>#N/A</v>
      </c>
    </row>
    <row r="902" spans="2:3" x14ac:dyDescent="0.2">
      <c r="B902" s="3" t="s">
        <v>533</v>
      </c>
      <c r="C902" s="3" t="e">
        <f>VLOOKUP($B902,Feuil2!C:C,1,FALSE)</f>
        <v>#N/A</v>
      </c>
    </row>
    <row r="903" spans="2:3" x14ac:dyDescent="0.2">
      <c r="B903" s="3" t="s">
        <v>1767</v>
      </c>
      <c r="C903" s="3" t="e">
        <f>VLOOKUP($B903,Feuil2!C:C,1,FALSE)</f>
        <v>#N/A</v>
      </c>
    </row>
    <row r="904" spans="2:3" x14ac:dyDescent="0.2">
      <c r="B904" s="3" t="s">
        <v>180</v>
      </c>
      <c r="C904" s="3" t="e">
        <f>VLOOKUP($B904,Feuil2!C:C,1,FALSE)</f>
        <v>#N/A</v>
      </c>
    </row>
    <row r="905" spans="2:3" x14ac:dyDescent="0.2">
      <c r="B905" s="3" t="s">
        <v>79</v>
      </c>
      <c r="C905" s="3" t="e">
        <f>VLOOKUP($B905,Feuil2!C:C,1,FALSE)</f>
        <v>#N/A</v>
      </c>
    </row>
    <row r="906" spans="2:3" x14ac:dyDescent="0.2">
      <c r="B906" s="3" t="s">
        <v>522</v>
      </c>
      <c r="C906" s="3" t="e">
        <f>VLOOKUP($B906,Feuil2!C:C,1,FALSE)</f>
        <v>#N/A</v>
      </c>
    </row>
    <row r="907" spans="2:3" x14ac:dyDescent="0.2">
      <c r="B907" s="3" t="s">
        <v>522</v>
      </c>
      <c r="C907" s="3" t="e">
        <f>VLOOKUP($B907,Feuil2!C:C,1,FALSE)</f>
        <v>#N/A</v>
      </c>
    </row>
    <row r="908" spans="2:3" x14ac:dyDescent="0.2">
      <c r="B908" s="3" t="s">
        <v>80</v>
      </c>
      <c r="C908" s="3" t="e">
        <f>VLOOKUP($B908,Feuil2!C:C,1,FALSE)</f>
        <v>#N/A</v>
      </c>
    </row>
    <row r="909" spans="2:3" x14ac:dyDescent="0.2">
      <c r="B909" s="3" t="s">
        <v>80</v>
      </c>
      <c r="C909" s="3" t="e">
        <f>VLOOKUP($B909,Feuil2!C:C,1,FALSE)</f>
        <v>#N/A</v>
      </c>
    </row>
    <row r="910" spans="2:3" x14ac:dyDescent="0.2">
      <c r="B910" s="3" t="s">
        <v>80</v>
      </c>
      <c r="C910" s="3" t="e">
        <f>VLOOKUP($B910,Feuil2!C:C,1,FALSE)</f>
        <v>#N/A</v>
      </c>
    </row>
    <row r="911" spans="2:3" x14ac:dyDescent="0.2">
      <c r="B911" s="3" t="s">
        <v>80</v>
      </c>
      <c r="C911" s="3" t="e">
        <f>VLOOKUP($B911,Feuil2!C:C,1,FALSE)</f>
        <v>#N/A</v>
      </c>
    </row>
    <row r="912" spans="2:3" x14ac:dyDescent="0.2">
      <c r="B912" s="3" t="s">
        <v>48</v>
      </c>
      <c r="C912" s="3" t="e">
        <f>VLOOKUP($B912,Feuil2!C:C,1,FALSE)</f>
        <v>#N/A</v>
      </c>
    </row>
    <row r="913" spans="2:3" x14ac:dyDescent="0.2">
      <c r="B913" s="3" t="s">
        <v>48</v>
      </c>
      <c r="C913" s="3" t="e">
        <f>VLOOKUP($B913,Feuil2!C:C,1,FALSE)</f>
        <v>#N/A</v>
      </c>
    </row>
    <row r="914" spans="2:3" x14ac:dyDescent="0.2">
      <c r="B914" s="3" t="s">
        <v>48</v>
      </c>
      <c r="C914" s="3" t="e">
        <f>VLOOKUP($B914,Feuil2!C:C,1,FALSE)</f>
        <v>#N/A</v>
      </c>
    </row>
    <row r="915" spans="2:3" x14ac:dyDescent="0.2">
      <c r="B915" s="3" t="s">
        <v>48</v>
      </c>
      <c r="C915" s="3" t="e">
        <f>VLOOKUP($B915,Feuil2!C:C,1,FALSE)</f>
        <v>#N/A</v>
      </c>
    </row>
    <row r="916" spans="2:3" x14ac:dyDescent="0.2">
      <c r="B916" s="3" t="s">
        <v>115</v>
      </c>
      <c r="C916" s="3" t="e">
        <f>VLOOKUP($B916,Feuil2!C:C,1,FALSE)</f>
        <v>#N/A</v>
      </c>
    </row>
    <row r="917" spans="2:3" x14ac:dyDescent="0.2">
      <c r="B917" s="3" t="s">
        <v>115</v>
      </c>
      <c r="C917" s="3" t="e">
        <f>VLOOKUP($B917,Feuil2!C:C,1,FALSE)</f>
        <v>#N/A</v>
      </c>
    </row>
    <row r="918" spans="2:3" x14ac:dyDescent="0.2">
      <c r="B918" s="3" t="s">
        <v>115</v>
      </c>
      <c r="C918" s="3" t="e">
        <f>VLOOKUP($B918,Feuil2!C:C,1,FALSE)</f>
        <v>#N/A</v>
      </c>
    </row>
    <row r="919" spans="2:3" x14ac:dyDescent="0.2">
      <c r="B919" s="3" t="s">
        <v>30</v>
      </c>
      <c r="C919" s="3" t="e">
        <f>VLOOKUP($B919,Feuil2!C:C,1,FALSE)</f>
        <v>#N/A</v>
      </c>
    </row>
    <row r="920" spans="2:3" x14ac:dyDescent="0.2">
      <c r="B920" s="3" t="s">
        <v>30</v>
      </c>
      <c r="C920" s="3" t="e">
        <f>VLOOKUP($B920,Feuil2!C:C,1,FALSE)</f>
        <v>#N/A</v>
      </c>
    </row>
    <row r="921" spans="2:3" x14ac:dyDescent="0.2">
      <c r="B921" s="3" t="s">
        <v>30</v>
      </c>
      <c r="C921" s="3" t="e">
        <f>VLOOKUP($B921,Feuil2!C:C,1,FALSE)</f>
        <v>#N/A</v>
      </c>
    </row>
    <row r="922" spans="2:3" x14ac:dyDescent="0.2">
      <c r="B922" s="3" t="s">
        <v>30</v>
      </c>
      <c r="C922" s="3" t="e">
        <f>VLOOKUP($B922,Feuil2!C:C,1,FALSE)</f>
        <v>#N/A</v>
      </c>
    </row>
    <row r="923" spans="2:3" x14ac:dyDescent="0.2">
      <c r="B923" s="3" t="s">
        <v>30</v>
      </c>
      <c r="C923" s="3" t="e">
        <f>VLOOKUP($B923,Feuil2!C:C,1,FALSE)</f>
        <v>#N/A</v>
      </c>
    </row>
    <row r="924" spans="2:3" x14ac:dyDescent="0.2">
      <c r="B924" s="3" t="s">
        <v>24</v>
      </c>
      <c r="C924" s="3" t="e">
        <f>VLOOKUP($B924,Feuil2!C:C,1,FALSE)</f>
        <v>#N/A</v>
      </c>
    </row>
    <row r="925" spans="2:3" x14ac:dyDescent="0.2">
      <c r="B925" s="3" t="s">
        <v>24</v>
      </c>
      <c r="C925" s="3" t="e">
        <f>VLOOKUP($B925,Feuil2!C:C,1,FALSE)</f>
        <v>#N/A</v>
      </c>
    </row>
    <row r="926" spans="2:3" x14ac:dyDescent="0.2">
      <c r="B926" s="3" t="s">
        <v>25</v>
      </c>
      <c r="C926" s="3" t="e">
        <f>VLOOKUP($B926,Feuil2!C:C,1,FALSE)</f>
        <v>#N/A</v>
      </c>
    </row>
    <row r="927" spans="2:3" x14ac:dyDescent="0.2">
      <c r="B927" s="3" t="s">
        <v>25</v>
      </c>
      <c r="C927" s="3" t="e">
        <f>VLOOKUP($B927,Feuil2!C:C,1,FALSE)</f>
        <v>#N/A</v>
      </c>
    </row>
    <row r="928" spans="2:3" x14ac:dyDescent="0.2">
      <c r="B928" s="3" t="s">
        <v>326</v>
      </c>
      <c r="C928" s="3" t="e">
        <f>VLOOKUP($B928,Feuil2!C:C,1,FALSE)</f>
        <v>#N/A</v>
      </c>
    </row>
    <row r="929" spans="2:3" x14ac:dyDescent="0.2">
      <c r="B929" s="3" t="s">
        <v>326</v>
      </c>
      <c r="C929" s="3" t="e">
        <f>VLOOKUP($B929,Feuil2!C:C,1,FALSE)</f>
        <v>#N/A</v>
      </c>
    </row>
    <row r="930" spans="2:3" x14ac:dyDescent="0.2">
      <c r="B930" s="3" t="s">
        <v>523</v>
      </c>
      <c r="C930" s="3" t="e">
        <f>VLOOKUP($B930,Feuil2!C:C,1,FALSE)</f>
        <v>#N/A</v>
      </c>
    </row>
    <row r="931" spans="2:3" x14ac:dyDescent="0.2">
      <c r="B931" s="3" t="s">
        <v>523</v>
      </c>
      <c r="C931" s="3" t="e">
        <f>VLOOKUP($B931,Feuil2!C:C,1,FALSE)</f>
        <v>#N/A</v>
      </c>
    </row>
    <row r="932" spans="2:3" x14ac:dyDescent="0.2">
      <c r="B932" s="3" t="s">
        <v>220</v>
      </c>
      <c r="C932" s="3" t="e">
        <f>VLOOKUP($B932,Feuil2!C:C,1,FALSE)</f>
        <v>#N/A</v>
      </c>
    </row>
    <row r="933" spans="2:3" x14ac:dyDescent="0.2">
      <c r="B933" s="3" t="s">
        <v>220</v>
      </c>
      <c r="C933" s="3" t="e">
        <f>VLOOKUP($B933,Feuil2!C:C,1,FALSE)</f>
        <v>#N/A</v>
      </c>
    </row>
    <row r="934" spans="2:3" x14ac:dyDescent="0.2">
      <c r="B934" s="3" t="s">
        <v>220</v>
      </c>
      <c r="C934" s="3" t="e">
        <f>VLOOKUP($B934,Feuil2!C:C,1,FALSE)</f>
        <v>#N/A</v>
      </c>
    </row>
    <row r="935" spans="2:3" x14ac:dyDescent="0.2">
      <c r="B935" s="3" t="s">
        <v>220</v>
      </c>
      <c r="C935" s="3" t="e">
        <f>VLOOKUP($B935,Feuil2!C:C,1,FALSE)</f>
        <v>#N/A</v>
      </c>
    </row>
    <row r="936" spans="2:3" x14ac:dyDescent="0.2">
      <c r="B936" s="3" t="s">
        <v>285</v>
      </c>
      <c r="C936" s="3" t="e">
        <f>VLOOKUP($B936,Feuil2!C:C,1,FALSE)</f>
        <v>#N/A</v>
      </c>
    </row>
    <row r="937" spans="2:3" x14ac:dyDescent="0.2">
      <c r="B937" s="3" t="s">
        <v>285</v>
      </c>
      <c r="C937" s="3" t="e">
        <f>VLOOKUP($B937,Feuil2!C:C,1,FALSE)</f>
        <v>#N/A</v>
      </c>
    </row>
    <row r="938" spans="2:3" x14ac:dyDescent="0.2">
      <c r="B938" s="3" t="s">
        <v>1706</v>
      </c>
      <c r="C938" s="3" t="e">
        <f>VLOOKUP($B938,Feuil2!C:C,1,FALSE)</f>
        <v>#N/A</v>
      </c>
    </row>
    <row r="939" spans="2:3" x14ac:dyDescent="0.2">
      <c r="B939" s="3" t="s">
        <v>107</v>
      </c>
      <c r="C939" s="3" t="e">
        <f>VLOOKUP($B939,Feuil2!C:C,1,FALSE)</f>
        <v>#N/A</v>
      </c>
    </row>
    <row r="940" spans="2:3" x14ac:dyDescent="0.2">
      <c r="B940" s="3" t="s">
        <v>107</v>
      </c>
      <c r="C940" s="3" t="e">
        <f>VLOOKUP($B940,Feuil2!C:C,1,FALSE)</f>
        <v>#N/A</v>
      </c>
    </row>
    <row r="941" spans="2:3" x14ac:dyDescent="0.2">
      <c r="B941" s="3" t="s">
        <v>107</v>
      </c>
      <c r="C941" s="3" t="e">
        <f>VLOOKUP($B941,Feuil2!C:C,1,FALSE)</f>
        <v>#N/A</v>
      </c>
    </row>
    <row r="942" spans="2:3" x14ac:dyDescent="0.2">
      <c r="B942" s="3" t="s">
        <v>342</v>
      </c>
      <c r="C942" s="3" t="e">
        <f>VLOOKUP($B942,Feuil2!C:C,1,FALSE)</f>
        <v>#N/A</v>
      </c>
    </row>
    <row r="943" spans="2:3" x14ac:dyDescent="0.2">
      <c r="B943" s="3" t="s">
        <v>342</v>
      </c>
      <c r="C943" s="3" t="e">
        <f>VLOOKUP($B943,Feuil2!C:C,1,FALSE)</f>
        <v>#N/A</v>
      </c>
    </row>
    <row r="944" spans="2:3" x14ac:dyDescent="0.2">
      <c r="B944" s="3" t="s">
        <v>226</v>
      </c>
      <c r="C944" s="3" t="e">
        <f>VLOOKUP($B944,Feuil2!C:C,1,FALSE)</f>
        <v>#N/A</v>
      </c>
    </row>
    <row r="945" spans="1:3" x14ac:dyDescent="0.2">
      <c r="B945" s="3" t="s">
        <v>226</v>
      </c>
      <c r="C945" s="3" t="e">
        <f>VLOOKUP($B945,Feuil2!C:C,1,FALSE)</f>
        <v>#N/A</v>
      </c>
    </row>
    <row r="946" spans="1:3" x14ac:dyDescent="0.2">
      <c r="B946" s="3" t="s">
        <v>226</v>
      </c>
      <c r="C946" s="3" t="e">
        <f>VLOOKUP($B946,Feuil2!C:C,1,FALSE)</f>
        <v>#N/A</v>
      </c>
    </row>
    <row r="947" spans="1:3" x14ac:dyDescent="0.2">
      <c r="B947" s="3" t="s">
        <v>108</v>
      </c>
      <c r="C947" s="3" t="e">
        <f>VLOOKUP($B947,Feuil2!C:C,1,FALSE)</f>
        <v>#N/A</v>
      </c>
    </row>
    <row r="948" spans="1:3" x14ac:dyDescent="0.2">
      <c r="B948" s="3" t="s">
        <v>108</v>
      </c>
      <c r="C948" s="3" t="e">
        <f>VLOOKUP($B948,Feuil2!C:C,1,FALSE)</f>
        <v>#N/A</v>
      </c>
    </row>
    <row r="949" spans="1:3" x14ac:dyDescent="0.2">
      <c r="B949" s="3" t="s">
        <v>108</v>
      </c>
      <c r="C949" s="3" t="e">
        <f>VLOOKUP($B949,Feuil2!C:C,1,FALSE)</f>
        <v>#N/A</v>
      </c>
    </row>
    <row r="950" spans="1:3" x14ac:dyDescent="0.2">
      <c r="B950" s="3" t="s">
        <v>108</v>
      </c>
      <c r="C950" s="3" t="e">
        <f>VLOOKUP($B950,Feuil2!C:C,1,FALSE)</f>
        <v>#N/A</v>
      </c>
    </row>
    <row r="951" spans="1:3" x14ac:dyDescent="0.2">
      <c r="B951" s="3" t="s">
        <v>108</v>
      </c>
      <c r="C951" s="3" t="e">
        <f>VLOOKUP($B951,Feuil2!C:C,1,FALSE)</f>
        <v>#N/A</v>
      </c>
    </row>
    <row r="952" spans="1:3" x14ac:dyDescent="0.2">
      <c r="A952" s="10"/>
      <c r="B952" s="3" t="s">
        <v>286</v>
      </c>
      <c r="C952" s="3" t="e">
        <f>VLOOKUP($B952,Feuil2!C:C,1,FALSE)</f>
        <v>#N/A</v>
      </c>
    </row>
    <row r="953" spans="1:3" x14ac:dyDescent="0.2">
      <c r="B953" s="3" t="s">
        <v>286</v>
      </c>
      <c r="C953" s="3" t="e">
        <f>VLOOKUP($B953,Feuil2!C:C,1,FALSE)</f>
        <v>#N/A</v>
      </c>
    </row>
    <row r="954" spans="1:3" x14ac:dyDescent="0.2">
      <c r="B954" s="3" t="s">
        <v>286</v>
      </c>
      <c r="C954" s="3" t="e">
        <f>VLOOKUP($B954,Feuil2!C:C,1,FALSE)</f>
        <v>#N/A</v>
      </c>
    </row>
    <row r="955" spans="1:3" x14ac:dyDescent="0.2">
      <c r="B955" s="3" t="s">
        <v>286</v>
      </c>
      <c r="C955" s="3" t="e">
        <f>VLOOKUP($B955,Feuil2!C:C,1,FALSE)</f>
        <v>#N/A</v>
      </c>
    </row>
    <row r="956" spans="1:3" x14ac:dyDescent="0.2">
      <c r="B956" s="3" t="s">
        <v>286</v>
      </c>
      <c r="C956" s="3" t="e">
        <f>VLOOKUP($B956,Feuil2!C:C,1,FALSE)</f>
        <v>#N/A</v>
      </c>
    </row>
    <row r="957" spans="1:3" x14ac:dyDescent="0.2">
      <c r="B957" s="3" t="s">
        <v>52</v>
      </c>
      <c r="C957" s="3" t="e">
        <f>VLOOKUP($B957,Feuil2!C:C,1,FALSE)</f>
        <v>#N/A</v>
      </c>
    </row>
    <row r="958" spans="1:3" x14ac:dyDescent="0.2">
      <c r="B958" s="3" t="s">
        <v>52</v>
      </c>
      <c r="C958" s="3" t="e">
        <f>VLOOKUP($B958,Feuil2!C:C,1,FALSE)</f>
        <v>#N/A</v>
      </c>
    </row>
    <row r="959" spans="1:3" x14ac:dyDescent="0.2">
      <c r="B959" s="3" t="s">
        <v>150</v>
      </c>
      <c r="C959" s="3" t="e">
        <f>VLOOKUP($B959,Feuil2!C:C,1,FALSE)</f>
        <v>#N/A</v>
      </c>
    </row>
    <row r="960" spans="1:3" x14ac:dyDescent="0.2">
      <c r="B960" s="3" t="s">
        <v>150</v>
      </c>
      <c r="C960" s="3" t="e">
        <f>VLOOKUP($B960,Feuil2!C:C,1,FALSE)</f>
        <v>#N/A</v>
      </c>
    </row>
    <row r="961" spans="2:3" x14ac:dyDescent="0.2">
      <c r="B961" s="3" t="s">
        <v>150</v>
      </c>
      <c r="C961" s="3" t="e">
        <f>VLOOKUP($B961,Feuil2!C:C,1,FALSE)</f>
        <v>#N/A</v>
      </c>
    </row>
    <row r="962" spans="2:3" x14ac:dyDescent="0.2">
      <c r="B962" s="3" t="s">
        <v>150</v>
      </c>
      <c r="C962" s="3" t="e">
        <f>VLOOKUP($B962,Feuil2!C:C,1,FALSE)</f>
        <v>#N/A</v>
      </c>
    </row>
    <row r="963" spans="2:3" x14ac:dyDescent="0.2">
      <c r="B963" s="3" t="s">
        <v>150</v>
      </c>
      <c r="C963" s="3" t="e">
        <f>VLOOKUP($B963,Feuil2!C:C,1,FALSE)</f>
        <v>#N/A</v>
      </c>
    </row>
    <row r="964" spans="2:3" x14ac:dyDescent="0.2">
      <c r="B964" s="3" t="s">
        <v>534</v>
      </c>
      <c r="C964" s="3" t="e">
        <f>VLOOKUP($B964,Feuil2!C:C,1,FALSE)</f>
        <v>#N/A</v>
      </c>
    </row>
    <row r="965" spans="2:3" x14ac:dyDescent="0.2">
      <c r="B965" s="3" t="s">
        <v>348</v>
      </c>
      <c r="C965" s="3" t="e">
        <f>VLOOKUP($B965,Feuil2!C:C,1,FALSE)</f>
        <v>#N/A</v>
      </c>
    </row>
    <row r="966" spans="2:3" x14ac:dyDescent="0.2">
      <c r="B966" s="3" t="s">
        <v>348</v>
      </c>
      <c r="C966" s="3" t="e">
        <f>VLOOKUP($B966,Feuil2!C:C,1,FALSE)</f>
        <v>#N/A</v>
      </c>
    </row>
    <row r="967" spans="2:3" x14ac:dyDescent="0.2">
      <c r="B967" s="3" t="s">
        <v>348</v>
      </c>
      <c r="C967" s="3" t="e">
        <f>VLOOKUP($B967,Feuil2!C:C,1,FALSE)</f>
        <v>#N/A</v>
      </c>
    </row>
    <row r="968" spans="2:3" x14ac:dyDescent="0.2">
      <c r="B968" s="3" t="s">
        <v>348</v>
      </c>
      <c r="C968" s="3" t="e">
        <f>VLOOKUP($B968,Feuil2!C:C,1,FALSE)</f>
        <v>#N/A</v>
      </c>
    </row>
    <row r="969" spans="2:3" x14ac:dyDescent="0.2">
      <c r="B969" s="3" t="s">
        <v>56</v>
      </c>
      <c r="C969" s="3" t="e">
        <f>VLOOKUP($B969,Feuil2!C:C,1,FALSE)</f>
        <v>#N/A</v>
      </c>
    </row>
    <row r="970" spans="2:3" x14ac:dyDescent="0.2">
      <c r="B970" s="3" t="s">
        <v>56</v>
      </c>
      <c r="C970" s="3" t="e">
        <f>VLOOKUP($B970,Feuil2!C:C,1,FALSE)</f>
        <v>#N/A</v>
      </c>
    </row>
    <row r="971" spans="2:3" x14ac:dyDescent="0.2">
      <c r="B971" s="3" t="s">
        <v>56</v>
      </c>
      <c r="C971" s="3" t="e">
        <f>VLOOKUP($B971,Feuil2!C:C,1,FALSE)</f>
        <v>#N/A</v>
      </c>
    </row>
    <row r="972" spans="2:3" x14ac:dyDescent="0.2">
      <c r="B972" s="3" t="s">
        <v>56</v>
      </c>
      <c r="C972" s="3" t="e">
        <f>VLOOKUP($B972,Feuil2!C:C,1,FALSE)</f>
        <v>#N/A</v>
      </c>
    </row>
    <row r="973" spans="2:3" x14ac:dyDescent="0.2">
      <c r="B973" s="3" t="s">
        <v>56</v>
      </c>
      <c r="C973" s="3" t="e">
        <f>VLOOKUP($B973,Feuil2!C:C,1,FALSE)</f>
        <v>#N/A</v>
      </c>
    </row>
    <row r="974" spans="2:3" x14ac:dyDescent="0.2">
      <c r="B974" s="3" t="s">
        <v>227</v>
      </c>
      <c r="C974" s="3" t="e">
        <f>VLOOKUP($B974,Feuil2!C:C,1,FALSE)</f>
        <v>#N/A</v>
      </c>
    </row>
    <row r="975" spans="2:3" x14ac:dyDescent="0.2">
      <c r="B975" s="3" t="s">
        <v>227</v>
      </c>
      <c r="C975" s="3" t="e">
        <f>VLOOKUP($B975,Feuil2!C:C,1,FALSE)</f>
        <v>#N/A</v>
      </c>
    </row>
    <row r="976" spans="2:3" x14ac:dyDescent="0.2">
      <c r="B976" s="3" t="s">
        <v>1735</v>
      </c>
      <c r="C976" s="3" t="e">
        <f>VLOOKUP($B976,Feuil2!C:C,1,FALSE)</f>
        <v>#N/A</v>
      </c>
    </row>
    <row r="977" spans="2:3" x14ac:dyDescent="0.2">
      <c r="B977" s="3" t="s">
        <v>465</v>
      </c>
      <c r="C977" s="3" t="e">
        <f>VLOOKUP($B977,Feuil2!C:C,1,FALSE)</f>
        <v>#N/A</v>
      </c>
    </row>
    <row r="978" spans="2:3" x14ac:dyDescent="0.2">
      <c r="B978" s="3" t="s">
        <v>465</v>
      </c>
      <c r="C978" s="3" t="e">
        <f>VLOOKUP($B978,Feuil2!C:C,1,FALSE)</f>
        <v>#N/A</v>
      </c>
    </row>
    <row r="979" spans="2:3" x14ac:dyDescent="0.2">
      <c r="B979" s="3" t="s">
        <v>465</v>
      </c>
      <c r="C979" s="3" t="e">
        <f>VLOOKUP($B979,Feuil2!C:C,1,FALSE)</f>
        <v>#N/A</v>
      </c>
    </row>
    <row r="980" spans="2:3" x14ac:dyDescent="0.2">
      <c r="B980" s="3" t="s">
        <v>465</v>
      </c>
      <c r="C980" s="3" t="e">
        <f>VLOOKUP($B980,Feuil2!C:C,1,FALSE)</f>
        <v>#N/A</v>
      </c>
    </row>
    <row r="981" spans="2:3" x14ac:dyDescent="0.2">
      <c r="B981" s="3" t="s">
        <v>1705</v>
      </c>
      <c r="C981" s="3" t="e">
        <f>VLOOKUP($B981,Feuil2!C:C,1,FALSE)</f>
        <v>#N/A</v>
      </c>
    </row>
    <row r="982" spans="2:3" x14ac:dyDescent="0.2">
      <c r="B982" s="3" t="s">
        <v>1712</v>
      </c>
      <c r="C982" s="3" t="e">
        <f>VLOOKUP($B982,Feuil2!C:C,1,FALSE)</f>
        <v>#N/A</v>
      </c>
    </row>
    <row r="983" spans="2:3" x14ac:dyDescent="0.2">
      <c r="B983" s="3" t="s">
        <v>1715</v>
      </c>
      <c r="C983" s="3" t="e">
        <f>VLOOKUP($B983,Feuil2!C:C,1,FALSE)</f>
        <v>#N/A</v>
      </c>
    </row>
    <row r="984" spans="2:3" x14ac:dyDescent="0.2">
      <c r="B984" s="3" t="s">
        <v>273</v>
      </c>
      <c r="C984" s="3" t="e">
        <f>VLOOKUP($B984,Feuil2!C:C,1,FALSE)</f>
        <v>#N/A</v>
      </c>
    </row>
    <row r="985" spans="2:3" x14ac:dyDescent="0.2">
      <c r="B985" s="3" t="s">
        <v>540</v>
      </c>
      <c r="C985" s="3" t="e">
        <f>VLOOKUP($B985,Feuil2!C:C,1,FALSE)</f>
        <v>#N/A</v>
      </c>
    </row>
    <row r="986" spans="2:3" x14ac:dyDescent="0.2">
      <c r="B986" s="3" t="s">
        <v>540</v>
      </c>
      <c r="C986" s="3" t="e">
        <f>VLOOKUP($B986,Feuil2!C:C,1,FALSE)</f>
        <v>#N/A</v>
      </c>
    </row>
    <row r="987" spans="2:3" x14ac:dyDescent="0.2">
      <c r="B987" s="3" t="s">
        <v>540</v>
      </c>
      <c r="C987" s="3" t="e">
        <f>VLOOKUP($B987,Feuil2!C:C,1,FALSE)</f>
        <v>#N/A</v>
      </c>
    </row>
    <row r="988" spans="2:3" x14ac:dyDescent="0.2">
      <c r="B988" s="3" t="s">
        <v>466</v>
      </c>
      <c r="C988" s="3" t="e">
        <f>VLOOKUP($B988,Feuil2!C:C,1,FALSE)</f>
        <v>#N/A</v>
      </c>
    </row>
    <row r="989" spans="2:3" x14ac:dyDescent="0.2">
      <c r="B989" s="3" t="s">
        <v>541</v>
      </c>
      <c r="C989" s="3" t="e">
        <f>VLOOKUP($B989,Feuil2!C:C,1,FALSE)</f>
        <v>#N/A</v>
      </c>
    </row>
    <row r="990" spans="2:3" x14ac:dyDescent="0.2">
      <c r="B990" s="3" t="s">
        <v>49</v>
      </c>
      <c r="C990" s="3" t="e">
        <f>VLOOKUP($B990,Feuil2!C:C,1,FALSE)</f>
        <v>#N/A</v>
      </c>
    </row>
    <row r="991" spans="2:3" x14ac:dyDescent="0.2">
      <c r="B991" s="3" t="s">
        <v>49</v>
      </c>
      <c r="C991" s="3" t="e">
        <f>VLOOKUP($B991,Feuil2!C:C,1,FALSE)</f>
        <v>#N/A</v>
      </c>
    </row>
    <row r="992" spans="2:3" x14ac:dyDescent="0.2">
      <c r="B992" s="3" t="s">
        <v>49</v>
      </c>
      <c r="C992" s="3" t="e">
        <f>VLOOKUP($B992,Feuil2!C:C,1,FALSE)</f>
        <v>#N/A</v>
      </c>
    </row>
    <row r="993" spans="2:3" x14ac:dyDescent="0.2">
      <c r="B993" s="3" t="s">
        <v>49</v>
      </c>
      <c r="C993" s="3" t="e">
        <f>VLOOKUP($B993,Feuil2!C:C,1,FALSE)</f>
        <v>#N/A</v>
      </c>
    </row>
    <row r="994" spans="2:3" x14ac:dyDescent="0.2">
      <c r="B994" s="3" t="s">
        <v>497</v>
      </c>
      <c r="C994" s="3" t="e">
        <f>VLOOKUP($B994,Feuil2!C:C,1,FALSE)</f>
        <v>#N/A</v>
      </c>
    </row>
    <row r="995" spans="2:3" x14ac:dyDescent="0.2">
      <c r="B995" s="3" t="s">
        <v>497</v>
      </c>
      <c r="C995" s="3" t="e">
        <f>VLOOKUP($B995,Feuil2!C:C,1,FALSE)</f>
        <v>#N/A</v>
      </c>
    </row>
    <row r="996" spans="2:3" x14ac:dyDescent="0.2">
      <c r="B996" s="3" t="s">
        <v>473</v>
      </c>
      <c r="C996" s="3" t="e">
        <f>VLOOKUP($B996,Feuil2!C:C,1,FALSE)</f>
        <v>#N/A</v>
      </c>
    </row>
    <row r="997" spans="2:3" x14ac:dyDescent="0.2">
      <c r="B997" s="3" t="s">
        <v>473</v>
      </c>
      <c r="C997" s="3" t="e">
        <f>VLOOKUP($B997,Feuil2!C:C,1,FALSE)</f>
        <v>#N/A</v>
      </c>
    </row>
    <row r="998" spans="2:3" x14ac:dyDescent="0.2">
      <c r="B998" s="3" t="s">
        <v>473</v>
      </c>
      <c r="C998" s="3" t="e">
        <f>VLOOKUP($B998,Feuil2!C:C,1,FALSE)</f>
        <v>#N/A</v>
      </c>
    </row>
    <row r="999" spans="2:3" x14ac:dyDescent="0.2">
      <c r="B999" s="3" t="s">
        <v>274</v>
      </c>
      <c r="C999" s="3" t="e">
        <f>VLOOKUP($B999,Feuil2!C:C,1,FALSE)</f>
        <v>#N/A</v>
      </c>
    </row>
    <row r="1000" spans="2:3" x14ac:dyDescent="0.2">
      <c r="B1000" s="3" t="s">
        <v>274</v>
      </c>
      <c r="C1000" s="3" t="e">
        <f>VLOOKUP($B1000,Feuil2!C:C,1,FALSE)</f>
        <v>#N/A</v>
      </c>
    </row>
    <row r="1001" spans="2:3" x14ac:dyDescent="0.2">
      <c r="B1001" s="3" t="s">
        <v>116</v>
      </c>
      <c r="C1001" s="3" t="e">
        <f>VLOOKUP($B1001,Feuil2!C:C,1,FALSE)</f>
        <v>#N/A</v>
      </c>
    </row>
    <row r="1002" spans="2:3" x14ac:dyDescent="0.2">
      <c r="B1002" s="3" t="s">
        <v>116</v>
      </c>
      <c r="C1002" s="3" t="e">
        <f>VLOOKUP($B1002,Feuil2!C:C,1,FALSE)</f>
        <v>#N/A</v>
      </c>
    </row>
    <row r="1003" spans="2:3" x14ac:dyDescent="0.2">
      <c r="B1003" s="3" t="s">
        <v>525</v>
      </c>
      <c r="C1003" s="3" t="e">
        <f>VLOOKUP($B1003,Feuil2!C:C,1,FALSE)</f>
        <v>#N/A</v>
      </c>
    </row>
    <row r="1004" spans="2:3" x14ac:dyDescent="0.2">
      <c r="B1004" s="3" t="s">
        <v>525</v>
      </c>
      <c r="C1004" s="3" t="e">
        <f>VLOOKUP($B1004,Feuil2!C:C,1,FALSE)</f>
        <v>#N/A</v>
      </c>
    </row>
    <row r="1005" spans="2:3" x14ac:dyDescent="0.2">
      <c r="B1005" s="3" t="s">
        <v>379</v>
      </c>
      <c r="C1005" s="3" t="e">
        <f>VLOOKUP($B1005,Feuil2!C:C,1,FALSE)</f>
        <v>#N/A</v>
      </c>
    </row>
    <row r="1006" spans="2:3" x14ac:dyDescent="0.2">
      <c r="B1006" s="3" t="s">
        <v>117</v>
      </c>
      <c r="C1006" s="3" t="e">
        <f>VLOOKUP($B1006,Feuil2!C:C,1,FALSE)</f>
        <v>#N/A</v>
      </c>
    </row>
    <row r="1007" spans="2:3" x14ac:dyDescent="0.2">
      <c r="B1007" s="3" t="s">
        <v>117</v>
      </c>
      <c r="C1007" s="3" t="e">
        <f>VLOOKUP($B1007,Feuil2!C:C,1,FALSE)</f>
        <v>#N/A</v>
      </c>
    </row>
    <row r="1008" spans="2:3" x14ac:dyDescent="0.2">
      <c r="B1008" s="3" t="s">
        <v>514</v>
      </c>
      <c r="C1008" s="3" t="e">
        <f>VLOOKUP($B1008,Feuil2!C:C,1,FALSE)</f>
        <v>#N/A</v>
      </c>
    </row>
    <row r="1009" spans="2:3" x14ac:dyDescent="0.2">
      <c r="B1009" s="3" t="s">
        <v>514</v>
      </c>
      <c r="C1009" s="3" t="e">
        <f>VLOOKUP($B1009,Feuil2!C:C,1,FALSE)</f>
        <v>#N/A</v>
      </c>
    </row>
    <row r="1010" spans="2:3" x14ac:dyDescent="0.2">
      <c r="B1010" s="3" t="s">
        <v>1778</v>
      </c>
      <c r="C1010" s="3" t="e">
        <f>VLOOKUP($B1010,Feuil2!C:C,1,FALSE)</f>
        <v>#N/A</v>
      </c>
    </row>
    <row r="1011" spans="2:3" x14ac:dyDescent="0.2">
      <c r="B1011" s="3" t="s">
        <v>561</v>
      </c>
      <c r="C1011" s="3" t="e">
        <f>VLOOKUP($B1011,Feuil2!C:C,1,FALSE)</f>
        <v>#N/A</v>
      </c>
    </row>
    <row r="1012" spans="2:3" x14ac:dyDescent="0.2">
      <c r="B1012" s="3" t="s">
        <v>561</v>
      </c>
      <c r="C1012" s="3" t="e">
        <f>VLOOKUP($B1012,Feuil2!C:C,1,FALSE)</f>
        <v>#N/A</v>
      </c>
    </row>
    <row r="1013" spans="2:3" x14ac:dyDescent="0.2">
      <c r="B1013" s="3" t="s">
        <v>480</v>
      </c>
      <c r="C1013" s="3" t="e">
        <f>VLOOKUP($B1013,Feuil2!C:C,1,FALSE)</f>
        <v>#N/A</v>
      </c>
    </row>
    <row r="1014" spans="2:3" x14ac:dyDescent="0.2">
      <c r="B1014" s="3" t="s">
        <v>480</v>
      </c>
      <c r="C1014" s="3" t="e">
        <f>VLOOKUP($B1014,Feuil2!C:C,1,FALSE)</f>
        <v>#N/A</v>
      </c>
    </row>
    <row r="1015" spans="2:3" x14ac:dyDescent="0.2">
      <c r="B1015" s="3" t="s">
        <v>373</v>
      </c>
      <c r="C1015" s="3" t="e">
        <f>VLOOKUP($B1015,Feuil2!C:C,1,FALSE)</f>
        <v>#N/A</v>
      </c>
    </row>
    <row r="1016" spans="2:3" x14ac:dyDescent="0.2">
      <c r="B1016" s="3" t="s">
        <v>373</v>
      </c>
      <c r="C1016" s="3" t="e">
        <f>VLOOKUP($B1016,Feuil2!C:C,1,FALSE)</f>
        <v>#N/A</v>
      </c>
    </row>
    <row r="1017" spans="2:3" x14ac:dyDescent="0.2">
      <c r="B1017" s="3" t="s">
        <v>373</v>
      </c>
      <c r="C1017" s="3" t="e">
        <f>VLOOKUP($B1017,Feuil2!C:C,1,FALSE)</f>
        <v>#N/A</v>
      </c>
    </row>
    <row r="1018" spans="2:3" x14ac:dyDescent="0.2">
      <c r="B1018" s="3" t="s">
        <v>1696</v>
      </c>
      <c r="C1018" s="3" t="e">
        <f>VLOOKUP($B1018,Feuil2!C:C,1,FALSE)</f>
        <v>#N/A</v>
      </c>
    </row>
    <row r="1019" spans="2:3" x14ac:dyDescent="0.2">
      <c r="B1019" s="3" t="s">
        <v>228</v>
      </c>
      <c r="C1019" s="3" t="e">
        <f>VLOOKUP($B1019,Feuil2!C:C,1,FALSE)</f>
        <v>#N/A</v>
      </c>
    </row>
    <row r="1020" spans="2:3" x14ac:dyDescent="0.2">
      <c r="B1020" s="3" t="s">
        <v>142</v>
      </c>
      <c r="C1020" s="3" t="e">
        <f>VLOOKUP($B1020,Feuil2!C:C,1,FALSE)</f>
        <v>#N/A</v>
      </c>
    </row>
    <row r="1021" spans="2:3" x14ac:dyDescent="0.2">
      <c r="B1021" s="3" t="s">
        <v>142</v>
      </c>
      <c r="C1021" s="3" t="e">
        <f>VLOOKUP($B1021,Feuil2!C:C,1,FALSE)</f>
        <v>#N/A</v>
      </c>
    </row>
    <row r="1022" spans="2:3" x14ac:dyDescent="0.2">
      <c r="B1022" s="3" t="s">
        <v>142</v>
      </c>
      <c r="C1022" s="3" t="e">
        <f>VLOOKUP($B1022,Feuil2!C:C,1,FALSE)</f>
        <v>#N/A</v>
      </c>
    </row>
    <row r="1023" spans="2:3" x14ac:dyDescent="0.2">
      <c r="B1023" s="3" t="s">
        <v>364</v>
      </c>
      <c r="C1023" s="3" t="e">
        <f>VLOOKUP($B1023,Feuil2!C:C,1,FALSE)</f>
        <v>#N/A</v>
      </c>
    </row>
    <row r="1024" spans="2:3" x14ac:dyDescent="0.2">
      <c r="B1024" s="3" t="s">
        <v>364</v>
      </c>
      <c r="C1024" s="3" t="e">
        <f>VLOOKUP($B1024,Feuil2!C:C,1,FALSE)</f>
        <v>#N/A</v>
      </c>
    </row>
    <row r="1025" spans="2:3" x14ac:dyDescent="0.2">
      <c r="B1025" s="3" t="s">
        <v>364</v>
      </c>
      <c r="C1025" s="3" t="e">
        <f>VLOOKUP($B1025,Feuil2!C:C,1,FALSE)</f>
        <v>#N/A</v>
      </c>
    </row>
    <row r="1026" spans="2:3" x14ac:dyDescent="0.2">
      <c r="B1026" s="3" t="s">
        <v>559</v>
      </c>
      <c r="C1026" s="3" t="e">
        <f>VLOOKUP($B1026,Feuil2!C:C,1,FALSE)</f>
        <v>#N/A</v>
      </c>
    </row>
    <row r="1027" spans="2:3" x14ac:dyDescent="0.2">
      <c r="B1027" s="3" t="s">
        <v>578</v>
      </c>
      <c r="C1027" s="3" t="e">
        <f>VLOOKUP($B1027,Feuil2!C:C,1,FALSE)</f>
        <v>#N/A</v>
      </c>
    </row>
    <row r="1028" spans="2:3" x14ac:dyDescent="0.2">
      <c r="B1028" s="3" t="s">
        <v>575</v>
      </c>
      <c r="C1028" s="3" t="e">
        <f>VLOOKUP($B1028,Feuil2!C:C,1,FALSE)</f>
        <v>#N/A</v>
      </c>
    </row>
    <row r="1029" spans="2:3" x14ac:dyDescent="0.2">
      <c r="B1029" s="3" t="s">
        <v>575</v>
      </c>
      <c r="C1029" s="3" t="e">
        <f>VLOOKUP($B1029,Feuil2!C:C,1,FALSE)</f>
        <v>#N/A</v>
      </c>
    </row>
    <row r="1030" spans="2:3" x14ac:dyDescent="0.2">
      <c r="B1030" s="3" t="s">
        <v>485</v>
      </c>
      <c r="C1030" s="3" t="e">
        <f>VLOOKUP($B1030,Feuil2!C:C,1,FALSE)</f>
        <v>#N/A</v>
      </c>
    </row>
    <row r="1031" spans="2:3" x14ac:dyDescent="0.2">
      <c r="B1031" s="3" t="s">
        <v>485</v>
      </c>
      <c r="C1031" s="3" t="e">
        <f>VLOOKUP($B1031,Feuil2!C:C,1,FALSE)</f>
        <v>#N/A</v>
      </c>
    </row>
    <row r="1032" spans="2:3" x14ac:dyDescent="0.2">
      <c r="B1032" s="3" t="s">
        <v>485</v>
      </c>
      <c r="C1032" s="3" t="e">
        <f>VLOOKUP($B1032,Feuil2!C:C,1,FALSE)</f>
        <v>#N/A</v>
      </c>
    </row>
    <row r="1033" spans="2:3" x14ac:dyDescent="0.2">
      <c r="B1033" s="3" t="s">
        <v>485</v>
      </c>
      <c r="C1033" s="3" t="e">
        <f>VLOOKUP($B1033,Feuil2!C:C,1,FALSE)</f>
        <v>#N/A</v>
      </c>
    </row>
    <row r="1034" spans="2:3" x14ac:dyDescent="0.2">
      <c r="B1034" s="3" t="s">
        <v>485</v>
      </c>
      <c r="C1034" s="3" t="e">
        <f>VLOOKUP($B1034,Feuil2!C:C,1,FALSE)</f>
        <v>#N/A</v>
      </c>
    </row>
    <row r="1035" spans="2:3" x14ac:dyDescent="0.2">
      <c r="B1035" s="3" t="s">
        <v>485</v>
      </c>
      <c r="C1035" s="3" t="e">
        <f>VLOOKUP($B1035,Feuil2!C:C,1,FALSE)</f>
        <v>#N/A</v>
      </c>
    </row>
    <row r="1036" spans="2:3" x14ac:dyDescent="0.2">
      <c r="B1036" s="3" t="s">
        <v>287</v>
      </c>
      <c r="C1036" s="3" t="e">
        <f>VLOOKUP($B1036,Feuil2!C:C,1,FALSE)</f>
        <v>#N/A</v>
      </c>
    </row>
    <row r="1037" spans="2:3" x14ac:dyDescent="0.2">
      <c r="B1037" s="3" t="s">
        <v>287</v>
      </c>
      <c r="C1037" s="3" t="e">
        <f>VLOOKUP($B1037,Feuil2!C:C,1,FALSE)</f>
        <v>#N/A</v>
      </c>
    </row>
    <row r="1038" spans="2:3" x14ac:dyDescent="0.2">
      <c r="B1038" s="3" t="s">
        <v>86</v>
      </c>
      <c r="C1038" s="3" t="e">
        <f>VLOOKUP($B1038,Feuil2!C:C,1,FALSE)</f>
        <v>#N/A</v>
      </c>
    </row>
    <row r="1039" spans="2:3" x14ac:dyDescent="0.2">
      <c r="B1039" s="3" t="s">
        <v>86</v>
      </c>
      <c r="C1039" s="3" t="e">
        <f>VLOOKUP($B1039,Feuil2!C:C,1,FALSE)</f>
        <v>#N/A</v>
      </c>
    </row>
    <row r="1040" spans="2:3" x14ac:dyDescent="0.2">
      <c r="B1040" s="3" t="s">
        <v>86</v>
      </c>
      <c r="C1040" s="3" t="e">
        <f>VLOOKUP($B1040,Feuil2!C:C,1,FALSE)</f>
        <v>#N/A</v>
      </c>
    </row>
    <row r="1041" spans="2:3" x14ac:dyDescent="0.2">
      <c r="B1041" s="3" t="s">
        <v>13</v>
      </c>
      <c r="C1041" s="3" t="e">
        <f>VLOOKUP($B1041,Feuil2!C:C,1,FALSE)</f>
        <v>#N/A</v>
      </c>
    </row>
    <row r="1042" spans="2:3" x14ac:dyDescent="0.2">
      <c r="B1042" s="3" t="s">
        <v>13</v>
      </c>
      <c r="C1042" s="3" t="e">
        <f>VLOOKUP($B1042,Feuil2!C:C,1,FALSE)</f>
        <v>#N/A</v>
      </c>
    </row>
    <row r="1043" spans="2:3" x14ac:dyDescent="0.2">
      <c r="B1043" s="3" t="s">
        <v>13</v>
      </c>
      <c r="C1043" s="3" t="e">
        <f>VLOOKUP($B1043,Feuil2!C:C,1,FALSE)</f>
        <v>#N/A</v>
      </c>
    </row>
    <row r="1044" spans="2:3" x14ac:dyDescent="0.2">
      <c r="B1044" s="3" t="s">
        <v>13</v>
      </c>
      <c r="C1044" s="3" t="e">
        <f>VLOOKUP($B1044,Feuil2!C:C,1,FALSE)</f>
        <v>#N/A</v>
      </c>
    </row>
    <row r="1045" spans="2:3" x14ac:dyDescent="0.2">
      <c r="B1045" s="3" t="s">
        <v>87</v>
      </c>
      <c r="C1045" s="3" t="e">
        <f>VLOOKUP($B1045,Feuil2!C:C,1,FALSE)</f>
        <v>#N/A</v>
      </c>
    </row>
    <row r="1046" spans="2:3" x14ac:dyDescent="0.2">
      <c r="B1046" s="3" t="s">
        <v>87</v>
      </c>
      <c r="C1046" s="3" t="e">
        <f>VLOOKUP($B1046,Feuil2!C:C,1,FALSE)</f>
        <v>#N/A</v>
      </c>
    </row>
    <row r="1047" spans="2:3" x14ac:dyDescent="0.2">
      <c r="B1047" s="3" t="s">
        <v>87</v>
      </c>
      <c r="C1047" s="3" t="e">
        <f>VLOOKUP($B1047,Feuil2!C:C,1,FALSE)</f>
        <v>#N/A</v>
      </c>
    </row>
    <row r="1048" spans="2:3" x14ac:dyDescent="0.2">
      <c r="B1048" s="3" t="s">
        <v>87</v>
      </c>
      <c r="C1048" s="3" t="e">
        <f>VLOOKUP($B1048,Feuil2!C:C,1,FALSE)</f>
        <v>#N/A</v>
      </c>
    </row>
    <row r="1049" spans="2:3" x14ac:dyDescent="0.2">
      <c r="B1049" s="3" t="s">
        <v>109</v>
      </c>
      <c r="C1049" s="3" t="e">
        <f>VLOOKUP($B1049,Feuil2!C:C,1,FALSE)</f>
        <v>#N/A</v>
      </c>
    </row>
    <row r="1050" spans="2:3" x14ac:dyDescent="0.2">
      <c r="B1050" s="3" t="s">
        <v>109</v>
      </c>
      <c r="C1050" s="3" t="e">
        <f>VLOOKUP($B1050,Feuil2!C:C,1,FALSE)</f>
        <v>#N/A</v>
      </c>
    </row>
    <row r="1051" spans="2:3" x14ac:dyDescent="0.2">
      <c r="B1051" s="3" t="s">
        <v>109</v>
      </c>
      <c r="C1051" s="3" t="e">
        <f>VLOOKUP($B1051,Feuil2!C:C,1,FALSE)</f>
        <v>#N/A</v>
      </c>
    </row>
    <row r="1052" spans="2:3" x14ac:dyDescent="0.2">
      <c r="B1052" s="3" t="s">
        <v>109</v>
      </c>
      <c r="C1052" s="3" t="e">
        <f>VLOOKUP($B1052,Feuil2!C:C,1,FALSE)</f>
        <v>#N/A</v>
      </c>
    </row>
    <row r="1053" spans="2:3" x14ac:dyDescent="0.2">
      <c r="B1053" s="3" t="s">
        <v>193</v>
      </c>
      <c r="C1053" s="3" t="e">
        <f>VLOOKUP($B1053,Feuil2!C:C,1,FALSE)</f>
        <v>#N/A</v>
      </c>
    </row>
    <row r="1054" spans="2:3" x14ac:dyDescent="0.2">
      <c r="B1054" s="3" t="s">
        <v>193</v>
      </c>
      <c r="C1054" s="3" t="e">
        <f>VLOOKUP($B1054,Feuil2!C:C,1,FALSE)</f>
        <v>#N/A</v>
      </c>
    </row>
    <row r="1055" spans="2:3" x14ac:dyDescent="0.2">
      <c r="B1055" s="3" t="s">
        <v>193</v>
      </c>
      <c r="C1055" s="3" t="e">
        <f>VLOOKUP($B1055,Feuil2!C:C,1,FALSE)</f>
        <v>#N/A</v>
      </c>
    </row>
    <row r="1056" spans="2:3" x14ac:dyDescent="0.2">
      <c r="B1056" s="3" t="s">
        <v>193</v>
      </c>
      <c r="C1056" s="3" t="e">
        <f>VLOOKUP($B1056,Feuil2!C:C,1,FALSE)</f>
        <v>#N/A</v>
      </c>
    </row>
    <row r="1057" spans="2:3" x14ac:dyDescent="0.2">
      <c r="B1057" s="3" t="s">
        <v>193</v>
      </c>
      <c r="C1057" s="3" t="e">
        <f>VLOOKUP($B1057,Feuil2!C:C,1,FALSE)</f>
        <v>#N/A</v>
      </c>
    </row>
    <row r="1058" spans="2:3" x14ac:dyDescent="0.2">
      <c r="B1058" s="3" t="s">
        <v>205</v>
      </c>
      <c r="C1058" s="3" t="e">
        <f>VLOOKUP($B1058,Feuil2!C:C,1,FALSE)</f>
        <v>#N/A</v>
      </c>
    </row>
    <row r="1059" spans="2:3" x14ac:dyDescent="0.2">
      <c r="B1059" s="3" t="s">
        <v>205</v>
      </c>
      <c r="C1059" s="3" t="e">
        <f>VLOOKUP($B1059,Feuil2!C:C,1,FALSE)</f>
        <v>#N/A</v>
      </c>
    </row>
    <row r="1060" spans="2:3" x14ac:dyDescent="0.2">
      <c r="B1060" s="3" t="s">
        <v>205</v>
      </c>
      <c r="C1060" s="3" t="e">
        <f>VLOOKUP($B1060,Feuil2!C:C,1,FALSE)</f>
        <v>#N/A</v>
      </c>
    </row>
    <row r="1061" spans="2:3" x14ac:dyDescent="0.2">
      <c r="B1061" s="3" t="s">
        <v>249</v>
      </c>
      <c r="C1061" s="3" t="e">
        <f>VLOOKUP($B1061,Feuil2!C:C,1,FALSE)</f>
        <v>#N/A</v>
      </c>
    </row>
    <row r="1062" spans="2:3" x14ac:dyDescent="0.2">
      <c r="B1062" s="3" t="s">
        <v>249</v>
      </c>
      <c r="C1062" s="3" t="e">
        <f>VLOOKUP($B1062,Feuil2!C:C,1,FALSE)</f>
        <v>#N/A</v>
      </c>
    </row>
    <row r="1063" spans="2:3" x14ac:dyDescent="0.2">
      <c r="B1063" s="3" t="s">
        <v>249</v>
      </c>
      <c r="C1063" s="3" t="e">
        <f>VLOOKUP($B1063,Feuil2!C:C,1,FALSE)</f>
        <v>#N/A</v>
      </c>
    </row>
    <row r="1064" spans="2:3" x14ac:dyDescent="0.2">
      <c r="B1064" s="3" t="s">
        <v>249</v>
      </c>
      <c r="C1064" s="3" t="e">
        <f>VLOOKUP($B1064,Feuil2!C:C,1,FALSE)</f>
        <v>#N/A</v>
      </c>
    </row>
    <row r="1065" spans="2:3" x14ac:dyDescent="0.2">
      <c r="B1065" s="3" t="s">
        <v>102</v>
      </c>
      <c r="C1065" s="3" t="e">
        <f>VLOOKUP($B1065,Feuil2!C:C,1,FALSE)</f>
        <v>#N/A</v>
      </c>
    </row>
    <row r="1066" spans="2:3" x14ac:dyDescent="0.2">
      <c r="B1066" s="3" t="s">
        <v>102</v>
      </c>
      <c r="C1066" s="3" t="e">
        <f>VLOOKUP($B1066,Feuil2!C:C,1,FALSE)</f>
        <v>#N/A</v>
      </c>
    </row>
    <row r="1067" spans="2:3" x14ac:dyDescent="0.2">
      <c r="B1067" s="3" t="s">
        <v>102</v>
      </c>
      <c r="C1067" s="3" t="e">
        <f>VLOOKUP($B1067,Feuil2!C:C,1,FALSE)</f>
        <v>#N/A</v>
      </c>
    </row>
    <row r="1068" spans="2:3" x14ac:dyDescent="0.2">
      <c r="B1068" s="3" t="s">
        <v>102</v>
      </c>
      <c r="C1068" s="3" t="e">
        <f>VLOOKUP($B1068,Feuil2!C:C,1,FALSE)</f>
        <v>#N/A</v>
      </c>
    </row>
    <row r="1069" spans="2:3" x14ac:dyDescent="0.2">
      <c r="B1069" s="3" t="s">
        <v>110</v>
      </c>
      <c r="C1069" s="3" t="e">
        <f>VLOOKUP($B1069,Feuil2!C:C,1,FALSE)</f>
        <v>#N/A</v>
      </c>
    </row>
    <row r="1070" spans="2:3" x14ac:dyDescent="0.2">
      <c r="B1070" s="3" t="s">
        <v>110</v>
      </c>
      <c r="C1070" s="3" t="e">
        <f>VLOOKUP($B1070,Feuil2!C:C,1,FALSE)</f>
        <v>#N/A</v>
      </c>
    </row>
    <row r="1071" spans="2:3" x14ac:dyDescent="0.2">
      <c r="B1071" s="3" t="s">
        <v>110</v>
      </c>
      <c r="C1071" s="3" t="e">
        <f>VLOOKUP($B1071,Feuil2!C:C,1,FALSE)</f>
        <v>#N/A</v>
      </c>
    </row>
    <row r="1072" spans="2:3" x14ac:dyDescent="0.2">
      <c r="B1072" s="3" t="s">
        <v>110</v>
      </c>
      <c r="C1072" s="3" t="e">
        <f>VLOOKUP($B1072,Feuil2!C:C,1,FALSE)</f>
        <v>#N/A</v>
      </c>
    </row>
    <row r="1073" spans="2:3" x14ac:dyDescent="0.2">
      <c r="B1073" s="3" t="s">
        <v>59</v>
      </c>
      <c r="C1073" s="3" t="e">
        <f>VLOOKUP($B1073,Feuil2!C:C,1,FALSE)</f>
        <v>#N/A</v>
      </c>
    </row>
    <row r="1074" spans="2:3" x14ac:dyDescent="0.2">
      <c r="B1074" s="3" t="s">
        <v>59</v>
      </c>
      <c r="C1074" s="3" t="e">
        <f>VLOOKUP($B1074,Feuil2!C:C,1,FALSE)</f>
        <v>#N/A</v>
      </c>
    </row>
    <row r="1075" spans="2:3" x14ac:dyDescent="0.2">
      <c r="B1075" s="3" t="s">
        <v>59</v>
      </c>
      <c r="C1075" s="3" t="e">
        <f>VLOOKUP($B1075,Feuil2!C:C,1,FALSE)</f>
        <v>#N/A</v>
      </c>
    </row>
    <row r="1076" spans="2:3" x14ac:dyDescent="0.2">
      <c r="B1076" s="3" t="s">
        <v>187</v>
      </c>
      <c r="C1076" s="3" t="e">
        <f>VLOOKUP($B1076,Feuil2!C:C,1,FALSE)</f>
        <v>#N/A</v>
      </c>
    </row>
    <row r="1077" spans="2:3" x14ac:dyDescent="0.2">
      <c r="B1077" s="3" t="s">
        <v>187</v>
      </c>
      <c r="C1077" s="3" t="e">
        <f>VLOOKUP($B1077,Feuil2!C:C,1,FALSE)</f>
        <v>#N/A</v>
      </c>
    </row>
    <row r="1078" spans="2:3" x14ac:dyDescent="0.2">
      <c r="B1078" s="3" t="s">
        <v>187</v>
      </c>
      <c r="C1078" s="3" t="e">
        <f>VLOOKUP($B1078,Feuil2!C:C,1,FALSE)</f>
        <v>#N/A</v>
      </c>
    </row>
    <row r="1079" spans="2:3" x14ac:dyDescent="0.2">
      <c r="B1079" s="3" t="s">
        <v>187</v>
      </c>
      <c r="C1079" s="3" t="e">
        <f>VLOOKUP($B1079,Feuil2!C:C,1,FALSE)</f>
        <v>#N/A</v>
      </c>
    </row>
    <row r="1080" spans="2:3" x14ac:dyDescent="0.2">
      <c r="B1080" s="3" t="s">
        <v>365</v>
      </c>
      <c r="C1080" s="3" t="e">
        <f>VLOOKUP($B1080,Feuil2!C:C,1,FALSE)</f>
        <v>#N/A</v>
      </c>
    </row>
    <row r="1081" spans="2:3" x14ac:dyDescent="0.2">
      <c r="B1081" s="3" t="s">
        <v>365</v>
      </c>
      <c r="C1081" s="3" t="e">
        <f>VLOOKUP($B1081,Feuil2!C:C,1,FALSE)</f>
        <v>#N/A</v>
      </c>
    </row>
    <row r="1082" spans="2:3" x14ac:dyDescent="0.2">
      <c r="B1082" s="3" t="s">
        <v>365</v>
      </c>
      <c r="C1082" s="3" t="e">
        <f>VLOOKUP($B1082,Feuil2!C:C,1,FALSE)</f>
        <v>#N/A</v>
      </c>
    </row>
    <row r="1083" spans="2:3" x14ac:dyDescent="0.2">
      <c r="B1083" s="3" t="s">
        <v>517</v>
      </c>
      <c r="C1083" s="3" t="e">
        <f>VLOOKUP($B1083,Feuil2!C:C,1,FALSE)</f>
        <v>#N/A</v>
      </c>
    </row>
    <row r="1084" spans="2:3" x14ac:dyDescent="0.2">
      <c r="B1084" s="3" t="s">
        <v>517</v>
      </c>
      <c r="C1084" s="3" t="e">
        <f>VLOOKUP($B1084,Feuil2!C:C,1,FALSE)</f>
        <v>#N/A</v>
      </c>
    </row>
    <row r="1085" spans="2:3" x14ac:dyDescent="0.2">
      <c r="B1085" s="3" t="s">
        <v>170</v>
      </c>
      <c r="C1085" s="3" t="e">
        <f>VLOOKUP($B1085,Feuil2!C:C,1,FALSE)</f>
        <v>#N/A</v>
      </c>
    </row>
    <row r="1086" spans="2:3" x14ac:dyDescent="0.2">
      <c r="B1086" s="3" t="s">
        <v>170</v>
      </c>
      <c r="C1086" s="3" t="e">
        <f>VLOOKUP($B1086,Feuil2!C:C,1,FALSE)</f>
        <v>#N/A</v>
      </c>
    </row>
    <row r="1087" spans="2:3" x14ac:dyDescent="0.2">
      <c r="B1087" s="3" t="s">
        <v>170</v>
      </c>
      <c r="C1087" s="3" t="e">
        <f>VLOOKUP($B1087,Feuil2!C:C,1,FALSE)</f>
        <v>#N/A</v>
      </c>
    </row>
    <row r="1088" spans="2:3" x14ac:dyDescent="0.2">
      <c r="B1088" s="3" t="s">
        <v>250</v>
      </c>
      <c r="C1088" s="3" t="e">
        <f>VLOOKUP($B1088,Feuil2!C:C,1,FALSE)</f>
        <v>#N/A</v>
      </c>
    </row>
    <row r="1089" spans="2:3" x14ac:dyDescent="0.2">
      <c r="B1089" s="3" t="s">
        <v>250</v>
      </c>
      <c r="C1089" s="3" t="e">
        <f>VLOOKUP($B1089,Feuil2!C:C,1,FALSE)</f>
        <v>#N/A</v>
      </c>
    </row>
    <row r="1090" spans="2:3" x14ac:dyDescent="0.2">
      <c r="B1090" s="3" t="s">
        <v>493</v>
      </c>
      <c r="C1090" s="3" t="e">
        <f>VLOOKUP($B1090,Feuil2!C:C,1,FALSE)</f>
        <v>#N/A</v>
      </c>
    </row>
    <row r="1091" spans="2:3" x14ac:dyDescent="0.2">
      <c r="B1091" s="3" t="s">
        <v>493</v>
      </c>
      <c r="C1091" s="3" t="e">
        <f>VLOOKUP($B1091,Feuil2!C:C,1,FALSE)</f>
        <v>#N/A</v>
      </c>
    </row>
    <row r="1092" spans="2:3" x14ac:dyDescent="0.2">
      <c r="B1092" s="3" t="s">
        <v>156</v>
      </c>
      <c r="C1092" s="3" t="e">
        <f>VLOOKUP($B1092,Feuil2!C:C,1,FALSE)</f>
        <v>#N/A</v>
      </c>
    </row>
    <row r="1093" spans="2:3" x14ac:dyDescent="0.2">
      <c r="B1093" s="3" t="s">
        <v>469</v>
      </c>
      <c r="C1093" s="3" t="e">
        <f>VLOOKUP($B1093,Feuil2!C:C,1,FALSE)</f>
        <v>#N/A</v>
      </c>
    </row>
    <row r="1094" spans="2:3" x14ac:dyDescent="0.2">
      <c r="B1094" s="3" t="s">
        <v>467</v>
      </c>
      <c r="C1094" s="3" t="e">
        <f>VLOOKUP($B1094,Feuil2!C:C,1,FALSE)</f>
        <v>#N/A</v>
      </c>
    </row>
    <row r="1095" spans="2:3" x14ac:dyDescent="0.2">
      <c r="B1095" s="3" t="s">
        <v>1787</v>
      </c>
      <c r="C1095" s="3" t="e">
        <f>VLOOKUP($B1095,Feuil2!C:C,1,FALSE)</f>
        <v>#N/A</v>
      </c>
    </row>
    <row r="1096" spans="2:3" x14ac:dyDescent="0.2">
      <c r="B1096" s="3" t="s">
        <v>300</v>
      </c>
      <c r="C1096" s="3" t="e">
        <f>VLOOKUP($B1096,Feuil2!C:C,1,FALSE)</f>
        <v>#N/A</v>
      </c>
    </row>
    <row r="1097" spans="2:3" x14ac:dyDescent="0.2">
      <c r="B1097" s="3" t="s">
        <v>300</v>
      </c>
      <c r="C1097" s="3" t="e">
        <f>VLOOKUP($B1097,Feuil2!C:C,1,FALSE)</f>
        <v>#N/A</v>
      </c>
    </row>
    <row r="1098" spans="2:3" x14ac:dyDescent="0.2">
      <c r="B1098" s="3" t="s">
        <v>294</v>
      </c>
      <c r="C1098" s="3" t="e">
        <f>VLOOKUP($B1098,Feuil2!C:C,1,FALSE)</f>
        <v>#N/A</v>
      </c>
    </row>
    <row r="1099" spans="2:3" x14ac:dyDescent="0.2">
      <c r="B1099" s="3" t="s">
        <v>501</v>
      </c>
      <c r="C1099" s="3" t="e">
        <f>VLOOKUP($B1099,Feuil2!C:C,1,FALSE)</f>
        <v>#N/A</v>
      </c>
    </row>
    <row r="1100" spans="2:3" x14ac:dyDescent="0.2">
      <c r="B1100" s="3" t="s">
        <v>487</v>
      </c>
      <c r="C1100" s="3" t="e">
        <f>VLOOKUP($B1100,Feuil2!C:C,1,FALSE)</f>
        <v>#N/A</v>
      </c>
    </row>
    <row r="1101" spans="2:3" x14ac:dyDescent="0.2">
      <c r="B1101" s="3" t="s">
        <v>416</v>
      </c>
      <c r="C1101" s="3" t="e">
        <f>VLOOKUP($B1101,Feuil2!C:C,1,FALSE)</f>
        <v>#N/A</v>
      </c>
    </row>
    <row r="1102" spans="2:3" x14ac:dyDescent="0.2">
      <c r="B1102" s="3" t="s">
        <v>81</v>
      </c>
      <c r="C1102" s="3" t="e">
        <f>VLOOKUP($B1102,Feuil2!C:C,1,FALSE)</f>
        <v>#N/A</v>
      </c>
    </row>
    <row r="1103" spans="2:3" x14ac:dyDescent="0.2">
      <c r="B1103" s="3" t="s">
        <v>1685</v>
      </c>
      <c r="C1103" s="3" t="e">
        <f>VLOOKUP($B1103,Feuil2!C:C,1,FALSE)</f>
        <v>#N/A</v>
      </c>
    </row>
    <row r="1104" spans="2:3" x14ac:dyDescent="0.2">
      <c r="B1104" s="3" t="s">
        <v>387</v>
      </c>
      <c r="C1104" s="3" t="e">
        <f>VLOOKUP($B1104,Feuil2!C:C,1,FALSE)</f>
        <v>#N/A</v>
      </c>
    </row>
    <row r="1105" spans="2:3" x14ac:dyDescent="0.2">
      <c r="B1105" s="3" t="s">
        <v>489</v>
      </c>
      <c r="C1105" s="3" t="e">
        <f>VLOOKUP($B1105,Feuil2!C:C,1,FALSE)</f>
        <v>#N/A</v>
      </c>
    </row>
    <row r="1106" spans="2:3" x14ac:dyDescent="0.2">
      <c r="B1106" s="3" t="s">
        <v>253</v>
      </c>
      <c r="C1106" s="3" t="e">
        <f>VLOOKUP($B1106,Feuil2!C:C,1,FALSE)</f>
        <v>#N/A</v>
      </c>
    </row>
    <row r="1107" spans="2:3" x14ac:dyDescent="0.2">
      <c r="B1107" s="3" t="s">
        <v>1691</v>
      </c>
      <c r="C1107" s="3" t="e">
        <f>VLOOKUP($B1107,Feuil2!C:C,1,FALSE)</f>
        <v>#N/A</v>
      </c>
    </row>
    <row r="1108" spans="2:3" x14ac:dyDescent="0.2">
      <c r="B1108" s="3" t="s">
        <v>275</v>
      </c>
      <c r="C1108" s="3" t="e">
        <f>VLOOKUP($B1108,Feuil2!C:C,1,FALSE)</f>
        <v>#N/A</v>
      </c>
    </row>
    <row r="1109" spans="2:3" x14ac:dyDescent="0.2">
      <c r="B1109" s="3" t="s">
        <v>1709</v>
      </c>
      <c r="C1109" s="3" t="e">
        <f>VLOOKUP($B1109,Feuil2!C:C,1,FALSE)</f>
        <v>#N/A</v>
      </c>
    </row>
    <row r="1110" spans="2:3" x14ac:dyDescent="0.2">
      <c r="B1110" s="3" t="s">
        <v>1709</v>
      </c>
      <c r="C1110" s="3" t="e">
        <f>VLOOKUP($B1110,Feuil2!C:C,1,FALSE)</f>
        <v>#N/A</v>
      </c>
    </row>
    <row r="1111" spans="2:3" x14ac:dyDescent="0.2">
      <c r="B1111" s="3" t="s">
        <v>1222</v>
      </c>
      <c r="C1111" s="3" t="str">
        <f>VLOOKUP($B1111,Feuil2!C:C,1,FALSE)</f>
        <v>GC20457</v>
      </c>
    </row>
    <row r="1112" spans="2:3" x14ac:dyDescent="0.2">
      <c r="B1112" s="3" t="s">
        <v>1708</v>
      </c>
      <c r="C1112" s="3" t="e">
        <f>VLOOKUP($B1112,Feuil2!C:C,1,FALSE)</f>
        <v>#N/A</v>
      </c>
    </row>
    <row r="1113" spans="2:3" x14ac:dyDescent="0.2">
      <c r="B1113" s="3" t="s">
        <v>571</v>
      </c>
      <c r="C1113" s="3" t="e">
        <f>VLOOKUP($B1113,Feuil2!C:C,1,FALSE)</f>
        <v>#N/A</v>
      </c>
    </row>
    <row r="1114" spans="2:3" x14ac:dyDescent="0.2">
      <c r="B1114" s="3" t="s">
        <v>546</v>
      </c>
      <c r="C1114" s="3" t="e">
        <f>VLOOKUP($B1114,Feuil2!C:C,1,FALSE)</f>
        <v>#N/A</v>
      </c>
    </row>
    <row r="1115" spans="2:3" x14ac:dyDescent="0.2">
      <c r="B1115" s="3" t="s">
        <v>60</v>
      </c>
      <c r="C1115" s="3" t="e">
        <f>VLOOKUP($B1115,Feuil2!C:C,1,FALSE)</f>
        <v>#N/A</v>
      </c>
    </row>
    <row r="1116" spans="2:3" x14ac:dyDescent="0.2">
      <c r="B1116" s="3" t="s">
        <v>60</v>
      </c>
      <c r="C1116" s="3" t="e">
        <f>VLOOKUP($B1116,Feuil2!C:C,1,FALSE)</f>
        <v>#N/A</v>
      </c>
    </row>
    <row r="1117" spans="2:3" x14ac:dyDescent="0.2">
      <c r="B1117" s="3" t="s">
        <v>60</v>
      </c>
      <c r="C1117" s="3" t="e">
        <f>VLOOKUP($B1117,Feuil2!C:C,1,FALSE)</f>
        <v>#N/A</v>
      </c>
    </row>
    <row r="1118" spans="2:3" x14ac:dyDescent="0.2">
      <c r="B1118" s="3" t="s">
        <v>194</v>
      </c>
      <c r="C1118" s="3" t="e">
        <f>VLOOKUP($B1118,Feuil2!C:C,1,FALSE)</f>
        <v>#N/A</v>
      </c>
    </row>
    <row r="1119" spans="2:3" x14ac:dyDescent="0.2">
      <c r="B1119" s="3" t="s">
        <v>194</v>
      </c>
      <c r="C1119" s="3" t="e">
        <f>VLOOKUP($B1119,Feuil2!C:C,1,FALSE)</f>
        <v>#N/A</v>
      </c>
    </row>
    <row r="1120" spans="2:3" x14ac:dyDescent="0.2">
      <c r="B1120" s="3" t="s">
        <v>194</v>
      </c>
      <c r="C1120" s="3" t="e">
        <f>VLOOKUP($B1120,Feuil2!C:C,1,FALSE)</f>
        <v>#N/A</v>
      </c>
    </row>
    <row r="1121" spans="2:3" x14ac:dyDescent="0.2">
      <c r="B1121" s="3" t="s">
        <v>194</v>
      </c>
      <c r="C1121" s="3" t="e">
        <f>VLOOKUP($B1121,Feuil2!C:C,1,FALSE)</f>
        <v>#N/A</v>
      </c>
    </row>
    <row r="1122" spans="2:3" x14ac:dyDescent="0.2">
      <c r="B1122" s="3" t="s">
        <v>349</v>
      </c>
      <c r="C1122" s="3" t="e">
        <f>VLOOKUP($B1122,Feuil2!C:C,1,FALSE)</f>
        <v>#N/A</v>
      </c>
    </row>
    <row r="1123" spans="2:3" x14ac:dyDescent="0.2">
      <c r="B1123" s="3" t="s">
        <v>349</v>
      </c>
      <c r="C1123" s="3" t="e">
        <f>VLOOKUP($B1123,Feuil2!C:C,1,FALSE)</f>
        <v>#N/A</v>
      </c>
    </row>
    <row r="1124" spans="2:3" x14ac:dyDescent="0.2">
      <c r="B1124" s="3" t="s">
        <v>349</v>
      </c>
      <c r="C1124" s="3" t="e">
        <f>VLOOKUP($B1124,Feuil2!C:C,1,FALSE)</f>
        <v>#N/A</v>
      </c>
    </row>
    <row r="1125" spans="2:3" x14ac:dyDescent="0.2">
      <c r="B1125" s="3" t="s">
        <v>10</v>
      </c>
      <c r="C1125" s="3" t="e">
        <f>VLOOKUP($B1125,Feuil2!C:C,1,FALSE)</f>
        <v>#N/A</v>
      </c>
    </row>
    <row r="1126" spans="2:3" x14ac:dyDescent="0.2">
      <c r="B1126" s="3" t="s">
        <v>10</v>
      </c>
      <c r="C1126" s="3" t="e">
        <f>VLOOKUP($B1126,Feuil2!C:C,1,FALSE)</f>
        <v>#N/A</v>
      </c>
    </row>
    <row r="1127" spans="2:3" x14ac:dyDescent="0.2">
      <c r="B1127" s="3" t="s">
        <v>10</v>
      </c>
      <c r="C1127" s="3" t="e">
        <f>VLOOKUP($B1127,Feuil2!C:C,1,FALSE)</f>
        <v>#N/A</v>
      </c>
    </row>
    <row r="1128" spans="2:3" x14ac:dyDescent="0.2">
      <c r="B1128" s="3" t="s">
        <v>332</v>
      </c>
      <c r="C1128" s="3" t="e">
        <f>VLOOKUP($B1128,Feuil2!C:C,1,FALSE)</f>
        <v>#N/A</v>
      </c>
    </row>
    <row r="1129" spans="2:3" x14ac:dyDescent="0.2">
      <c r="B1129" s="3" t="s">
        <v>332</v>
      </c>
      <c r="C1129" s="3" t="e">
        <f>VLOOKUP($B1129,Feuil2!C:C,1,FALSE)</f>
        <v>#N/A</v>
      </c>
    </row>
    <row r="1130" spans="2:3" x14ac:dyDescent="0.2">
      <c r="B1130" s="3" t="s">
        <v>127</v>
      </c>
      <c r="C1130" s="3" t="e">
        <f>VLOOKUP($B1130,Feuil2!C:C,1,FALSE)</f>
        <v>#N/A</v>
      </c>
    </row>
    <row r="1131" spans="2:3" x14ac:dyDescent="0.2">
      <c r="B1131" s="3" t="s">
        <v>127</v>
      </c>
      <c r="C1131" s="3" t="e">
        <f>VLOOKUP($B1131,Feuil2!C:C,1,FALSE)</f>
        <v>#N/A</v>
      </c>
    </row>
    <row r="1132" spans="2:3" x14ac:dyDescent="0.2">
      <c r="B1132" s="3" t="s">
        <v>406</v>
      </c>
      <c r="C1132" s="3" t="e">
        <f>VLOOKUP($B1132,Feuil2!C:C,1,FALSE)</f>
        <v>#N/A</v>
      </c>
    </row>
    <row r="1133" spans="2:3" x14ac:dyDescent="0.2">
      <c r="B1133" s="3" t="s">
        <v>406</v>
      </c>
      <c r="C1133" s="3" t="e">
        <f>VLOOKUP($B1133,Feuil2!C:C,1,FALSE)</f>
        <v>#N/A</v>
      </c>
    </row>
    <row r="1134" spans="2:3" x14ac:dyDescent="0.2">
      <c r="B1134" s="3" t="s">
        <v>352</v>
      </c>
      <c r="C1134" s="3" t="e">
        <f>VLOOKUP($B1134,Feuil2!C:C,1,FALSE)</f>
        <v>#N/A</v>
      </c>
    </row>
    <row r="1135" spans="2:3" x14ac:dyDescent="0.2">
      <c r="B1135" s="3" t="s">
        <v>352</v>
      </c>
      <c r="C1135" s="3" t="e">
        <f>VLOOKUP($B1135,Feuil2!C:C,1,FALSE)</f>
        <v>#N/A</v>
      </c>
    </row>
    <row r="1136" spans="2:3" x14ac:dyDescent="0.2">
      <c r="B1136" s="3" t="s">
        <v>352</v>
      </c>
      <c r="C1136" s="3" t="e">
        <f>VLOOKUP($B1136,Feuil2!C:C,1,FALSE)</f>
        <v>#N/A</v>
      </c>
    </row>
    <row r="1137" spans="2:3" x14ac:dyDescent="0.2">
      <c r="B1137" s="3" t="s">
        <v>352</v>
      </c>
      <c r="C1137" s="3" t="e">
        <f>VLOOKUP($B1137,Feuil2!C:C,1,FALSE)</f>
        <v>#N/A</v>
      </c>
    </row>
    <row r="1138" spans="2:3" x14ac:dyDescent="0.2">
      <c r="B1138" s="3" t="s">
        <v>188</v>
      </c>
      <c r="C1138" s="3" t="e">
        <f>VLOOKUP($B1138,Feuil2!C:C,1,FALSE)</f>
        <v>#N/A</v>
      </c>
    </row>
    <row r="1139" spans="2:3" x14ac:dyDescent="0.2">
      <c r="B1139" s="3" t="s">
        <v>188</v>
      </c>
      <c r="C1139" s="3" t="e">
        <f>VLOOKUP($B1139,Feuil2!C:C,1,FALSE)</f>
        <v>#N/A</v>
      </c>
    </row>
    <row r="1140" spans="2:3" x14ac:dyDescent="0.2">
      <c r="B1140" s="3" t="s">
        <v>188</v>
      </c>
      <c r="C1140" s="3" t="e">
        <f>VLOOKUP($B1140,Feuil2!C:C,1,FALSE)</f>
        <v>#N/A</v>
      </c>
    </row>
    <row r="1141" spans="2:3" x14ac:dyDescent="0.2">
      <c r="B1141" s="3" t="s">
        <v>477</v>
      </c>
      <c r="C1141" s="3" t="e">
        <f>VLOOKUP($B1141,Feuil2!C:C,1,FALSE)</f>
        <v>#N/A</v>
      </c>
    </row>
    <row r="1142" spans="2:3" x14ac:dyDescent="0.2">
      <c r="B1142" s="3" t="s">
        <v>229</v>
      </c>
      <c r="C1142" s="3" t="e">
        <f>VLOOKUP($B1142,Feuil2!C:C,1,FALSE)</f>
        <v>#N/A</v>
      </c>
    </row>
    <row r="1143" spans="2:3" x14ac:dyDescent="0.2">
      <c r="B1143" s="3" t="s">
        <v>229</v>
      </c>
      <c r="C1143" s="3" t="e">
        <f>VLOOKUP($B1143,Feuil2!C:C,1,FALSE)</f>
        <v>#N/A</v>
      </c>
    </row>
    <row r="1144" spans="2:3" x14ac:dyDescent="0.2">
      <c r="B1144" s="3" t="s">
        <v>254</v>
      </c>
      <c r="C1144" s="3" t="e">
        <f>VLOOKUP($B1144,Feuil2!C:C,1,FALSE)</f>
        <v>#N/A</v>
      </c>
    </row>
    <row r="1145" spans="2:3" x14ac:dyDescent="0.2">
      <c r="B1145" s="3" t="s">
        <v>254</v>
      </c>
      <c r="C1145" s="3" t="e">
        <f>VLOOKUP($B1145,Feuil2!C:C,1,FALSE)</f>
        <v>#N/A</v>
      </c>
    </row>
    <row r="1146" spans="2:3" x14ac:dyDescent="0.2">
      <c r="B1146" s="3" t="s">
        <v>472</v>
      </c>
      <c r="C1146" s="3" t="e">
        <f>VLOOKUP($B1146,Feuil2!C:C,1,FALSE)</f>
        <v>#N/A</v>
      </c>
    </row>
    <row r="1147" spans="2:3" x14ac:dyDescent="0.2">
      <c r="B1147" s="3" t="s">
        <v>472</v>
      </c>
      <c r="C1147" s="3" t="e">
        <f>VLOOKUP($B1147,Feuil2!C:C,1,FALSE)</f>
        <v>#N/A</v>
      </c>
    </row>
    <row r="1148" spans="2:3" x14ac:dyDescent="0.2">
      <c r="B1148" s="3" t="s">
        <v>495</v>
      </c>
      <c r="C1148" s="3" t="e">
        <f>VLOOKUP($B1148,Feuil2!C:C,1,FALSE)</f>
        <v>#N/A</v>
      </c>
    </row>
    <row r="1149" spans="2:3" x14ac:dyDescent="0.2">
      <c r="B1149" s="3" t="s">
        <v>515</v>
      </c>
      <c r="C1149" s="3" t="e">
        <f>VLOOKUP($B1149,Feuil2!C:C,1,FALSE)</f>
        <v>#N/A</v>
      </c>
    </row>
    <row r="1150" spans="2:3" x14ac:dyDescent="0.2">
      <c r="B1150" s="3" t="s">
        <v>515</v>
      </c>
      <c r="C1150" s="3" t="e">
        <f>VLOOKUP($B1150,Feuil2!C:C,1,FALSE)</f>
        <v>#N/A</v>
      </c>
    </row>
    <row r="1151" spans="2:3" x14ac:dyDescent="0.2">
      <c r="B1151" s="3" t="s">
        <v>570</v>
      </c>
      <c r="C1151" s="3" t="e">
        <f>VLOOKUP($B1151,Feuil2!C:C,1,FALSE)</f>
        <v>#N/A</v>
      </c>
    </row>
    <row r="1152" spans="2:3" x14ac:dyDescent="0.2">
      <c r="B1152" s="3" t="s">
        <v>432</v>
      </c>
      <c r="C1152" s="3" t="e">
        <f>VLOOKUP($B1152,Feuil2!C:C,1,FALSE)</f>
        <v>#N/A</v>
      </c>
    </row>
    <row r="1153" spans="2:3" x14ac:dyDescent="0.2">
      <c r="B1153" s="3" t="s">
        <v>374</v>
      </c>
      <c r="C1153" s="3" t="str">
        <f>VLOOKUP($B1153,Feuil2!C:C,1,FALSE)</f>
        <v>GC22776</v>
      </c>
    </row>
    <row r="1154" spans="2:3" x14ac:dyDescent="0.2">
      <c r="B1154" s="3" t="s">
        <v>374</v>
      </c>
      <c r="C1154" s="3" t="str">
        <f>VLOOKUP($B1154,Feuil2!C:C,1,FALSE)</f>
        <v>GC22776</v>
      </c>
    </row>
    <row r="1155" spans="2:3" x14ac:dyDescent="0.2">
      <c r="B1155" s="3" t="s">
        <v>359</v>
      </c>
      <c r="C1155" s="3" t="e">
        <f>VLOOKUP($B1155,Feuil2!C:C,1,FALSE)</f>
        <v>#N/A</v>
      </c>
    </row>
    <row r="1156" spans="2:3" x14ac:dyDescent="0.2">
      <c r="B1156" s="3" t="s">
        <v>359</v>
      </c>
      <c r="C1156" s="3" t="e">
        <f>VLOOKUP($B1156,Feuil2!C:C,1,FALSE)</f>
        <v>#N/A</v>
      </c>
    </row>
    <row r="1157" spans="2:3" x14ac:dyDescent="0.2">
      <c r="B1157" s="3" t="s">
        <v>573</v>
      </c>
      <c r="C1157" s="3" t="e">
        <f>VLOOKUP($B1157,Feuil2!C:C,1,FALSE)</f>
        <v>#N/A</v>
      </c>
    </row>
    <row r="1158" spans="2:3" x14ac:dyDescent="0.2">
      <c r="B1158" s="3" t="s">
        <v>230</v>
      </c>
      <c r="C1158" s="3" t="e">
        <f>VLOOKUP($B1158,Feuil2!C:C,1,FALSE)</f>
        <v>#N/A</v>
      </c>
    </row>
    <row r="1159" spans="2:3" x14ac:dyDescent="0.2">
      <c r="B1159" s="3" t="s">
        <v>267</v>
      </c>
      <c r="C1159" s="3" t="str">
        <f>VLOOKUP($B1159,Feuil2!C:C,1,FALSE)</f>
        <v>GC22798</v>
      </c>
    </row>
    <row r="1160" spans="2:3" x14ac:dyDescent="0.2">
      <c r="B1160" s="3" t="s">
        <v>267</v>
      </c>
      <c r="C1160" s="3" t="str">
        <f>VLOOKUP($B1160,Feuil2!C:C,1,FALSE)</f>
        <v>GC22798</v>
      </c>
    </row>
    <row r="1161" spans="2:3" x14ac:dyDescent="0.2">
      <c r="B1161" s="3" t="s">
        <v>1722</v>
      </c>
      <c r="C1161" s="3" t="e">
        <f>VLOOKUP($B1161,Feuil2!C:C,1,FALSE)</f>
        <v>#N/A</v>
      </c>
    </row>
    <row r="1162" spans="2:3" x14ac:dyDescent="0.2">
      <c r="B1162" s="3" t="s">
        <v>511</v>
      </c>
      <c r="C1162" s="3" t="e">
        <f>VLOOKUP($B1162,Feuil2!C:C,1,FALSE)</f>
        <v>#N/A</v>
      </c>
    </row>
    <row r="1163" spans="2:3" x14ac:dyDescent="0.2">
      <c r="B1163" s="3" t="s">
        <v>399</v>
      </c>
      <c r="C1163" s="3" t="e">
        <f>VLOOKUP($B1163,Feuil2!C:C,1,FALSE)</f>
        <v>#N/A</v>
      </c>
    </row>
    <row r="1164" spans="2:3" x14ac:dyDescent="0.2">
      <c r="B1164" s="3" t="s">
        <v>399</v>
      </c>
      <c r="C1164" s="3" t="e">
        <f>VLOOKUP($B1164,Feuil2!C:C,1,FALSE)</f>
        <v>#N/A</v>
      </c>
    </row>
    <row r="1165" spans="2:3" x14ac:dyDescent="0.2">
      <c r="B1165" s="3" t="s">
        <v>1237</v>
      </c>
      <c r="C1165" s="3" t="str">
        <f>VLOOKUP($B1165,Feuil2!C:C,1,FALSE)</f>
        <v>GC26452</v>
      </c>
    </row>
    <row r="1166" spans="2:3" x14ac:dyDescent="0.2">
      <c r="B1166" s="3" t="s">
        <v>481</v>
      </c>
      <c r="C1166" s="3" t="e">
        <f>VLOOKUP($B1166,Feuil2!C:C,1,FALSE)</f>
        <v>#N/A</v>
      </c>
    </row>
    <row r="1167" spans="2:3" x14ac:dyDescent="0.2">
      <c r="B1167" s="3" t="s">
        <v>481</v>
      </c>
      <c r="C1167" s="3" t="e">
        <f>VLOOKUP($B1167,Feuil2!C:C,1,FALSE)</f>
        <v>#N/A</v>
      </c>
    </row>
    <row r="1168" spans="2:3" x14ac:dyDescent="0.2">
      <c r="B1168" s="3" t="s">
        <v>481</v>
      </c>
      <c r="C1168" s="3" t="e">
        <f>VLOOKUP($B1168,Feuil2!C:C,1,FALSE)</f>
        <v>#N/A</v>
      </c>
    </row>
    <row r="1169" spans="2:3" x14ac:dyDescent="0.2">
      <c r="B1169" s="3" t="s">
        <v>458</v>
      </c>
      <c r="C1169" s="3" t="e">
        <f>VLOOKUP($B1169,Feuil2!C:C,1,FALSE)</f>
        <v>#N/A</v>
      </c>
    </row>
    <row r="1170" spans="2:3" x14ac:dyDescent="0.2">
      <c r="B1170" s="3" t="s">
        <v>458</v>
      </c>
      <c r="C1170" s="3" t="e">
        <f>VLOOKUP($B1170,Feuil2!C:C,1,FALSE)</f>
        <v>#N/A</v>
      </c>
    </row>
    <row r="1171" spans="2:3" x14ac:dyDescent="0.2">
      <c r="B1171" s="3" t="s">
        <v>458</v>
      </c>
      <c r="C1171" s="3" t="e">
        <f>VLOOKUP($B1171,Feuil2!C:C,1,FALSE)</f>
        <v>#N/A</v>
      </c>
    </row>
    <row r="1172" spans="2:3" x14ac:dyDescent="0.2">
      <c r="B1172" s="3" t="s">
        <v>423</v>
      </c>
      <c r="C1172" s="3" t="e">
        <f>VLOOKUP($B1172,Feuil2!C:C,1,FALSE)</f>
        <v>#N/A</v>
      </c>
    </row>
    <row r="1173" spans="2:3" x14ac:dyDescent="0.2">
      <c r="B1173" s="3" t="s">
        <v>423</v>
      </c>
      <c r="C1173" s="3" t="e">
        <f>VLOOKUP($B1173,Feuil2!C:C,1,FALSE)</f>
        <v>#N/A</v>
      </c>
    </row>
    <row r="1174" spans="2:3" x14ac:dyDescent="0.2">
      <c r="B1174" s="3" t="s">
        <v>423</v>
      </c>
      <c r="C1174" s="3" t="e">
        <f>VLOOKUP($B1174,Feuil2!C:C,1,FALSE)</f>
        <v>#N/A</v>
      </c>
    </row>
    <row r="1175" spans="2:3" x14ac:dyDescent="0.2">
      <c r="B1175" s="3" t="s">
        <v>447</v>
      </c>
      <c r="C1175" s="3" t="e">
        <f>VLOOKUP($B1175,Feuil2!C:C,1,FALSE)</f>
        <v>#N/A</v>
      </c>
    </row>
    <row r="1176" spans="2:3" x14ac:dyDescent="0.2">
      <c r="B1176" s="3" t="s">
        <v>327</v>
      </c>
      <c r="C1176" s="3" t="e">
        <f>VLOOKUP($B1176,Feuil2!C:C,1,FALSE)</f>
        <v>#N/A</v>
      </c>
    </row>
    <row r="1177" spans="2:3" x14ac:dyDescent="0.2">
      <c r="B1177" s="3" t="s">
        <v>327</v>
      </c>
      <c r="C1177" s="3" t="e">
        <f>VLOOKUP($B1177,Feuil2!C:C,1,FALSE)</f>
        <v>#N/A</v>
      </c>
    </row>
    <row r="1178" spans="2:3" x14ac:dyDescent="0.2">
      <c r="B1178" s="3" t="s">
        <v>327</v>
      </c>
      <c r="C1178" s="3" t="e">
        <f>VLOOKUP($B1178,Feuil2!C:C,1,FALSE)</f>
        <v>#N/A</v>
      </c>
    </row>
    <row r="1179" spans="2:3" x14ac:dyDescent="0.2">
      <c r="B1179" s="3" t="s">
        <v>327</v>
      </c>
      <c r="C1179" s="3" t="e">
        <f>VLOOKUP($B1179,Feuil2!C:C,1,FALSE)</f>
        <v>#N/A</v>
      </c>
    </row>
    <row r="1180" spans="2:3" x14ac:dyDescent="0.2">
      <c r="B1180" s="3" t="s">
        <v>327</v>
      </c>
      <c r="C1180" s="3" t="e">
        <f>VLOOKUP($B1180,Feuil2!C:C,1,FALSE)</f>
        <v>#N/A</v>
      </c>
    </row>
    <row r="1181" spans="2:3" x14ac:dyDescent="0.2">
      <c r="B1181" s="3" t="s">
        <v>305</v>
      </c>
      <c r="C1181" s="3" t="e">
        <f>VLOOKUP($B1181,Feuil2!C:C,1,FALSE)</f>
        <v>#N/A</v>
      </c>
    </row>
    <row r="1182" spans="2:3" x14ac:dyDescent="0.2">
      <c r="B1182" s="3" t="s">
        <v>305</v>
      </c>
      <c r="C1182" s="3" t="e">
        <f>VLOOKUP($B1182,Feuil2!C:C,1,FALSE)</f>
        <v>#N/A</v>
      </c>
    </row>
    <row r="1183" spans="2:3" x14ac:dyDescent="0.2">
      <c r="B1183" s="3" t="s">
        <v>305</v>
      </c>
      <c r="C1183" s="3" t="e">
        <f>VLOOKUP($B1183,Feuil2!C:C,1,FALSE)</f>
        <v>#N/A</v>
      </c>
    </row>
    <row r="1184" spans="2:3" x14ac:dyDescent="0.2">
      <c r="B1184" s="3" t="s">
        <v>305</v>
      </c>
      <c r="C1184" s="3" t="e">
        <f>VLOOKUP($B1184,Feuil2!C:C,1,FALSE)</f>
        <v>#N/A</v>
      </c>
    </row>
    <row r="1185" spans="2:3" x14ac:dyDescent="0.2">
      <c r="B1185" s="3" t="s">
        <v>305</v>
      </c>
      <c r="C1185" s="3" t="e">
        <f>VLOOKUP($B1185,Feuil2!C:C,1,FALSE)</f>
        <v>#N/A</v>
      </c>
    </row>
    <row r="1186" spans="2:3" x14ac:dyDescent="0.2">
      <c r="B1186" s="3" t="s">
        <v>295</v>
      </c>
      <c r="C1186" s="3" t="e">
        <f>VLOOKUP($B1186,Feuil2!C:C,1,FALSE)</f>
        <v>#N/A</v>
      </c>
    </row>
    <row r="1187" spans="2:3" x14ac:dyDescent="0.2">
      <c r="B1187" s="3" t="s">
        <v>295</v>
      </c>
      <c r="C1187" s="3" t="e">
        <f>VLOOKUP($B1187,Feuil2!C:C,1,FALSE)</f>
        <v>#N/A</v>
      </c>
    </row>
    <row r="1188" spans="2:3" x14ac:dyDescent="0.2">
      <c r="B1188" s="3" t="s">
        <v>295</v>
      </c>
      <c r="C1188" s="3" t="e">
        <f>VLOOKUP($B1188,Feuil2!C:C,1,FALSE)</f>
        <v>#N/A</v>
      </c>
    </row>
    <row r="1189" spans="2:3" x14ac:dyDescent="0.2">
      <c r="B1189" s="3" t="s">
        <v>414</v>
      </c>
      <c r="C1189" s="3" t="e">
        <f>VLOOKUP($B1189,Feuil2!C:C,1,FALSE)</f>
        <v>#N/A</v>
      </c>
    </row>
    <row r="1190" spans="2:3" x14ac:dyDescent="0.2">
      <c r="B1190" s="3" t="s">
        <v>414</v>
      </c>
      <c r="C1190" s="3" t="e">
        <f>VLOOKUP($B1190,Feuil2!C:C,1,FALSE)</f>
        <v>#N/A</v>
      </c>
    </row>
    <row r="1191" spans="2:3" x14ac:dyDescent="0.2">
      <c r="B1191" s="3" t="s">
        <v>414</v>
      </c>
      <c r="C1191" s="3" t="e">
        <f>VLOOKUP($B1191,Feuil2!C:C,1,FALSE)</f>
        <v>#N/A</v>
      </c>
    </row>
    <row r="1192" spans="2:3" x14ac:dyDescent="0.2">
      <c r="B1192" s="3" t="s">
        <v>414</v>
      </c>
      <c r="C1192" s="3" t="e">
        <f>VLOOKUP($B1192,Feuil2!C:C,1,FALSE)</f>
        <v>#N/A</v>
      </c>
    </row>
    <row r="1193" spans="2:3" x14ac:dyDescent="0.2">
      <c r="B1193" s="3" t="s">
        <v>261</v>
      </c>
      <c r="C1193" s="3" t="e">
        <f>VLOOKUP($B1193,Feuil2!C:C,1,FALSE)</f>
        <v>#N/A</v>
      </c>
    </row>
    <row r="1194" spans="2:3" x14ac:dyDescent="0.2">
      <c r="B1194" s="3" t="s">
        <v>261</v>
      </c>
      <c r="C1194" s="3" t="e">
        <f>VLOOKUP($B1194,Feuil2!C:C,1,FALSE)</f>
        <v>#N/A</v>
      </c>
    </row>
    <row r="1195" spans="2:3" x14ac:dyDescent="0.2">
      <c r="B1195" s="3" t="s">
        <v>261</v>
      </c>
      <c r="C1195" s="3" t="e">
        <f>VLOOKUP($B1195,Feuil2!C:C,1,FALSE)</f>
        <v>#N/A</v>
      </c>
    </row>
    <row r="1196" spans="2:3" x14ac:dyDescent="0.2">
      <c r="B1196" s="3" t="s">
        <v>251</v>
      </c>
      <c r="C1196" s="3" t="e">
        <f>VLOOKUP($B1196,Feuil2!C:C,1,FALSE)</f>
        <v>#N/A</v>
      </c>
    </row>
    <row r="1197" spans="2:3" x14ac:dyDescent="0.2">
      <c r="B1197" s="3" t="s">
        <v>251</v>
      </c>
      <c r="C1197" s="3" t="e">
        <f>VLOOKUP($B1197,Feuil2!C:C,1,FALSE)</f>
        <v>#N/A</v>
      </c>
    </row>
    <row r="1198" spans="2:3" x14ac:dyDescent="0.2">
      <c r="B1198" s="3" t="s">
        <v>251</v>
      </c>
      <c r="C1198" s="3" t="e">
        <f>VLOOKUP($B1198,Feuil2!C:C,1,FALSE)</f>
        <v>#N/A</v>
      </c>
    </row>
    <row r="1199" spans="2:3" x14ac:dyDescent="0.2">
      <c r="B1199" s="3" t="s">
        <v>251</v>
      </c>
      <c r="C1199" s="3" t="e">
        <f>VLOOKUP($B1199,Feuil2!C:C,1,FALSE)</f>
        <v>#N/A</v>
      </c>
    </row>
    <row r="1200" spans="2:3" x14ac:dyDescent="0.2">
      <c r="B1200" s="3" t="s">
        <v>118</v>
      </c>
      <c r="C1200" s="3" t="e">
        <f>VLOOKUP($B1200,Feuil2!C:C,1,FALSE)</f>
        <v>#N/A</v>
      </c>
    </row>
    <row r="1201" spans="2:3" x14ac:dyDescent="0.2">
      <c r="B1201" s="3" t="s">
        <v>118</v>
      </c>
      <c r="C1201" s="3" t="e">
        <f>VLOOKUP($B1201,Feuil2!C:C,1,FALSE)</f>
        <v>#N/A</v>
      </c>
    </row>
    <row r="1202" spans="2:3" x14ac:dyDescent="0.2">
      <c r="B1202" s="3" t="s">
        <v>118</v>
      </c>
      <c r="C1202" s="3" t="e">
        <f>VLOOKUP($B1202,Feuil2!C:C,1,FALSE)</f>
        <v>#N/A</v>
      </c>
    </row>
    <row r="1203" spans="2:3" x14ac:dyDescent="0.2">
      <c r="B1203" s="3" t="s">
        <v>507</v>
      </c>
      <c r="C1203" s="3" t="e">
        <f>VLOOKUP($B1203,Feuil2!C:C,1,FALSE)</f>
        <v>#N/A</v>
      </c>
    </row>
    <row r="1204" spans="2:3" x14ac:dyDescent="0.2">
      <c r="B1204" s="3" t="s">
        <v>507</v>
      </c>
      <c r="C1204" s="3" t="e">
        <f>VLOOKUP($B1204,Feuil2!C:C,1,FALSE)</f>
        <v>#N/A</v>
      </c>
    </row>
    <row r="1205" spans="2:3" x14ac:dyDescent="0.2">
      <c r="B1205" s="3" t="s">
        <v>507</v>
      </c>
      <c r="C1205" s="3" t="e">
        <f>VLOOKUP($B1205,Feuil2!C:C,1,FALSE)</f>
        <v>#N/A</v>
      </c>
    </row>
    <row r="1206" spans="2:3" x14ac:dyDescent="0.2">
      <c r="B1206" s="3" t="s">
        <v>507</v>
      </c>
      <c r="C1206" s="3" t="e">
        <f>VLOOKUP($B1206,Feuil2!C:C,1,FALSE)</f>
        <v>#N/A</v>
      </c>
    </row>
    <row r="1207" spans="2:3" x14ac:dyDescent="0.2">
      <c r="B1207" s="3" t="s">
        <v>463</v>
      </c>
      <c r="C1207" s="3" t="e">
        <f>VLOOKUP($B1207,Feuil2!C:C,1,FALSE)</f>
        <v>#N/A</v>
      </c>
    </row>
    <row r="1208" spans="2:3" x14ac:dyDescent="0.2">
      <c r="B1208" s="3" t="s">
        <v>463</v>
      </c>
      <c r="C1208" s="3" t="e">
        <f>VLOOKUP($B1208,Feuil2!C:C,1,FALSE)</f>
        <v>#N/A</v>
      </c>
    </row>
    <row r="1209" spans="2:3" x14ac:dyDescent="0.2">
      <c r="B1209" s="3" t="s">
        <v>463</v>
      </c>
      <c r="C1209" s="3" t="e">
        <f>VLOOKUP($B1209,Feuil2!C:C,1,FALSE)</f>
        <v>#N/A</v>
      </c>
    </row>
    <row r="1210" spans="2:3" x14ac:dyDescent="0.2">
      <c r="B1210" s="3" t="s">
        <v>463</v>
      </c>
      <c r="C1210" s="3" t="e">
        <f>VLOOKUP($B1210,Feuil2!C:C,1,FALSE)</f>
        <v>#N/A</v>
      </c>
    </row>
    <row r="1211" spans="2:3" x14ac:dyDescent="0.2">
      <c r="B1211" s="3" t="s">
        <v>277</v>
      </c>
      <c r="C1211" s="3" t="e">
        <f>VLOOKUP($B1211,Feuil2!C:C,1,FALSE)</f>
        <v>#N/A</v>
      </c>
    </row>
    <row r="1212" spans="2:3" x14ac:dyDescent="0.2">
      <c r="B1212" s="3" t="s">
        <v>277</v>
      </c>
      <c r="C1212" s="3" t="e">
        <f>VLOOKUP($B1212,Feuil2!C:C,1,FALSE)</f>
        <v>#N/A</v>
      </c>
    </row>
    <row r="1213" spans="2:3" x14ac:dyDescent="0.2">
      <c r="B1213" s="3" t="s">
        <v>277</v>
      </c>
      <c r="C1213" s="3" t="e">
        <f>VLOOKUP($B1213,Feuil2!C:C,1,FALSE)</f>
        <v>#N/A</v>
      </c>
    </row>
    <row r="1214" spans="2:3" x14ac:dyDescent="0.2">
      <c r="B1214" s="3" t="s">
        <v>277</v>
      </c>
      <c r="C1214" s="3" t="e">
        <f>VLOOKUP($B1214,Feuil2!C:C,1,FALSE)</f>
        <v>#N/A</v>
      </c>
    </row>
    <row r="1215" spans="2:3" x14ac:dyDescent="0.2">
      <c r="B1215" s="3" t="s">
        <v>277</v>
      </c>
      <c r="C1215" s="3" t="e">
        <f>VLOOKUP($B1215,Feuil2!C:C,1,FALSE)</f>
        <v>#N/A</v>
      </c>
    </row>
    <row r="1216" spans="2:3" x14ac:dyDescent="0.2">
      <c r="B1216" s="3" t="s">
        <v>255</v>
      </c>
      <c r="C1216" s="3" t="e">
        <f>VLOOKUP($B1216,Feuil2!C:C,1,FALSE)</f>
        <v>#N/A</v>
      </c>
    </row>
    <row r="1217" spans="2:3" x14ac:dyDescent="0.2">
      <c r="B1217" s="3" t="s">
        <v>195</v>
      </c>
      <c r="C1217" s="3" t="e">
        <f>VLOOKUP($B1217,Feuil2!C:C,1,FALSE)</f>
        <v>#N/A</v>
      </c>
    </row>
    <row r="1218" spans="2:3" x14ac:dyDescent="0.2">
      <c r="B1218" s="3" t="s">
        <v>516</v>
      </c>
      <c r="C1218" s="3" t="e">
        <f>VLOOKUP($B1218,Feuil2!C:C,1,FALSE)</f>
        <v>#N/A</v>
      </c>
    </row>
    <row r="1219" spans="2:3" x14ac:dyDescent="0.2">
      <c r="B1219" s="3" t="s">
        <v>1683</v>
      </c>
      <c r="C1219" s="3" t="e">
        <f>VLOOKUP($B1219,Feuil2!C:C,1,FALSE)</f>
        <v>#N/A</v>
      </c>
    </row>
    <row r="1220" spans="2:3" x14ac:dyDescent="0.2">
      <c r="B1220" s="3" t="s">
        <v>1683</v>
      </c>
      <c r="C1220" s="3" t="e">
        <f>VLOOKUP($B1220,Feuil2!C:C,1,FALSE)</f>
        <v>#N/A</v>
      </c>
    </row>
    <row r="1221" spans="2:3" x14ac:dyDescent="0.2">
      <c r="B1221" s="3" t="s">
        <v>563</v>
      </c>
      <c r="C1221" s="3" t="e">
        <f>VLOOKUP($B1221,Feuil2!C:C,1,FALSE)</f>
        <v>#N/A</v>
      </c>
    </row>
    <row r="1222" spans="2:3" x14ac:dyDescent="0.2">
      <c r="B1222" s="3" t="s">
        <v>568</v>
      </c>
      <c r="C1222" s="3" t="e">
        <f>VLOOKUP($B1222,Feuil2!C:C,1,FALSE)</f>
        <v>#N/A</v>
      </c>
    </row>
    <row r="1223" spans="2:3" x14ac:dyDescent="0.2">
      <c r="B1223" s="3" t="s">
        <v>536</v>
      </c>
      <c r="C1223" s="3" t="e">
        <f>VLOOKUP($B1223,Feuil2!C:C,1,FALSE)</f>
        <v>#N/A</v>
      </c>
    </row>
    <row r="1224" spans="2:3" x14ac:dyDescent="0.2">
      <c r="B1224" s="3" t="s">
        <v>536</v>
      </c>
      <c r="C1224" s="3" t="e">
        <f>VLOOKUP($B1224,Feuil2!C:C,1,FALSE)</f>
        <v>#N/A</v>
      </c>
    </row>
    <row r="1225" spans="2:3" x14ac:dyDescent="0.2">
      <c r="B1225" s="3" t="s">
        <v>128</v>
      </c>
      <c r="C1225" s="3" t="e">
        <f>VLOOKUP($B1225,Feuil2!C:C,1,FALSE)</f>
        <v>#N/A</v>
      </c>
    </row>
    <row r="1226" spans="2:3" x14ac:dyDescent="0.2">
      <c r="B1226" s="3" t="s">
        <v>128</v>
      </c>
      <c r="C1226" s="3" t="e">
        <f>VLOOKUP($B1226,Feuil2!C:C,1,FALSE)</f>
        <v>#N/A</v>
      </c>
    </row>
    <row r="1227" spans="2:3" x14ac:dyDescent="0.2">
      <c r="B1227" s="3" t="s">
        <v>128</v>
      </c>
      <c r="C1227" s="3" t="e">
        <f>VLOOKUP($B1227,Feuil2!C:C,1,FALSE)</f>
        <v>#N/A</v>
      </c>
    </row>
    <row r="1228" spans="2:3" x14ac:dyDescent="0.2">
      <c r="B1228" s="3" t="s">
        <v>128</v>
      </c>
      <c r="C1228" s="3" t="e">
        <f>VLOOKUP($B1228,Feuil2!C:C,1,FALSE)</f>
        <v>#N/A</v>
      </c>
    </row>
    <row r="1229" spans="2:3" x14ac:dyDescent="0.2">
      <c r="B1229" s="3" t="s">
        <v>128</v>
      </c>
      <c r="C1229" s="3" t="e">
        <f>VLOOKUP($B1229,Feuil2!C:C,1,FALSE)</f>
        <v>#N/A</v>
      </c>
    </row>
    <row r="1230" spans="2:3" x14ac:dyDescent="0.2">
      <c r="B1230" s="3" t="s">
        <v>509</v>
      </c>
      <c r="C1230" s="3" t="e">
        <f>VLOOKUP($B1230,Feuil2!C:C,1,FALSE)</f>
        <v>#N/A</v>
      </c>
    </row>
    <row r="1231" spans="2:3" x14ac:dyDescent="0.2">
      <c r="B1231" s="3" t="s">
        <v>509</v>
      </c>
      <c r="C1231" s="3" t="e">
        <f>VLOOKUP($B1231,Feuil2!C:C,1,FALSE)</f>
        <v>#N/A</v>
      </c>
    </row>
    <row r="1232" spans="2:3" x14ac:dyDescent="0.2">
      <c r="B1232" s="3" t="s">
        <v>328</v>
      </c>
      <c r="C1232" s="3" t="e">
        <f>VLOOKUP($B1232,Feuil2!C:C,1,FALSE)</f>
        <v>#N/A</v>
      </c>
    </row>
    <row r="1233" spans="2:3" x14ac:dyDescent="0.2">
      <c r="B1233" s="3" t="s">
        <v>328</v>
      </c>
      <c r="C1233" s="3" t="e">
        <f>VLOOKUP($B1233,Feuil2!C:C,1,FALSE)</f>
        <v>#N/A</v>
      </c>
    </row>
    <row r="1234" spans="2:3" x14ac:dyDescent="0.2">
      <c r="B1234" s="3" t="s">
        <v>1734</v>
      </c>
      <c r="C1234" s="3" t="e">
        <f>VLOOKUP($B1234,Feuil2!C:C,1,FALSE)</f>
        <v>#N/A</v>
      </c>
    </row>
    <row r="1235" spans="2:3" x14ac:dyDescent="0.2">
      <c r="B1235" s="3" t="s">
        <v>526</v>
      </c>
      <c r="C1235" s="3" t="e">
        <f>VLOOKUP($B1235,Feuil2!C:C,1,FALSE)</f>
        <v>#N/A</v>
      </c>
    </row>
    <row r="1236" spans="2:3" x14ac:dyDescent="0.2">
      <c r="B1236" s="3" t="s">
        <v>526</v>
      </c>
      <c r="C1236" s="3" t="e">
        <f>VLOOKUP($B1236,Feuil2!C:C,1,FALSE)</f>
        <v>#N/A</v>
      </c>
    </row>
    <row r="1237" spans="2:3" x14ac:dyDescent="0.2">
      <c r="B1237" s="3" t="s">
        <v>542</v>
      </c>
      <c r="C1237" s="3" t="e">
        <f>VLOOKUP($B1237,Feuil2!C:C,1,FALSE)</f>
        <v>#N/A</v>
      </c>
    </row>
    <row r="1238" spans="2:3" x14ac:dyDescent="0.2">
      <c r="B1238" s="3" t="s">
        <v>37</v>
      </c>
      <c r="C1238" s="3" t="e">
        <f>VLOOKUP($B1238,Feuil2!C:C,1,FALSE)</f>
        <v>#N/A</v>
      </c>
    </row>
    <row r="1239" spans="2:3" x14ac:dyDescent="0.2">
      <c r="B1239" s="3" t="s">
        <v>37</v>
      </c>
      <c r="C1239" s="3" t="e">
        <f>VLOOKUP($B1239,Feuil2!C:C,1,FALSE)</f>
        <v>#N/A</v>
      </c>
    </row>
    <row r="1240" spans="2:3" x14ac:dyDescent="0.2">
      <c r="B1240" s="3" t="s">
        <v>37</v>
      </c>
      <c r="C1240" s="3" t="e">
        <f>VLOOKUP($B1240,Feuil2!C:C,1,FALSE)</f>
        <v>#N/A</v>
      </c>
    </row>
    <row r="1241" spans="2:3" x14ac:dyDescent="0.2">
      <c r="B1241" s="3" t="s">
        <v>221</v>
      </c>
      <c r="C1241" s="3" t="e">
        <f>VLOOKUP($B1241,Feuil2!C:C,1,FALSE)</f>
        <v>#N/A</v>
      </c>
    </row>
    <row r="1242" spans="2:3" x14ac:dyDescent="0.2">
      <c r="B1242" s="3" t="s">
        <v>221</v>
      </c>
      <c r="C1242" s="3" t="e">
        <f>VLOOKUP($B1242,Feuil2!C:C,1,FALSE)</f>
        <v>#N/A</v>
      </c>
    </row>
    <row r="1243" spans="2:3" x14ac:dyDescent="0.2">
      <c r="B1243" s="3" t="s">
        <v>221</v>
      </c>
      <c r="C1243" s="3" t="e">
        <f>VLOOKUP($B1243,Feuil2!C:C,1,FALSE)</f>
        <v>#N/A</v>
      </c>
    </row>
    <row r="1244" spans="2:3" x14ac:dyDescent="0.2">
      <c r="B1244" s="3" t="s">
        <v>508</v>
      </c>
      <c r="C1244" s="3" t="e">
        <f>VLOOKUP($B1244,Feuil2!C:C,1,FALSE)</f>
        <v>#N/A</v>
      </c>
    </row>
    <row r="1245" spans="2:3" x14ac:dyDescent="0.2">
      <c r="B1245" s="3" t="s">
        <v>1720</v>
      </c>
      <c r="C1245" s="3" t="e">
        <f>VLOOKUP($B1245,Feuil2!C:C,1,FALSE)</f>
        <v>#N/A</v>
      </c>
    </row>
    <row r="1246" spans="2:3" x14ac:dyDescent="0.2">
      <c r="B1246" s="3" t="s">
        <v>1720</v>
      </c>
      <c r="C1246" s="3" t="e">
        <f>VLOOKUP($B1246,Feuil2!C:C,1,FALSE)</f>
        <v>#N/A</v>
      </c>
    </row>
    <row r="1247" spans="2:3" x14ac:dyDescent="0.2">
      <c r="B1247" s="3" t="s">
        <v>301</v>
      </c>
      <c r="C1247" s="3" t="e">
        <f>VLOOKUP($B1247,Feuil2!C:C,1,FALSE)</f>
        <v>#N/A</v>
      </c>
    </row>
    <row r="1248" spans="2:3" x14ac:dyDescent="0.2">
      <c r="B1248" s="3" t="s">
        <v>301</v>
      </c>
      <c r="C1248" s="3" t="e">
        <f>VLOOKUP($B1248,Feuil2!C:C,1,FALSE)</f>
        <v>#N/A</v>
      </c>
    </row>
    <row r="1249" spans="2:3" x14ac:dyDescent="0.2">
      <c r="B1249" s="3" t="s">
        <v>256</v>
      </c>
      <c r="C1249" s="3" t="str">
        <f>VLOOKUP($B1249,Feuil2!C:C,1,FALSE)</f>
        <v>GC41916</v>
      </c>
    </row>
    <row r="1250" spans="2:3" x14ac:dyDescent="0.2">
      <c r="B1250" s="3" t="s">
        <v>133</v>
      </c>
      <c r="C1250" s="3" t="e">
        <f>VLOOKUP($B1250,Feuil2!C:C,1,FALSE)</f>
        <v>#N/A</v>
      </c>
    </row>
    <row r="1251" spans="2:3" x14ac:dyDescent="0.2">
      <c r="B1251" s="3" t="s">
        <v>133</v>
      </c>
      <c r="C1251" s="3" t="e">
        <f>VLOOKUP($B1251,Feuil2!C:C,1,FALSE)</f>
        <v>#N/A</v>
      </c>
    </row>
    <row r="1252" spans="2:3" x14ac:dyDescent="0.2">
      <c r="B1252" s="3" t="s">
        <v>133</v>
      </c>
      <c r="C1252" s="3" t="e">
        <f>VLOOKUP($B1252,Feuil2!C:C,1,FALSE)</f>
        <v>#N/A</v>
      </c>
    </row>
    <row r="1253" spans="2:3" x14ac:dyDescent="0.2">
      <c r="B1253" s="3" t="s">
        <v>133</v>
      </c>
      <c r="C1253" s="3" t="e">
        <f>VLOOKUP($B1253,Feuil2!C:C,1,FALSE)</f>
        <v>#N/A</v>
      </c>
    </row>
    <row r="1254" spans="2:3" x14ac:dyDescent="0.2">
      <c r="B1254" s="3" t="s">
        <v>567</v>
      </c>
      <c r="C1254" s="3" t="e">
        <f>VLOOKUP($B1254,Feuil2!C:C,1,FALSE)</f>
        <v>#N/A</v>
      </c>
    </row>
    <row r="1255" spans="2:3" x14ac:dyDescent="0.2">
      <c r="B1255" s="3" t="s">
        <v>1780</v>
      </c>
      <c r="C1255" s="3" t="e">
        <f>VLOOKUP($B1255,Feuil2!C:C,1,FALSE)</f>
        <v>#N/A</v>
      </c>
    </row>
    <row r="1256" spans="2:3" x14ac:dyDescent="0.2">
      <c r="B1256" s="3" t="s">
        <v>201</v>
      </c>
      <c r="C1256" s="3" t="e">
        <f>VLOOKUP($B1256,Feuil2!C:C,1,FALSE)</f>
        <v>#N/A</v>
      </c>
    </row>
    <row r="1257" spans="2:3" x14ac:dyDescent="0.2">
      <c r="B1257" s="3" t="s">
        <v>143</v>
      </c>
      <c r="C1257" s="3" t="e">
        <f>VLOOKUP($B1257,Feuil2!C:C,1,FALSE)</f>
        <v>#N/A</v>
      </c>
    </row>
    <row r="1258" spans="2:3" x14ac:dyDescent="0.2">
      <c r="B1258" s="3" t="s">
        <v>143</v>
      </c>
      <c r="C1258" s="3" t="e">
        <f>VLOOKUP($B1258,Feuil2!C:C,1,FALSE)</f>
        <v>#N/A</v>
      </c>
    </row>
    <row r="1259" spans="2:3" x14ac:dyDescent="0.2">
      <c r="B1259" s="3" t="s">
        <v>143</v>
      </c>
      <c r="C1259" s="3" t="e">
        <f>VLOOKUP($B1259,Feuil2!C:C,1,FALSE)</f>
        <v>#N/A</v>
      </c>
    </row>
    <row r="1260" spans="2:3" x14ac:dyDescent="0.2">
      <c r="B1260" s="3" t="s">
        <v>502</v>
      </c>
      <c r="C1260" s="3" t="e">
        <f>VLOOKUP($B1260,Feuil2!C:C,1,FALSE)</f>
        <v>#N/A</v>
      </c>
    </row>
    <row r="1261" spans="2:3" x14ac:dyDescent="0.2">
      <c r="B1261" s="3" t="s">
        <v>502</v>
      </c>
      <c r="C1261" s="3" t="e">
        <f>VLOOKUP($B1261,Feuil2!C:C,1,FALSE)</f>
        <v>#N/A</v>
      </c>
    </row>
    <row r="1262" spans="2:3" x14ac:dyDescent="0.2">
      <c r="B1262" s="3" t="s">
        <v>391</v>
      </c>
      <c r="C1262" s="3" t="e">
        <f>VLOOKUP($B1262,Feuil2!C:C,1,FALSE)</f>
        <v>#N/A</v>
      </c>
    </row>
    <row r="1263" spans="2:3" x14ac:dyDescent="0.2">
      <c r="B1263" s="3" t="s">
        <v>391</v>
      </c>
      <c r="C1263" s="3" t="e">
        <f>VLOOKUP($B1263,Feuil2!C:C,1,FALSE)</f>
        <v>#N/A</v>
      </c>
    </row>
    <row r="1264" spans="2:3" x14ac:dyDescent="0.2">
      <c r="B1264" s="3" t="s">
        <v>75</v>
      </c>
      <c r="C1264" s="3" t="e">
        <f>VLOOKUP($B1264,Feuil2!C:C,1,FALSE)</f>
        <v>#N/A</v>
      </c>
    </row>
    <row r="1265" spans="2:3" x14ac:dyDescent="0.2">
      <c r="B1265" s="3" t="s">
        <v>75</v>
      </c>
      <c r="C1265" s="3" t="e">
        <f>VLOOKUP($B1265,Feuil2!C:C,1,FALSE)</f>
        <v>#N/A</v>
      </c>
    </row>
    <row r="1266" spans="2:3" x14ac:dyDescent="0.2">
      <c r="B1266" s="3" t="s">
        <v>75</v>
      </c>
      <c r="C1266" s="3" t="e">
        <f>VLOOKUP($B1266,Feuil2!C:C,1,FALSE)</f>
        <v>#N/A</v>
      </c>
    </row>
    <row r="1267" spans="2:3" x14ac:dyDescent="0.2">
      <c r="B1267" s="3" t="s">
        <v>247</v>
      </c>
      <c r="C1267" s="3" t="e">
        <f>VLOOKUP($B1267,Feuil2!C:C,1,FALSE)</f>
        <v>#N/A</v>
      </c>
    </row>
    <row r="1268" spans="2:3" x14ac:dyDescent="0.2">
      <c r="B1268" s="3" t="s">
        <v>247</v>
      </c>
      <c r="C1268" s="3" t="e">
        <f>VLOOKUP($B1268,Feuil2!C:C,1,FALSE)</f>
        <v>#N/A</v>
      </c>
    </row>
    <row r="1269" spans="2:3" x14ac:dyDescent="0.2">
      <c r="B1269" s="3" t="s">
        <v>247</v>
      </c>
      <c r="C1269" s="3" t="e">
        <f>VLOOKUP($B1269,Feuil2!C:C,1,FALSE)</f>
        <v>#N/A</v>
      </c>
    </row>
    <row r="1270" spans="2:3" x14ac:dyDescent="0.2">
      <c r="B1270" s="3" t="s">
        <v>343</v>
      </c>
      <c r="C1270" s="3" t="e">
        <f>VLOOKUP($B1270,Feuil2!C:C,1,FALSE)</f>
        <v>#N/A</v>
      </c>
    </row>
    <row r="1271" spans="2:3" x14ac:dyDescent="0.2">
      <c r="B1271" s="3" t="s">
        <v>417</v>
      </c>
      <c r="C1271" s="3" t="e">
        <f>VLOOKUP($B1271,Feuil2!C:C,1,FALSE)</f>
        <v>#N/A</v>
      </c>
    </row>
    <row r="1272" spans="2:3" x14ac:dyDescent="0.2">
      <c r="B1272" s="3" t="s">
        <v>417</v>
      </c>
      <c r="C1272" s="3" t="e">
        <f>VLOOKUP($B1272,Feuil2!C:C,1,FALSE)</f>
        <v>#N/A</v>
      </c>
    </row>
    <row r="1273" spans="2:3" x14ac:dyDescent="0.2">
      <c r="B1273" s="3" t="s">
        <v>417</v>
      </c>
      <c r="C1273" s="3" t="e">
        <f>VLOOKUP($B1273,Feuil2!C:C,1,FALSE)</f>
        <v>#N/A</v>
      </c>
    </row>
    <row r="1274" spans="2:3" x14ac:dyDescent="0.2">
      <c r="B1274" s="3" t="s">
        <v>1724</v>
      </c>
      <c r="C1274" s="3" t="e">
        <f>VLOOKUP($B1274,Feuil2!C:C,1,FALSE)</f>
        <v>#N/A</v>
      </c>
    </row>
    <row r="1275" spans="2:3" x14ac:dyDescent="0.2">
      <c r="B1275" s="3" t="s">
        <v>1724</v>
      </c>
      <c r="C1275" s="3" t="e">
        <f>VLOOKUP($B1275,Feuil2!C:C,1,FALSE)</f>
        <v>#N/A</v>
      </c>
    </row>
    <row r="1276" spans="2:3" x14ac:dyDescent="0.2">
      <c r="B1276" s="3" t="s">
        <v>111</v>
      </c>
      <c r="C1276" s="3" t="e">
        <f>VLOOKUP($B1276,Feuil2!C:C,1,FALSE)</f>
        <v>#N/A</v>
      </c>
    </row>
    <row r="1277" spans="2:3" x14ac:dyDescent="0.2">
      <c r="B1277" s="3" t="s">
        <v>111</v>
      </c>
      <c r="C1277" s="3" t="e">
        <f>VLOOKUP($B1277,Feuil2!C:C,1,FALSE)</f>
        <v>#N/A</v>
      </c>
    </row>
    <row r="1278" spans="2:3" x14ac:dyDescent="0.2">
      <c r="B1278" s="3" t="s">
        <v>371</v>
      </c>
      <c r="C1278" s="3" t="e">
        <f>VLOOKUP($B1278,Feuil2!C:C,1,FALSE)</f>
        <v>#N/A</v>
      </c>
    </row>
    <row r="1279" spans="2:3" x14ac:dyDescent="0.2">
      <c r="B1279" s="3" t="s">
        <v>298</v>
      </c>
      <c r="C1279" s="3" t="e">
        <f>VLOOKUP($B1279,Feuil2!C:C,1,FALSE)</f>
        <v>#N/A</v>
      </c>
    </row>
    <row r="1280" spans="2:3" x14ac:dyDescent="0.2">
      <c r="B1280" s="3" t="s">
        <v>298</v>
      </c>
      <c r="C1280" s="3" t="e">
        <f>VLOOKUP($B1280,Feuil2!C:C,1,FALSE)</f>
        <v>#N/A</v>
      </c>
    </row>
    <row r="1281" spans="2:3" x14ac:dyDescent="0.2">
      <c r="B1281" s="3" t="s">
        <v>433</v>
      </c>
      <c r="C1281" s="3" t="e">
        <f>VLOOKUP($B1281,Feuil2!C:C,1,FALSE)</f>
        <v>#N/A</v>
      </c>
    </row>
    <row r="1282" spans="2:3" x14ac:dyDescent="0.2">
      <c r="B1282" s="3" t="s">
        <v>433</v>
      </c>
      <c r="C1282" s="3" t="e">
        <f>VLOOKUP($B1282,Feuil2!C:C,1,FALSE)</f>
        <v>#N/A</v>
      </c>
    </row>
    <row r="1283" spans="2:3" x14ac:dyDescent="0.2">
      <c r="B1283" s="3" t="s">
        <v>490</v>
      </c>
      <c r="C1283" s="3" t="e">
        <f>VLOOKUP($B1283,Feuil2!C:C,1,FALSE)</f>
        <v>#N/A</v>
      </c>
    </row>
    <row r="1284" spans="2:3" x14ac:dyDescent="0.2">
      <c r="B1284" s="3" t="s">
        <v>490</v>
      </c>
      <c r="C1284" s="3" t="e">
        <f>VLOOKUP($B1284,Feuil2!C:C,1,FALSE)</f>
        <v>#N/A</v>
      </c>
    </row>
    <row r="1285" spans="2:3" x14ac:dyDescent="0.2">
      <c r="B1285" s="3" t="s">
        <v>436</v>
      </c>
      <c r="C1285" s="3" t="e">
        <f>VLOOKUP($B1285,Feuil2!C:C,1,FALSE)</f>
        <v>#N/A</v>
      </c>
    </row>
    <row r="1286" spans="2:3" x14ac:dyDescent="0.2">
      <c r="B1286" s="3" t="s">
        <v>436</v>
      </c>
      <c r="C1286" s="3" t="e">
        <f>VLOOKUP($B1286,Feuil2!C:C,1,FALSE)</f>
        <v>#N/A</v>
      </c>
    </row>
    <row r="1287" spans="2:3" x14ac:dyDescent="0.2">
      <c r="B1287" s="3" t="s">
        <v>82</v>
      </c>
      <c r="C1287" s="3" t="e">
        <f>VLOOKUP($B1287,Feuil2!C:C,1,FALSE)</f>
        <v>#N/A</v>
      </c>
    </row>
    <row r="1288" spans="2:3" x14ac:dyDescent="0.2">
      <c r="B1288" s="3" t="s">
        <v>82</v>
      </c>
      <c r="C1288" s="3" t="e">
        <f>VLOOKUP($B1288,Feuil2!C:C,1,FALSE)</f>
        <v>#N/A</v>
      </c>
    </row>
    <row r="1289" spans="2:3" x14ac:dyDescent="0.2">
      <c r="B1289" s="3" t="s">
        <v>478</v>
      </c>
      <c r="C1289" s="3" t="e">
        <f>VLOOKUP($B1289,Feuil2!C:C,1,FALSE)</f>
        <v>#N/A</v>
      </c>
    </row>
    <row r="1290" spans="2:3" x14ac:dyDescent="0.2">
      <c r="B1290" s="3" t="s">
        <v>478</v>
      </c>
      <c r="C1290" s="3" t="e">
        <f>VLOOKUP($B1290,Feuil2!C:C,1,FALSE)</f>
        <v>#N/A</v>
      </c>
    </row>
    <row r="1291" spans="2:3" x14ac:dyDescent="0.2">
      <c r="B1291" s="3" t="s">
        <v>312</v>
      </c>
      <c r="C1291" s="3" t="e">
        <f>VLOOKUP($B1291,Feuil2!C:C,1,FALSE)</f>
        <v>#N/A</v>
      </c>
    </row>
    <row r="1292" spans="2:3" x14ac:dyDescent="0.2">
      <c r="B1292" s="3" t="s">
        <v>181</v>
      </c>
      <c r="C1292" s="3" t="e">
        <f>VLOOKUP($B1292,Feuil2!C:C,1,FALSE)</f>
        <v>#N/A</v>
      </c>
    </row>
    <row r="1293" spans="2:3" x14ac:dyDescent="0.2">
      <c r="B1293" s="3" t="s">
        <v>181</v>
      </c>
      <c r="C1293" s="3" t="e">
        <f>VLOOKUP($B1293,Feuil2!C:C,1,FALSE)</f>
        <v>#N/A</v>
      </c>
    </row>
    <row r="1294" spans="2:3" x14ac:dyDescent="0.2">
      <c r="B1294" s="3" t="s">
        <v>316</v>
      </c>
      <c r="C1294" s="3" t="e">
        <f>VLOOKUP($B1294,Feuil2!C:C,1,FALSE)</f>
        <v>#N/A</v>
      </c>
    </row>
    <row r="1295" spans="2:3" x14ac:dyDescent="0.2">
      <c r="B1295" s="3" t="s">
        <v>1677</v>
      </c>
      <c r="C1295" s="3" t="e">
        <f>VLOOKUP($B1295,Feuil2!C:C,1,FALSE)</f>
        <v>#N/A</v>
      </c>
    </row>
    <row r="1296" spans="2:3" x14ac:dyDescent="0.2">
      <c r="B1296" s="3" t="s">
        <v>76</v>
      </c>
      <c r="C1296" s="3" t="str">
        <f>VLOOKUP($B1296,Feuil2!C:C,1,FALSE)</f>
        <v>GC8643</v>
      </c>
    </row>
    <row r="1297" spans="2:3" x14ac:dyDescent="0.2">
      <c r="B1297" s="3" t="s">
        <v>1718</v>
      </c>
      <c r="C1297" s="3" t="e">
        <f>VLOOKUP($B1297,Feuil2!C:C,1,FALSE)</f>
        <v>#N/A</v>
      </c>
    </row>
    <row r="1298" spans="2:3" x14ac:dyDescent="0.2">
      <c r="B1298" s="3" t="s">
        <v>551</v>
      </c>
      <c r="C1298" s="3" t="e">
        <f>VLOOKUP($B1298,Feuil2!C:C,1,FALSE)</f>
        <v>#N/A</v>
      </c>
    </row>
    <row r="1299" spans="2:3" x14ac:dyDescent="0.2">
      <c r="B1299" s="3" t="s">
        <v>1783</v>
      </c>
      <c r="C1299" s="3" t="e">
        <f>VLOOKUP($B1299,Feuil2!C:C,1,FALSE)</f>
        <v>#N/A</v>
      </c>
    </row>
    <row r="1300" spans="2:3" x14ac:dyDescent="0.2">
      <c r="B1300" s="3" t="s">
        <v>388</v>
      </c>
      <c r="C1300" s="3" t="e">
        <f>VLOOKUP($B1300,Feuil2!C:C,1,FALSE)</f>
        <v>#N/A</v>
      </c>
    </row>
    <row r="1301" spans="2:3" x14ac:dyDescent="0.2">
      <c r="B1301" s="3" t="s">
        <v>292</v>
      </c>
      <c r="C1301" s="3" t="e">
        <f>VLOOKUP($B1301,Feuil2!C:C,1,FALSE)</f>
        <v>#N/A</v>
      </c>
    </row>
    <row r="1302" spans="2:3" x14ac:dyDescent="0.2">
      <c r="B1302" s="3" t="s">
        <v>292</v>
      </c>
      <c r="C1302" s="3" t="e">
        <f>VLOOKUP($B1302,Feuil2!C:C,1,FALSE)</f>
        <v>#N/A</v>
      </c>
    </row>
    <row r="1303" spans="2:3" x14ac:dyDescent="0.2">
      <c r="B1303" s="3" t="s">
        <v>338</v>
      </c>
      <c r="C1303" s="3" t="e">
        <f>VLOOKUP($B1303,Feuil2!C:C,1,FALSE)</f>
        <v>#N/A</v>
      </c>
    </row>
    <row r="1304" spans="2:3" x14ac:dyDescent="0.2">
      <c r="B1304" s="3" t="s">
        <v>338</v>
      </c>
      <c r="C1304" s="3" t="e">
        <f>VLOOKUP($B1304,Feuil2!C:C,1,FALSE)</f>
        <v>#N/A</v>
      </c>
    </row>
    <row r="1305" spans="2:3" x14ac:dyDescent="0.2">
      <c r="B1305" s="3" t="s">
        <v>157</v>
      </c>
      <c r="C1305" s="3" t="e">
        <f>VLOOKUP($B1305,Feuil2!C:C,1,FALSE)</f>
        <v>#N/A</v>
      </c>
    </row>
    <row r="1306" spans="2:3" x14ac:dyDescent="0.2">
      <c r="B1306" s="3" t="s">
        <v>38</v>
      </c>
      <c r="C1306" s="3" t="e">
        <f>VLOOKUP($B1306,Feuil2!C:C,1,FALSE)</f>
        <v>#N/A</v>
      </c>
    </row>
    <row r="1307" spans="2:3" x14ac:dyDescent="0.2">
      <c r="B1307" s="3" t="s">
        <v>38</v>
      </c>
      <c r="C1307" s="3" t="e">
        <f>VLOOKUP($B1307,Feuil2!C:C,1,FALSE)</f>
        <v>#N/A</v>
      </c>
    </row>
    <row r="1308" spans="2:3" x14ac:dyDescent="0.2">
      <c r="B1308" s="3" t="s">
        <v>189</v>
      </c>
      <c r="C1308" s="3" t="e">
        <f>VLOOKUP($B1308,Feuil2!C:C,1,FALSE)</f>
        <v>#N/A</v>
      </c>
    </row>
    <row r="1309" spans="2:3" x14ac:dyDescent="0.2">
      <c r="B1309" s="3" t="s">
        <v>189</v>
      </c>
      <c r="C1309" s="3" t="e">
        <f>VLOOKUP($B1309,Feuil2!C:C,1,FALSE)</f>
        <v>#N/A</v>
      </c>
    </row>
    <row r="1310" spans="2:3" x14ac:dyDescent="0.2">
      <c r="B1310" s="3" t="s">
        <v>189</v>
      </c>
      <c r="C1310" s="3" t="e">
        <f>VLOOKUP($B1310,Feuil2!C:C,1,FALSE)</f>
        <v>#N/A</v>
      </c>
    </row>
    <row r="1311" spans="2:3" x14ac:dyDescent="0.2">
      <c r="B1311" s="3" t="s">
        <v>189</v>
      </c>
      <c r="C1311" s="3" t="e">
        <f>VLOOKUP($B1311,Feuil2!C:C,1,FALSE)</f>
        <v>#N/A</v>
      </c>
    </row>
    <row r="1312" spans="2:3" x14ac:dyDescent="0.2">
      <c r="B1312" s="3" t="s">
        <v>162</v>
      </c>
      <c r="C1312" s="3" t="e">
        <f>VLOOKUP($B1312,Feuil2!C:C,1,FALSE)</f>
        <v>#N/A</v>
      </c>
    </row>
    <row r="1313" spans="2:3" x14ac:dyDescent="0.2">
      <c r="B1313" s="3" t="s">
        <v>162</v>
      </c>
      <c r="C1313" s="3" t="e">
        <f>VLOOKUP($B1313,Feuil2!C:C,1,FALSE)</f>
        <v>#N/A</v>
      </c>
    </row>
    <row r="1314" spans="2:3" x14ac:dyDescent="0.2">
      <c r="B1314" s="3" t="s">
        <v>543</v>
      </c>
      <c r="C1314" s="3" t="e">
        <f>VLOOKUP($B1314,Feuil2!C:C,1,FALSE)</f>
        <v>#N/A</v>
      </c>
    </row>
    <row r="1315" spans="2:3" x14ac:dyDescent="0.2">
      <c r="B1315" s="3" t="s">
        <v>543</v>
      </c>
      <c r="C1315" s="3" t="e">
        <f>VLOOKUP($B1315,Feuil2!C:C,1,FALSE)</f>
        <v>#N/A</v>
      </c>
    </row>
    <row r="1316" spans="2:3" x14ac:dyDescent="0.2">
      <c r="B1316" s="3" t="s">
        <v>543</v>
      </c>
      <c r="C1316" s="3" t="e">
        <f>VLOOKUP($B1316,Feuil2!C:C,1,FALSE)</f>
        <v>#N/A</v>
      </c>
    </row>
    <row r="1317" spans="2:3" x14ac:dyDescent="0.2">
      <c r="B1317" s="3" t="s">
        <v>543</v>
      </c>
      <c r="C1317" s="3" t="e">
        <f>VLOOKUP($B1317,Feuil2!C:C,1,FALSE)</f>
        <v>#N/A</v>
      </c>
    </row>
    <row r="1318" spans="2:3" x14ac:dyDescent="0.2">
      <c r="B1318" s="3" t="s">
        <v>544</v>
      </c>
      <c r="C1318" s="3" t="e">
        <f>VLOOKUP($B1318,Feuil2!C:C,1,FALSE)</f>
        <v>#N/A</v>
      </c>
    </row>
    <row r="1319" spans="2:3" x14ac:dyDescent="0.2">
      <c r="B1319" s="3" t="s">
        <v>544</v>
      </c>
      <c r="C1319" s="3" t="e">
        <f>VLOOKUP($B1319,Feuil2!C:C,1,FALSE)</f>
        <v>#N/A</v>
      </c>
    </row>
    <row r="1320" spans="2:3" x14ac:dyDescent="0.2">
      <c r="B1320" s="3" t="s">
        <v>576</v>
      </c>
      <c r="C1320" s="3" t="e">
        <f>VLOOKUP($B1320,Feuil2!C:C,1,FALSE)</f>
        <v>#N/A</v>
      </c>
    </row>
    <row r="1321" spans="2:3" x14ac:dyDescent="0.2">
      <c r="B1321" s="3" t="s">
        <v>576</v>
      </c>
      <c r="C1321" s="3" t="e">
        <f>VLOOKUP($B1321,Feuil2!C:C,1,FALSE)</f>
        <v>#N/A</v>
      </c>
    </row>
    <row r="1322" spans="2:3" x14ac:dyDescent="0.2">
      <c r="B1322" s="3" t="s">
        <v>576</v>
      </c>
      <c r="C1322" s="3" t="e">
        <f>VLOOKUP($B1322,Feuil2!C:C,1,FALSE)</f>
        <v>#N/A</v>
      </c>
    </row>
    <row r="1323" spans="2:3" x14ac:dyDescent="0.2">
      <c r="B1323" s="3" t="s">
        <v>576</v>
      </c>
      <c r="C1323" s="3" t="e">
        <f>VLOOKUP($B1323,Feuil2!C:C,1,FALSE)</f>
        <v>#N/A</v>
      </c>
    </row>
    <row r="1324" spans="2:3" x14ac:dyDescent="0.2">
      <c r="B1324" s="3" t="s">
        <v>577</v>
      </c>
      <c r="C1324" s="3" t="e">
        <f>VLOOKUP($B1324,Feuil2!C:C,1,FALSE)</f>
        <v>#N/A</v>
      </c>
    </row>
    <row r="1325" spans="2:3" x14ac:dyDescent="0.2">
      <c r="B1325" s="3" t="s">
        <v>577</v>
      </c>
      <c r="C1325" s="3" t="e">
        <f>VLOOKUP($B1325,Feuil2!C:C,1,FALSE)</f>
        <v>#N/A</v>
      </c>
    </row>
    <row r="1326" spans="2:3" x14ac:dyDescent="0.2">
      <c r="B1326" s="3" t="s">
        <v>418</v>
      </c>
      <c r="C1326" s="3" t="e">
        <f>VLOOKUP($B1326,Feuil2!C:C,1,FALSE)</f>
        <v>#N/A</v>
      </c>
    </row>
    <row r="1327" spans="2:3" x14ac:dyDescent="0.2">
      <c r="B1327" s="3" t="s">
        <v>1692</v>
      </c>
      <c r="C1327" s="3" t="e">
        <f>VLOOKUP($B1327,Feuil2!C:C,1,FALSE)</f>
        <v>#N/A</v>
      </c>
    </row>
    <row r="1328" spans="2:3" x14ac:dyDescent="0.2">
      <c r="B1328" s="3" t="s">
        <v>1728</v>
      </c>
      <c r="C1328" s="3" t="e">
        <f>VLOOKUP($B1328,Feuil2!C:C,1,FALSE)</f>
        <v>#N/A</v>
      </c>
    </row>
    <row r="1329" spans="2:3" x14ac:dyDescent="0.2">
      <c r="B1329" s="3" t="s">
        <v>231</v>
      </c>
      <c r="C1329" s="3" t="e">
        <f>VLOOKUP($B1329,Feuil2!C:C,1,FALSE)</f>
        <v>#N/A</v>
      </c>
    </row>
    <row r="1330" spans="2:3" x14ac:dyDescent="0.2">
      <c r="B1330" s="3" t="s">
        <v>231</v>
      </c>
      <c r="C1330" s="3" t="e">
        <f>VLOOKUP($B1330,Feuil2!C:C,1,FALSE)</f>
        <v>#N/A</v>
      </c>
    </row>
    <row r="1331" spans="2:3" x14ac:dyDescent="0.2">
      <c r="B1331" s="3" t="s">
        <v>350</v>
      </c>
      <c r="C1331" s="3" t="e">
        <f>VLOOKUP($B1331,Feuil2!C:C,1,FALSE)</f>
        <v>#N/A</v>
      </c>
    </row>
    <row r="1332" spans="2:3" x14ac:dyDescent="0.2">
      <c r="B1332" s="3" t="s">
        <v>350</v>
      </c>
      <c r="C1332" s="3" t="e">
        <f>VLOOKUP($B1332,Feuil2!C:C,1,FALSE)</f>
        <v>#N/A</v>
      </c>
    </row>
    <row r="1333" spans="2:3" x14ac:dyDescent="0.2">
      <c r="B1333" s="3" t="s">
        <v>350</v>
      </c>
      <c r="C1333" s="3" t="e">
        <f>VLOOKUP($B1333,Feuil2!C:C,1,FALSE)</f>
        <v>#N/A</v>
      </c>
    </row>
    <row r="1334" spans="2:3" x14ac:dyDescent="0.2">
      <c r="B1334" s="3" t="s">
        <v>392</v>
      </c>
      <c r="C1334" s="3" t="e">
        <f>VLOOKUP($B1334,Feuil2!C:C,1,FALSE)</f>
        <v>#N/A</v>
      </c>
    </row>
    <row r="1335" spans="2:3" x14ac:dyDescent="0.2">
      <c r="B1335" s="3" t="s">
        <v>392</v>
      </c>
      <c r="C1335" s="3" t="e">
        <f>VLOOKUP($B1335,Feuil2!C:C,1,FALSE)</f>
        <v>#N/A</v>
      </c>
    </row>
    <row r="1336" spans="2:3" x14ac:dyDescent="0.2">
      <c r="B1336" s="3" t="s">
        <v>392</v>
      </c>
      <c r="C1336" s="3" t="e">
        <f>VLOOKUP($B1336,Feuil2!C:C,1,FALSE)</f>
        <v>#N/A</v>
      </c>
    </row>
    <row r="1337" spans="2:3" x14ac:dyDescent="0.2">
      <c r="B1337" s="3" t="s">
        <v>235</v>
      </c>
      <c r="C1337" s="3" t="e">
        <f>VLOOKUP($B1337,Feuil2!C:C,1,FALSE)</f>
        <v>#N/A</v>
      </c>
    </row>
    <row r="1338" spans="2:3" x14ac:dyDescent="0.2">
      <c r="B1338" s="3" t="s">
        <v>235</v>
      </c>
      <c r="C1338" s="3" t="e">
        <f>VLOOKUP($B1338,Feuil2!C:C,1,FALSE)</f>
        <v>#N/A</v>
      </c>
    </row>
    <row r="1339" spans="2:3" x14ac:dyDescent="0.2">
      <c r="B1339" s="3" t="s">
        <v>393</v>
      </c>
      <c r="C1339" s="3" t="e">
        <f>VLOOKUP($B1339,Feuil2!C:C,1,FALSE)</f>
        <v>#N/A</v>
      </c>
    </row>
    <row r="1340" spans="2:3" x14ac:dyDescent="0.2">
      <c r="B1340" s="3" t="s">
        <v>393</v>
      </c>
      <c r="C1340" s="3" t="e">
        <f>VLOOKUP($B1340,Feuil2!C:C,1,FALSE)</f>
        <v>#N/A</v>
      </c>
    </row>
    <row r="1341" spans="2:3" x14ac:dyDescent="0.2">
      <c r="B1341" s="3" t="s">
        <v>393</v>
      </c>
      <c r="C1341" s="3" t="e">
        <f>VLOOKUP($B1341,Feuil2!C:C,1,FALSE)</f>
        <v>#N/A</v>
      </c>
    </row>
    <row r="1342" spans="2:3" x14ac:dyDescent="0.2">
      <c r="B1342" s="3" t="s">
        <v>393</v>
      </c>
      <c r="C1342" s="3" t="e">
        <f>VLOOKUP($B1342,Feuil2!C:C,1,FALSE)</f>
        <v>#N/A</v>
      </c>
    </row>
    <row r="1343" spans="2:3" x14ac:dyDescent="0.2">
      <c r="B1343" s="3" t="s">
        <v>393</v>
      </c>
      <c r="C1343" s="3" t="e">
        <f>VLOOKUP($B1343,Feuil2!C:C,1,FALSE)</f>
        <v>#N/A</v>
      </c>
    </row>
    <row r="1344" spans="2:3" x14ac:dyDescent="0.2">
      <c r="B1344" s="3" t="s">
        <v>393</v>
      </c>
      <c r="C1344" s="3" t="e">
        <f>VLOOKUP($B1344,Feuil2!C:C,1,FALSE)</f>
        <v>#N/A</v>
      </c>
    </row>
    <row r="1345" spans="2:3" x14ac:dyDescent="0.2">
      <c r="B1345" s="3" t="s">
        <v>393</v>
      </c>
      <c r="C1345" s="3" t="e">
        <f>VLOOKUP($B1345,Feuil2!C:C,1,FALSE)</f>
        <v>#N/A</v>
      </c>
    </row>
    <row r="1346" spans="2:3" x14ac:dyDescent="0.2">
      <c r="B1346" s="3" t="s">
        <v>393</v>
      </c>
      <c r="C1346" s="3" t="e">
        <f>VLOOKUP($B1346,Feuil2!C:C,1,FALSE)</f>
        <v>#N/A</v>
      </c>
    </row>
    <row r="1347" spans="2:3" x14ac:dyDescent="0.2">
      <c r="B1347" s="3" t="s">
        <v>393</v>
      </c>
      <c r="C1347" s="3" t="e">
        <f>VLOOKUP($B1347,Feuil2!C:C,1,FALSE)</f>
        <v>#N/A</v>
      </c>
    </row>
    <row r="1348" spans="2:3" x14ac:dyDescent="0.2">
      <c r="B1348" s="3" t="s">
        <v>393</v>
      </c>
      <c r="C1348" s="3" t="e">
        <f>VLOOKUP($B1348,Feuil2!C:C,1,FALSE)</f>
        <v>#N/A</v>
      </c>
    </row>
    <row r="1349" spans="2:3" x14ac:dyDescent="0.2">
      <c r="B1349" s="3" t="s">
        <v>434</v>
      </c>
      <c r="C1349" s="3" t="e">
        <f>VLOOKUP($B1349,Feuil2!C:C,1,FALSE)</f>
        <v>#N/A</v>
      </c>
    </row>
    <row r="1350" spans="2:3" x14ac:dyDescent="0.2">
      <c r="B1350" s="3" t="s">
        <v>407</v>
      </c>
      <c r="C1350" s="3" t="e">
        <f>VLOOKUP($B1350,Feuil2!C:C,1,FALSE)</f>
        <v>#N/A</v>
      </c>
    </row>
    <row r="1351" spans="2:3" x14ac:dyDescent="0.2">
      <c r="B1351" s="3" t="s">
        <v>448</v>
      </c>
      <c r="C1351" s="3" t="e">
        <f>VLOOKUP($B1351,Feuil2!C:C,1,FALSE)</f>
        <v>#N/A</v>
      </c>
    </row>
    <row r="1352" spans="2:3" x14ac:dyDescent="0.2">
      <c r="B1352" s="3" t="s">
        <v>448</v>
      </c>
      <c r="C1352" s="3" t="e">
        <f>VLOOKUP($B1352,Feuil2!C:C,1,FALSE)</f>
        <v>#N/A</v>
      </c>
    </row>
    <row r="1353" spans="2:3" x14ac:dyDescent="0.2">
      <c r="B1353" s="3" t="s">
        <v>448</v>
      </c>
      <c r="C1353" s="3" t="e">
        <f>VLOOKUP($B1353,Feuil2!C:C,1,FALSE)</f>
        <v>#N/A</v>
      </c>
    </row>
    <row r="1354" spans="2:3" x14ac:dyDescent="0.2">
      <c r="B1354" s="3" t="s">
        <v>547</v>
      </c>
      <c r="C1354" s="3" t="e">
        <f>VLOOKUP($B1354,Feuil2!C:C,1,FALSE)</f>
        <v>#N/A</v>
      </c>
    </row>
    <row r="1355" spans="2:3" x14ac:dyDescent="0.2">
      <c r="B1355" s="3" t="s">
        <v>309</v>
      </c>
      <c r="C1355" s="3" t="e">
        <f>VLOOKUP($B1355,Feuil2!C:C,1,FALSE)</f>
        <v>#N/A</v>
      </c>
    </row>
    <row r="1356" spans="2:3" x14ac:dyDescent="0.2">
      <c r="B1356" s="3" t="s">
        <v>309</v>
      </c>
      <c r="C1356" s="3" t="e">
        <f>VLOOKUP($B1356,Feuil2!C:C,1,FALSE)</f>
        <v>#N/A</v>
      </c>
    </row>
    <row r="1357" spans="2:3" x14ac:dyDescent="0.2">
      <c r="B1357" s="3" t="s">
        <v>449</v>
      </c>
      <c r="C1357" s="3" t="e">
        <f>VLOOKUP($B1357,Feuil2!C:C,1,FALSE)</f>
        <v>#N/A</v>
      </c>
    </row>
    <row r="1358" spans="2:3" x14ac:dyDescent="0.2">
      <c r="B1358" s="3" t="s">
        <v>449</v>
      </c>
      <c r="C1358" s="3" t="e">
        <f>VLOOKUP($B1358,Feuil2!C:C,1,FALSE)</f>
        <v>#N/A</v>
      </c>
    </row>
    <row r="1359" spans="2:3" x14ac:dyDescent="0.2">
      <c r="B1359" s="3" t="s">
        <v>389</v>
      </c>
      <c r="C1359" s="3" t="e">
        <f>VLOOKUP($B1359,Feuil2!C:C,1,FALSE)</f>
        <v>#N/A</v>
      </c>
    </row>
    <row r="1360" spans="2:3" x14ac:dyDescent="0.2">
      <c r="B1360" s="3" t="s">
        <v>182</v>
      </c>
      <c r="C1360" s="3" t="e">
        <f>VLOOKUP($B1360,Feuil2!C:C,1,FALSE)</f>
        <v>#N/A</v>
      </c>
    </row>
    <row r="1361" spans="2:3" x14ac:dyDescent="0.2">
      <c r="B1361" s="3" t="s">
        <v>320</v>
      </c>
      <c r="C1361" s="3" t="e">
        <f>VLOOKUP($B1361,Feuil2!C:C,1,FALSE)</f>
        <v>#N/A</v>
      </c>
    </row>
    <row r="1362" spans="2:3" x14ac:dyDescent="0.2">
      <c r="B1362" s="3" t="s">
        <v>222</v>
      </c>
      <c r="C1362" s="3" t="e">
        <f>VLOOKUP($B1362,Feuil2!C:C,1,FALSE)</f>
        <v>#N/A</v>
      </c>
    </row>
    <row r="1363" spans="2:3" x14ac:dyDescent="0.2">
      <c r="B1363" s="3" t="s">
        <v>222</v>
      </c>
      <c r="C1363" s="3" t="e">
        <f>VLOOKUP($B1363,Feuil2!C:C,1,FALSE)</f>
        <v>#N/A</v>
      </c>
    </row>
    <row r="1364" spans="2:3" x14ac:dyDescent="0.2">
      <c r="B1364" s="3" t="s">
        <v>444</v>
      </c>
      <c r="C1364" s="3" t="e">
        <f>VLOOKUP($B1364,Feuil2!C:C,1,FALSE)</f>
        <v>#N/A</v>
      </c>
    </row>
    <row r="1365" spans="2:3" x14ac:dyDescent="0.2">
      <c r="B1365" s="3" t="s">
        <v>444</v>
      </c>
      <c r="C1365" s="3" t="e">
        <f>VLOOKUP($B1365,Feuil2!C:C,1,FALSE)</f>
        <v>#N/A</v>
      </c>
    </row>
    <row r="1366" spans="2:3" x14ac:dyDescent="0.2">
      <c r="B1366" s="3" t="s">
        <v>444</v>
      </c>
      <c r="C1366" s="3" t="e">
        <f>VLOOKUP($B1366,Feuil2!C:C,1,FALSE)</f>
        <v>#N/A</v>
      </c>
    </row>
    <row r="1367" spans="2:3" x14ac:dyDescent="0.2">
      <c r="B1367" s="3" t="s">
        <v>144</v>
      </c>
      <c r="C1367" s="3" t="e">
        <f>VLOOKUP($B1367,Feuil2!C:C,1,FALSE)</f>
        <v>#N/A</v>
      </c>
    </row>
    <row r="1368" spans="2:3" x14ac:dyDescent="0.2">
      <c r="B1368" s="3" t="s">
        <v>144</v>
      </c>
      <c r="C1368" s="3" t="e">
        <f>VLOOKUP($B1368,Feuil2!C:C,1,FALSE)</f>
        <v>#N/A</v>
      </c>
    </row>
    <row r="1369" spans="2:3" x14ac:dyDescent="0.2">
      <c r="B1369" s="3" t="s">
        <v>202</v>
      </c>
      <c r="C1369" s="3" t="e">
        <f>VLOOKUP($B1369,Feuil2!C:C,1,FALSE)</f>
        <v>#N/A</v>
      </c>
    </row>
    <row r="1370" spans="2:3" x14ac:dyDescent="0.2">
      <c r="B1370" s="3" t="s">
        <v>202</v>
      </c>
      <c r="C1370" s="3" t="e">
        <f>VLOOKUP($B1370,Feuil2!C:C,1,FALSE)</f>
        <v>#N/A</v>
      </c>
    </row>
    <row r="1371" spans="2:3" x14ac:dyDescent="0.2">
      <c r="B1371" s="3" t="s">
        <v>202</v>
      </c>
      <c r="C1371" s="3" t="e">
        <f>VLOOKUP($B1371,Feuil2!C:C,1,FALSE)</f>
        <v>#N/A</v>
      </c>
    </row>
    <row r="1372" spans="2:3" x14ac:dyDescent="0.2">
      <c r="B1372" s="3" t="s">
        <v>372</v>
      </c>
      <c r="C1372" s="3" t="e">
        <f>VLOOKUP($B1372,Feuil2!C:C,1,FALSE)</f>
        <v>#N/A</v>
      </c>
    </row>
    <row r="1373" spans="2:3" x14ac:dyDescent="0.2">
      <c r="B1373" s="3" t="s">
        <v>372</v>
      </c>
      <c r="C1373" s="3" t="e">
        <f>VLOOKUP($B1373,Feuil2!C:C,1,FALSE)</f>
        <v>#N/A</v>
      </c>
    </row>
    <row r="1374" spans="2:3" x14ac:dyDescent="0.2">
      <c r="B1374" s="3" t="s">
        <v>360</v>
      </c>
      <c r="C1374" s="3" t="e">
        <f>VLOOKUP($B1374,Feuil2!C:C,1,FALSE)</f>
        <v>#N/A</v>
      </c>
    </row>
    <row r="1375" spans="2:3" x14ac:dyDescent="0.2">
      <c r="B1375" s="3" t="s">
        <v>360</v>
      </c>
      <c r="C1375" s="3" t="e">
        <f>VLOOKUP($B1375,Feuil2!C:C,1,FALSE)</f>
        <v>#N/A</v>
      </c>
    </row>
    <row r="1376" spans="2:3" x14ac:dyDescent="0.2">
      <c r="B1376" s="3" t="s">
        <v>18</v>
      </c>
      <c r="C1376" s="3" t="e">
        <f>VLOOKUP($B1376,Feuil2!C:C,1,FALSE)</f>
        <v>#N/A</v>
      </c>
    </row>
    <row r="1377" spans="2:3" x14ac:dyDescent="0.2">
      <c r="B1377" s="3" t="s">
        <v>18</v>
      </c>
      <c r="C1377" s="3" t="e">
        <f>VLOOKUP($B1377,Feuil2!C:C,1,FALSE)</f>
        <v>#N/A</v>
      </c>
    </row>
    <row r="1378" spans="2:3" x14ac:dyDescent="0.2">
      <c r="B1378" s="3" t="s">
        <v>18</v>
      </c>
      <c r="C1378" s="3" t="e">
        <f>VLOOKUP($B1378,Feuil2!C:C,1,FALSE)</f>
        <v>#N/A</v>
      </c>
    </row>
    <row r="1379" spans="2:3" x14ac:dyDescent="0.2">
      <c r="B1379" s="3" t="s">
        <v>18</v>
      </c>
      <c r="C1379" s="3" t="e">
        <f>VLOOKUP($B1379,Feuil2!C:C,1,FALSE)</f>
        <v>#N/A</v>
      </c>
    </row>
    <row r="1380" spans="2:3" x14ac:dyDescent="0.2">
      <c r="B1380" s="3" t="s">
        <v>18</v>
      </c>
      <c r="C1380" s="3" t="e">
        <f>VLOOKUP($B1380,Feuil2!C:C,1,FALSE)</f>
        <v>#N/A</v>
      </c>
    </row>
    <row r="1381" spans="2:3" x14ac:dyDescent="0.2">
      <c r="B1381" s="3" t="s">
        <v>18</v>
      </c>
      <c r="C1381" s="3" t="e">
        <f>VLOOKUP($B1381,Feuil2!C:C,1,FALSE)</f>
        <v>#N/A</v>
      </c>
    </row>
    <row r="1382" spans="2:3" x14ac:dyDescent="0.2">
      <c r="B1382" s="3" t="s">
        <v>333</v>
      </c>
      <c r="C1382" s="3" t="e">
        <f>VLOOKUP($B1382,Feuil2!C:C,1,FALSE)</f>
        <v>#N/A</v>
      </c>
    </row>
    <row r="1383" spans="2:3" x14ac:dyDescent="0.2">
      <c r="B1383" s="3" t="s">
        <v>333</v>
      </c>
      <c r="C1383" s="3" t="e">
        <f>VLOOKUP($B1383,Feuil2!C:C,1,FALSE)</f>
        <v>#N/A</v>
      </c>
    </row>
    <row r="1384" spans="2:3" x14ac:dyDescent="0.2">
      <c r="B1384" s="3" t="s">
        <v>333</v>
      </c>
      <c r="C1384" s="3" t="e">
        <f>VLOOKUP($B1384,Feuil2!C:C,1,FALSE)</f>
        <v>#N/A</v>
      </c>
    </row>
    <row r="1385" spans="2:3" x14ac:dyDescent="0.2">
      <c r="B1385" s="3" t="s">
        <v>333</v>
      </c>
      <c r="C1385" s="3" t="e">
        <f>VLOOKUP($B1385,Feuil2!C:C,1,FALSE)</f>
        <v>#N/A</v>
      </c>
    </row>
    <row r="1386" spans="2:3" x14ac:dyDescent="0.2">
      <c r="B1386" s="3" t="s">
        <v>333</v>
      </c>
      <c r="C1386" s="3" t="e">
        <f>VLOOKUP($B1386,Feuil2!C:C,1,FALSE)</f>
        <v>#N/A</v>
      </c>
    </row>
    <row r="1387" spans="2:3" x14ac:dyDescent="0.2">
      <c r="B1387" s="3" t="s">
        <v>552</v>
      </c>
      <c r="C1387" s="3" t="str">
        <f>VLOOKUP($B1387,Feuil2!C:C,1,FALSE)</f>
        <v>KU105</v>
      </c>
    </row>
    <row r="1388" spans="2:3" x14ac:dyDescent="0.2">
      <c r="B1388" s="3" t="s">
        <v>129</v>
      </c>
      <c r="C1388" s="3" t="e">
        <f>VLOOKUP($B1388,Feuil2!C:C,1,FALSE)</f>
        <v>#N/A</v>
      </c>
    </row>
    <row r="1389" spans="2:3" x14ac:dyDescent="0.2">
      <c r="B1389" s="3" t="s">
        <v>129</v>
      </c>
      <c r="C1389" s="3" t="e">
        <f>VLOOKUP($B1389,Feuil2!C:C,1,FALSE)</f>
        <v>#N/A</v>
      </c>
    </row>
    <row r="1390" spans="2:3" x14ac:dyDescent="0.2">
      <c r="B1390" s="3" t="s">
        <v>129</v>
      </c>
      <c r="C1390" s="3" t="e">
        <f>VLOOKUP($B1390,Feuil2!C:C,1,FALSE)</f>
        <v>#N/A</v>
      </c>
    </row>
    <row r="1391" spans="2:3" x14ac:dyDescent="0.2">
      <c r="B1391" s="3" t="s">
        <v>317</v>
      </c>
      <c r="C1391" s="3" t="str">
        <f>VLOOKUP($B1391,Feuil2!C:C,1,FALSE)</f>
        <v>NM144-003</v>
      </c>
    </row>
    <row r="1392" spans="2:3" x14ac:dyDescent="0.2">
      <c r="B1392" s="3" t="s">
        <v>317</v>
      </c>
      <c r="C1392" s="3" t="str">
        <f>VLOOKUP($B1392,Feuil2!C:C,1,FALSE)</f>
        <v>NM144-003</v>
      </c>
    </row>
    <row r="1393" spans="2:3" x14ac:dyDescent="0.2">
      <c r="B1393" s="3" t="s">
        <v>317</v>
      </c>
      <c r="C1393" s="3" t="str">
        <f>VLOOKUP($B1393,Feuil2!C:C,1,FALSE)</f>
        <v>NM144-003</v>
      </c>
    </row>
    <row r="1394" spans="2:3" x14ac:dyDescent="0.2">
      <c r="B1394" s="3" t="s">
        <v>317</v>
      </c>
      <c r="C1394" s="3" t="str">
        <f>VLOOKUP($B1394,Feuil2!C:C,1,FALSE)</f>
        <v>NM144-003</v>
      </c>
    </row>
    <row r="1395" spans="2:3" x14ac:dyDescent="0.2">
      <c r="B1395" s="3" t="s">
        <v>178</v>
      </c>
      <c r="C1395" s="3" t="e">
        <f>VLOOKUP($B1395,Feuil2!C:C,1,FALSE)</f>
        <v>#N/A</v>
      </c>
    </row>
    <row r="1396" spans="2:3" x14ac:dyDescent="0.2">
      <c r="B1396" s="3" t="s">
        <v>178</v>
      </c>
      <c r="C1396" s="3" t="e">
        <f>VLOOKUP($B1396,Feuil2!C:C,1,FALSE)</f>
        <v>#N/A</v>
      </c>
    </row>
    <row r="1397" spans="2:3" x14ac:dyDescent="0.2">
      <c r="B1397" s="3" t="s">
        <v>178</v>
      </c>
      <c r="C1397" s="3" t="e">
        <f>VLOOKUP($B1397,Feuil2!C:C,1,FALSE)</f>
        <v>#N/A</v>
      </c>
    </row>
    <row r="1398" spans="2:3" x14ac:dyDescent="0.2">
      <c r="B1398" s="3" t="s">
        <v>178</v>
      </c>
      <c r="C1398" s="3" t="e">
        <f>VLOOKUP($B1398,Feuil2!C:C,1,FALSE)</f>
        <v>#N/A</v>
      </c>
    </row>
    <row r="1399" spans="2:3" x14ac:dyDescent="0.2">
      <c r="B1399" s="3" t="s">
        <v>1707</v>
      </c>
      <c r="C1399" s="3" t="e">
        <f>VLOOKUP($B1399,Feuil2!C:C,1,FALSE)</f>
        <v>#N/A</v>
      </c>
    </row>
    <row r="1400" spans="2:3" x14ac:dyDescent="0.2">
      <c r="B1400" s="3" t="s">
        <v>223</v>
      </c>
      <c r="C1400" s="3" t="e">
        <f>VLOOKUP($B1400,Feuil2!C:C,1,FALSE)</f>
        <v>#N/A</v>
      </c>
    </row>
    <row r="1401" spans="2:3" x14ac:dyDescent="0.2">
      <c r="B1401" s="3" t="s">
        <v>223</v>
      </c>
      <c r="C1401" s="3" t="e">
        <f>VLOOKUP($B1401,Feuil2!C:C,1,FALSE)</f>
        <v>#N/A</v>
      </c>
    </row>
    <row r="1402" spans="2:3" x14ac:dyDescent="0.2">
      <c r="B1402" s="3" t="s">
        <v>223</v>
      </c>
      <c r="C1402" s="3" t="e">
        <f>VLOOKUP($B1402,Feuil2!C:C,1,FALSE)</f>
        <v>#N/A</v>
      </c>
    </row>
    <row r="1403" spans="2:3" x14ac:dyDescent="0.2">
      <c r="B1403" s="3" t="s">
        <v>1679</v>
      </c>
      <c r="C1403" s="3" t="e">
        <f>VLOOKUP($B1403,Feuil2!C:C,1,FALSE)</f>
        <v>#N/A</v>
      </c>
    </row>
    <row r="1404" spans="2:3" x14ac:dyDescent="0.2">
      <c r="B1404" s="3" t="s">
        <v>1679</v>
      </c>
      <c r="C1404" s="3" t="e">
        <f>VLOOKUP($B1404,Feuil2!C:C,1,FALSE)</f>
        <v>#N/A</v>
      </c>
    </row>
    <row r="1405" spans="2:3" x14ac:dyDescent="0.2">
      <c r="B1405" s="3" t="s">
        <v>1770</v>
      </c>
      <c r="C1405" s="3" t="e">
        <f>VLOOKUP($B1405,Feuil2!C:C,1,FALSE)</f>
        <v>#N/A</v>
      </c>
    </row>
    <row r="1406" spans="2:3" x14ac:dyDescent="0.2">
      <c r="B1406" s="3" t="s">
        <v>369</v>
      </c>
      <c r="C1406" s="3" t="str">
        <f>VLOOKUP($B1406,Feuil2!C:C,1,FALSE)</f>
        <v>NP1530</v>
      </c>
    </row>
    <row r="1407" spans="2:3" x14ac:dyDescent="0.2">
      <c r="B1407" s="3" t="s">
        <v>369</v>
      </c>
      <c r="C1407" s="3" t="str">
        <f>VLOOKUP($B1407,Feuil2!C:C,1,FALSE)</f>
        <v>NP1530</v>
      </c>
    </row>
    <row r="1408" spans="2:3" x14ac:dyDescent="0.2">
      <c r="B1408" s="3" t="s">
        <v>369</v>
      </c>
      <c r="C1408" s="3" t="str">
        <f>VLOOKUP($B1408,Feuil2!C:C,1,FALSE)</f>
        <v>NP1530</v>
      </c>
    </row>
    <row r="1409" spans="2:3" x14ac:dyDescent="0.2">
      <c r="B1409" s="3" t="s">
        <v>369</v>
      </c>
      <c r="C1409" s="3" t="str">
        <f>VLOOKUP($B1409,Feuil2!C:C,1,FALSE)</f>
        <v>NP1530</v>
      </c>
    </row>
    <row r="1410" spans="2:3" x14ac:dyDescent="0.2">
      <c r="B1410" s="3" t="s">
        <v>369</v>
      </c>
      <c r="C1410" s="3" t="str">
        <f>VLOOKUP($B1410,Feuil2!C:C,1,FALSE)</f>
        <v>NP1530</v>
      </c>
    </row>
    <row r="1411" spans="2:3" x14ac:dyDescent="0.2">
      <c r="B1411" s="3" t="s">
        <v>369</v>
      </c>
      <c r="C1411" s="3" t="str">
        <f>VLOOKUP($B1411,Feuil2!C:C,1,FALSE)</f>
        <v>NP1530</v>
      </c>
    </row>
    <row r="1412" spans="2:3" x14ac:dyDescent="0.2">
      <c r="B1412" s="3" t="s">
        <v>53</v>
      </c>
      <c r="C1412" s="3" t="str">
        <f>VLOOKUP($B1412,Feuil2!C:C,1,FALSE)</f>
        <v>NP1585</v>
      </c>
    </row>
    <row r="1413" spans="2:3" x14ac:dyDescent="0.2">
      <c r="B1413" s="3" t="s">
        <v>53</v>
      </c>
      <c r="C1413" s="3" t="str">
        <f>VLOOKUP($B1413,Feuil2!C:C,1,FALSE)</f>
        <v>NP1585</v>
      </c>
    </row>
    <row r="1414" spans="2:3" x14ac:dyDescent="0.2">
      <c r="B1414" s="3" t="s">
        <v>53</v>
      </c>
      <c r="C1414" s="3" t="str">
        <f>VLOOKUP($B1414,Feuil2!C:C,1,FALSE)</f>
        <v>NP1585</v>
      </c>
    </row>
    <row r="1415" spans="2:3" x14ac:dyDescent="0.2">
      <c r="B1415" s="3" t="s">
        <v>53</v>
      </c>
      <c r="C1415" s="3" t="str">
        <f>VLOOKUP($B1415,Feuil2!C:C,1,FALSE)</f>
        <v>NP1585</v>
      </c>
    </row>
    <row r="1416" spans="2:3" x14ac:dyDescent="0.2">
      <c r="B1416" s="3" t="s">
        <v>211</v>
      </c>
      <c r="C1416" s="3" t="str">
        <f>VLOOKUP($B1416,Feuil2!C:C,1,FALSE)</f>
        <v>NP1586</v>
      </c>
    </row>
    <row r="1417" spans="2:3" x14ac:dyDescent="0.2">
      <c r="B1417" s="3" t="s">
        <v>211</v>
      </c>
      <c r="C1417" s="3" t="str">
        <f>VLOOKUP($B1417,Feuil2!C:C,1,FALSE)</f>
        <v>NP1586</v>
      </c>
    </row>
    <row r="1418" spans="2:3" x14ac:dyDescent="0.2">
      <c r="B1418" s="3" t="s">
        <v>211</v>
      </c>
      <c r="C1418" s="3" t="str">
        <f>VLOOKUP($B1418,Feuil2!C:C,1,FALSE)</f>
        <v>NP1586</v>
      </c>
    </row>
    <row r="1419" spans="2:3" x14ac:dyDescent="0.2">
      <c r="B1419" s="3" t="s">
        <v>1768</v>
      </c>
      <c r="C1419" s="3" t="e">
        <f>VLOOKUP($B1419,Feuil2!C:C,1,FALSE)</f>
        <v>#N/A</v>
      </c>
    </row>
    <row r="1420" spans="2:3" x14ac:dyDescent="0.2">
      <c r="B1420" s="3" t="s">
        <v>356</v>
      </c>
      <c r="C1420" s="3" t="e">
        <f>VLOOKUP($B1420,Feuil2!C:C,1,FALSE)</f>
        <v>#N/A</v>
      </c>
    </row>
    <row r="1421" spans="2:3" x14ac:dyDescent="0.2">
      <c r="B1421" s="3" t="s">
        <v>356</v>
      </c>
      <c r="C1421" s="3" t="e">
        <f>VLOOKUP($B1421,Feuil2!C:C,1,FALSE)</f>
        <v>#N/A</v>
      </c>
    </row>
    <row r="1422" spans="2:3" x14ac:dyDescent="0.2">
      <c r="B1422" s="3" t="s">
        <v>356</v>
      </c>
      <c r="C1422" s="3" t="e">
        <f>VLOOKUP($B1422,Feuil2!C:C,1,FALSE)</f>
        <v>#N/A</v>
      </c>
    </row>
    <row r="1423" spans="2:3" x14ac:dyDescent="0.2">
      <c r="B1423" s="3" t="s">
        <v>356</v>
      </c>
      <c r="C1423" s="3" t="e">
        <f>VLOOKUP($B1423,Feuil2!C:C,1,FALSE)</f>
        <v>#N/A</v>
      </c>
    </row>
    <row r="1424" spans="2:3" x14ac:dyDescent="0.2">
      <c r="B1424" s="3" t="s">
        <v>329</v>
      </c>
      <c r="C1424" s="3" t="e">
        <f>VLOOKUP($B1424,Feuil2!C:C,1,FALSE)</f>
        <v>#N/A</v>
      </c>
    </row>
    <row r="1425" spans="2:3" x14ac:dyDescent="0.2">
      <c r="B1425" s="3" t="s">
        <v>329</v>
      </c>
      <c r="C1425" s="3" t="e">
        <f>VLOOKUP($B1425,Feuil2!C:C,1,FALSE)</f>
        <v>#N/A</v>
      </c>
    </row>
    <row r="1426" spans="2:3" x14ac:dyDescent="0.2">
      <c r="B1426" s="3" t="s">
        <v>329</v>
      </c>
      <c r="C1426" s="3" t="e">
        <f>VLOOKUP($B1426,Feuil2!C:C,1,FALSE)</f>
        <v>#N/A</v>
      </c>
    </row>
    <row r="1427" spans="2:3" x14ac:dyDescent="0.2">
      <c r="B1427" s="3" t="s">
        <v>394</v>
      </c>
      <c r="C1427" s="3" t="e">
        <f>VLOOKUP($B1427,Feuil2!C:C,1,FALSE)</f>
        <v>#N/A</v>
      </c>
    </row>
    <row r="1428" spans="2:3" x14ac:dyDescent="0.2">
      <c r="B1428" s="3" t="s">
        <v>394</v>
      </c>
      <c r="C1428" s="3" t="e">
        <f>VLOOKUP($B1428,Feuil2!C:C,1,FALSE)</f>
        <v>#N/A</v>
      </c>
    </row>
    <row r="1429" spans="2:3" x14ac:dyDescent="0.2">
      <c r="B1429" s="3" t="s">
        <v>145</v>
      </c>
      <c r="C1429" s="3" t="e">
        <f>VLOOKUP($B1429,Feuil2!C:C,1,FALSE)</f>
        <v>#N/A</v>
      </c>
    </row>
    <row r="1430" spans="2:3" x14ac:dyDescent="0.2">
      <c r="B1430" s="3" t="s">
        <v>145</v>
      </c>
      <c r="C1430" s="3" t="e">
        <f>VLOOKUP($B1430,Feuil2!C:C,1,FALSE)</f>
        <v>#N/A</v>
      </c>
    </row>
    <row r="1431" spans="2:3" x14ac:dyDescent="0.2">
      <c r="B1431" s="3" t="s">
        <v>455</v>
      </c>
      <c r="C1431" s="3" t="e">
        <f>VLOOKUP($B1431,Feuil2!C:C,1,FALSE)</f>
        <v>#N/A</v>
      </c>
    </row>
    <row r="1432" spans="2:3" x14ac:dyDescent="0.2">
      <c r="B1432" s="3" t="s">
        <v>455</v>
      </c>
      <c r="C1432" s="3" t="e">
        <f>VLOOKUP($B1432,Feuil2!C:C,1,FALSE)</f>
        <v>#N/A</v>
      </c>
    </row>
    <row r="1433" spans="2:3" x14ac:dyDescent="0.2">
      <c r="B1433" s="3" t="s">
        <v>455</v>
      </c>
      <c r="C1433" s="3" t="e">
        <f>VLOOKUP($B1433,Feuil2!C:C,1,FALSE)</f>
        <v>#N/A</v>
      </c>
    </row>
    <row r="1434" spans="2:3" x14ac:dyDescent="0.2">
      <c r="B1434" s="3" t="s">
        <v>455</v>
      </c>
      <c r="C1434" s="3" t="e">
        <f>VLOOKUP($B1434,Feuil2!C:C,1,FALSE)</f>
        <v>#N/A</v>
      </c>
    </row>
    <row r="1435" spans="2:3" x14ac:dyDescent="0.2">
      <c r="B1435" s="3" t="s">
        <v>455</v>
      </c>
      <c r="C1435" s="3" t="e">
        <f>VLOOKUP($B1435,Feuil2!C:C,1,FALSE)</f>
        <v>#N/A</v>
      </c>
    </row>
    <row r="1436" spans="2:3" x14ac:dyDescent="0.2">
      <c r="B1436" s="3" t="s">
        <v>455</v>
      </c>
      <c r="C1436" s="3" t="e">
        <f>VLOOKUP($B1436,Feuil2!C:C,1,FALSE)</f>
        <v>#N/A</v>
      </c>
    </row>
    <row r="1437" spans="2:3" x14ac:dyDescent="0.2">
      <c r="B1437" s="3" t="s">
        <v>1743</v>
      </c>
      <c r="C1437" s="3" t="e">
        <f>VLOOKUP($B1437,Feuil2!C:C,1,FALSE)</f>
        <v>#N/A</v>
      </c>
    </row>
    <row r="1438" spans="2:3" x14ac:dyDescent="0.2">
      <c r="B1438" s="3" t="s">
        <v>1781</v>
      </c>
      <c r="C1438" s="3" t="e">
        <f>VLOOKUP($B1438,Feuil2!C:C,1,FALSE)</f>
        <v>#N/A</v>
      </c>
    </row>
    <row r="1439" spans="2:3" x14ac:dyDescent="0.2">
      <c r="B1439" s="3" t="s">
        <v>572</v>
      </c>
      <c r="C1439" s="3" t="e">
        <f>VLOOKUP($B1439,Feuil2!C:C,1,FALSE)</f>
        <v>#N/A</v>
      </c>
    </row>
    <row r="1440" spans="2:3" x14ac:dyDescent="0.2">
      <c r="B1440" s="3" t="s">
        <v>213</v>
      </c>
      <c r="C1440" s="3" t="e">
        <f>VLOOKUP($B1440,Feuil2!C:C,1,FALSE)</f>
        <v>#N/A</v>
      </c>
    </row>
    <row r="1441" spans="2:3" x14ac:dyDescent="0.2">
      <c r="B1441" s="3" t="s">
        <v>213</v>
      </c>
      <c r="C1441" s="3" t="e">
        <f>VLOOKUP($B1441,Feuil2!C:C,1,FALSE)</f>
        <v>#N/A</v>
      </c>
    </row>
    <row r="1442" spans="2:3" x14ac:dyDescent="0.2">
      <c r="B1442" s="3" t="s">
        <v>213</v>
      </c>
      <c r="C1442" s="3" t="e">
        <f>VLOOKUP($B1442,Feuil2!C:C,1,FALSE)</f>
        <v>#N/A</v>
      </c>
    </row>
    <row r="1443" spans="2:3" x14ac:dyDescent="0.2">
      <c r="B1443" s="3" t="s">
        <v>213</v>
      </c>
      <c r="C1443" s="3" t="e">
        <f>VLOOKUP($B1443,Feuil2!C:C,1,FALSE)</f>
        <v>#N/A</v>
      </c>
    </row>
    <row r="1444" spans="2:3" x14ac:dyDescent="0.2">
      <c r="B1444" s="3" t="s">
        <v>173</v>
      </c>
      <c r="C1444" s="3" t="e">
        <f>VLOOKUP($B1444,Feuil2!C:C,1,FALSE)</f>
        <v>#N/A</v>
      </c>
    </row>
    <row r="1445" spans="2:3" x14ac:dyDescent="0.2">
      <c r="B1445" s="3" t="s">
        <v>173</v>
      </c>
      <c r="C1445" s="3" t="e">
        <f>VLOOKUP($B1445,Feuil2!C:C,1,FALSE)</f>
        <v>#N/A</v>
      </c>
    </row>
    <row r="1446" spans="2:3" x14ac:dyDescent="0.2">
      <c r="B1446" s="3" t="s">
        <v>173</v>
      </c>
      <c r="C1446" s="3" t="e">
        <f>VLOOKUP($B1446,Feuil2!C:C,1,FALSE)</f>
        <v>#N/A</v>
      </c>
    </row>
    <row r="1447" spans="2:3" x14ac:dyDescent="0.2">
      <c r="B1447" s="3" t="s">
        <v>173</v>
      </c>
      <c r="C1447" s="3" t="e">
        <f>VLOOKUP($B1447,Feuil2!C:C,1,FALSE)</f>
        <v>#N/A</v>
      </c>
    </row>
    <row r="1448" spans="2:3" x14ac:dyDescent="0.2">
      <c r="B1448" s="3" t="s">
        <v>173</v>
      </c>
      <c r="C1448" s="3" t="e">
        <f>VLOOKUP($B1448,Feuil2!C:C,1,FALSE)</f>
        <v>#N/A</v>
      </c>
    </row>
    <row r="1449" spans="2:3" x14ac:dyDescent="0.2">
      <c r="B1449" s="3" t="s">
        <v>288</v>
      </c>
      <c r="C1449" s="3" t="e">
        <f>VLOOKUP($B1449,Feuil2!C:C,1,FALSE)</f>
        <v>#N/A</v>
      </c>
    </row>
    <row r="1450" spans="2:3" x14ac:dyDescent="0.2">
      <c r="B1450" s="3" t="s">
        <v>288</v>
      </c>
      <c r="C1450" s="3" t="e">
        <f>VLOOKUP($B1450,Feuil2!C:C,1,FALSE)</f>
        <v>#N/A</v>
      </c>
    </row>
    <row r="1451" spans="2:3" x14ac:dyDescent="0.2">
      <c r="B1451" s="3" t="s">
        <v>216</v>
      </c>
      <c r="C1451" s="3" t="e">
        <f>VLOOKUP($B1451,Feuil2!C:C,1,FALSE)</f>
        <v>#N/A</v>
      </c>
    </row>
    <row r="1452" spans="2:3" x14ac:dyDescent="0.2">
      <c r="B1452" s="3" t="s">
        <v>216</v>
      </c>
      <c r="C1452" s="3" t="e">
        <f>VLOOKUP($B1452,Feuil2!C:C,1,FALSE)</f>
        <v>#N/A</v>
      </c>
    </row>
    <row r="1453" spans="2:3" x14ac:dyDescent="0.2">
      <c r="B1453" s="3" t="s">
        <v>216</v>
      </c>
      <c r="C1453" s="3" t="e">
        <f>VLOOKUP($B1453,Feuil2!C:C,1,FALSE)</f>
        <v>#N/A</v>
      </c>
    </row>
    <row r="1454" spans="2:3" x14ac:dyDescent="0.2">
      <c r="B1454" s="3" t="s">
        <v>375</v>
      </c>
      <c r="C1454" s="3" t="e">
        <f>VLOOKUP($B1454,Feuil2!C:C,1,FALSE)</f>
        <v>#N/A</v>
      </c>
    </row>
    <row r="1455" spans="2:3" x14ac:dyDescent="0.2">
      <c r="B1455" s="3" t="s">
        <v>375</v>
      </c>
      <c r="C1455" s="3" t="e">
        <f>VLOOKUP($B1455,Feuil2!C:C,1,FALSE)</f>
        <v>#N/A</v>
      </c>
    </row>
    <row r="1456" spans="2:3" x14ac:dyDescent="0.2">
      <c r="B1456" s="3" t="s">
        <v>375</v>
      </c>
      <c r="C1456" s="3" t="e">
        <f>VLOOKUP($B1456,Feuil2!C:C,1,FALSE)</f>
        <v>#N/A</v>
      </c>
    </row>
    <row r="1457" spans="2:3" x14ac:dyDescent="0.2">
      <c r="B1457" s="3" t="s">
        <v>375</v>
      </c>
      <c r="C1457" s="3" t="e">
        <f>VLOOKUP($B1457,Feuil2!C:C,1,FALSE)</f>
        <v>#N/A</v>
      </c>
    </row>
    <row r="1458" spans="2:3" x14ac:dyDescent="0.2">
      <c r="B1458" s="3" t="s">
        <v>411</v>
      </c>
      <c r="C1458" s="3" t="e">
        <f>VLOOKUP($B1458,Feuil2!C:C,1,FALSE)</f>
        <v>#N/A</v>
      </c>
    </row>
    <row r="1459" spans="2:3" x14ac:dyDescent="0.2">
      <c r="B1459" s="3" t="s">
        <v>411</v>
      </c>
      <c r="C1459" s="3" t="e">
        <f>VLOOKUP($B1459,Feuil2!C:C,1,FALSE)</f>
        <v>#N/A</v>
      </c>
    </row>
    <row r="1460" spans="2:3" x14ac:dyDescent="0.2">
      <c r="B1460" s="3" t="s">
        <v>199</v>
      </c>
      <c r="C1460" s="3" t="e">
        <f>VLOOKUP($B1460,Feuil2!C:C,1,FALSE)</f>
        <v>#N/A</v>
      </c>
    </row>
    <row r="1461" spans="2:3" x14ac:dyDescent="0.2">
      <c r="B1461" s="3" t="s">
        <v>199</v>
      </c>
      <c r="C1461" s="3" t="e">
        <f>VLOOKUP($B1461,Feuil2!C:C,1,FALSE)</f>
        <v>#N/A</v>
      </c>
    </row>
    <row r="1462" spans="2:3" x14ac:dyDescent="0.2">
      <c r="B1462" s="3" t="s">
        <v>199</v>
      </c>
      <c r="C1462" s="3" t="e">
        <f>VLOOKUP($B1462,Feuil2!C:C,1,FALSE)</f>
        <v>#N/A</v>
      </c>
    </row>
    <row r="1463" spans="2:3" x14ac:dyDescent="0.2">
      <c r="B1463" s="3" t="s">
        <v>199</v>
      </c>
      <c r="C1463" s="3" t="e">
        <f>VLOOKUP($B1463,Feuil2!C:C,1,FALSE)</f>
        <v>#N/A</v>
      </c>
    </row>
    <row r="1464" spans="2:3" x14ac:dyDescent="0.2">
      <c r="B1464" s="3" t="s">
        <v>199</v>
      </c>
      <c r="C1464" s="3" t="e">
        <f>VLOOKUP($B1464,Feuil2!C:C,1,FALSE)</f>
        <v>#N/A</v>
      </c>
    </row>
    <row r="1465" spans="2:3" x14ac:dyDescent="0.2">
      <c r="B1465" s="3" t="s">
        <v>199</v>
      </c>
      <c r="C1465" s="3" t="e">
        <f>VLOOKUP($B1465,Feuil2!C:C,1,FALSE)</f>
        <v>#N/A</v>
      </c>
    </row>
    <row r="1466" spans="2:3" x14ac:dyDescent="0.2">
      <c r="B1466" s="3" t="s">
        <v>1727</v>
      </c>
      <c r="C1466" s="3" t="e">
        <f>VLOOKUP($B1466,Feuil2!C:C,1,FALSE)</f>
        <v>#N/A</v>
      </c>
    </row>
    <row r="1467" spans="2:3" x14ac:dyDescent="0.2">
      <c r="B1467" s="3" t="s">
        <v>1716</v>
      </c>
      <c r="C1467" s="3" t="e">
        <f>VLOOKUP($B1467,Feuil2!C:C,1,FALSE)</f>
        <v>#N/A</v>
      </c>
    </row>
    <row r="1468" spans="2:3" x14ac:dyDescent="0.2">
      <c r="B1468" s="3" t="s">
        <v>529</v>
      </c>
      <c r="C1468" s="3" t="e">
        <f>VLOOKUP($B1468,Feuil2!C:C,1,FALSE)</f>
        <v>#N/A</v>
      </c>
    </row>
    <row r="1469" spans="2:3" x14ac:dyDescent="0.2">
      <c r="B1469" s="3" t="s">
        <v>529</v>
      </c>
      <c r="C1469" s="3" t="e">
        <f>VLOOKUP($B1469,Feuil2!C:C,1,FALSE)</f>
        <v>#N/A</v>
      </c>
    </row>
    <row r="1470" spans="2:3" x14ac:dyDescent="0.2">
      <c r="B1470" s="3" t="s">
        <v>1699</v>
      </c>
      <c r="C1470" s="3" t="e">
        <f>VLOOKUP($B1470,Feuil2!C:C,1,FALSE)</f>
        <v>#N/A</v>
      </c>
    </row>
    <row r="1471" spans="2:3" x14ac:dyDescent="0.2">
      <c r="B1471" s="3" t="s">
        <v>574</v>
      </c>
      <c r="C1471" s="3" t="e">
        <f>VLOOKUP($B1471,Feuil2!C:C,1,FALSE)</f>
        <v>#N/A</v>
      </c>
    </row>
    <row r="1472" spans="2:3" x14ac:dyDescent="0.2">
      <c r="B1472" s="3" t="s">
        <v>31</v>
      </c>
      <c r="C1472" s="3" t="e">
        <f>VLOOKUP($B1472,Feuil2!C:C,1,FALSE)</f>
        <v>#N/A</v>
      </c>
    </row>
    <row r="1473" spans="2:3" x14ac:dyDescent="0.2">
      <c r="B1473" s="3" t="s">
        <v>31</v>
      </c>
      <c r="C1473" s="3" t="e">
        <f>VLOOKUP($B1473,Feuil2!C:C,1,FALSE)</f>
        <v>#N/A</v>
      </c>
    </row>
    <row r="1474" spans="2:3" x14ac:dyDescent="0.2">
      <c r="B1474" s="3" t="s">
        <v>461</v>
      </c>
      <c r="C1474" s="3" t="e">
        <f>VLOOKUP($B1474,Feuil2!C:C,1,FALSE)</f>
        <v>#N/A</v>
      </c>
    </row>
    <row r="1475" spans="2:3" x14ac:dyDescent="0.2">
      <c r="B1475" s="3" t="s">
        <v>461</v>
      </c>
      <c r="C1475" s="3" t="e">
        <f>VLOOKUP($B1475,Feuil2!C:C,1,FALSE)</f>
        <v>#N/A</v>
      </c>
    </row>
    <row r="1476" spans="2:3" x14ac:dyDescent="0.2">
      <c r="B1476" s="3" t="s">
        <v>461</v>
      </c>
      <c r="C1476" s="3" t="e">
        <f>VLOOKUP($B1476,Feuil2!C:C,1,FALSE)</f>
        <v>#N/A</v>
      </c>
    </row>
    <row r="1477" spans="2:3" x14ac:dyDescent="0.2">
      <c r="B1477" s="3" t="s">
        <v>461</v>
      </c>
      <c r="C1477" s="3" t="e">
        <f>VLOOKUP($B1477,Feuil2!C:C,1,FALSE)</f>
        <v>#N/A</v>
      </c>
    </row>
    <row r="1478" spans="2:3" x14ac:dyDescent="0.2">
      <c r="B1478" s="3" t="s">
        <v>461</v>
      </c>
      <c r="C1478" s="3" t="e">
        <f>VLOOKUP($B1478,Feuil2!C:C,1,FALSE)</f>
        <v>#N/A</v>
      </c>
    </row>
    <row r="1479" spans="2:3" x14ac:dyDescent="0.2">
      <c r="B1479" s="3" t="s">
        <v>122</v>
      </c>
      <c r="C1479" s="3" t="e">
        <f>VLOOKUP($B1479,Feuil2!C:C,1,FALSE)</f>
        <v>#N/A</v>
      </c>
    </row>
    <row r="1480" spans="2:3" x14ac:dyDescent="0.2">
      <c r="B1480" s="3" t="s">
        <v>122</v>
      </c>
      <c r="C1480" s="3" t="e">
        <f>VLOOKUP($B1480,Feuil2!C:C,1,FALSE)</f>
        <v>#N/A</v>
      </c>
    </row>
    <row r="1481" spans="2:3" x14ac:dyDescent="0.2">
      <c r="B1481" s="3" t="s">
        <v>95</v>
      </c>
      <c r="C1481" s="3" t="e">
        <f>VLOOKUP($B1481,Feuil2!C:C,1,FALSE)</f>
        <v>#N/A</v>
      </c>
    </row>
    <row r="1482" spans="2:3" x14ac:dyDescent="0.2">
      <c r="B1482" s="3" t="s">
        <v>95</v>
      </c>
      <c r="C1482" s="3" t="e">
        <f>VLOOKUP($B1482,Feuil2!C:C,1,FALSE)</f>
        <v>#N/A</v>
      </c>
    </row>
    <row r="1483" spans="2:3" x14ac:dyDescent="0.2">
      <c r="B1483" s="3" t="s">
        <v>95</v>
      </c>
      <c r="C1483" s="3" t="e">
        <f>VLOOKUP($B1483,Feuil2!C:C,1,FALSE)</f>
        <v>#N/A</v>
      </c>
    </row>
    <row r="1484" spans="2:3" x14ac:dyDescent="0.2">
      <c r="B1484" s="3" t="s">
        <v>95</v>
      </c>
      <c r="C1484" s="3" t="e">
        <f>VLOOKUP($B1484,Feuil2!C:C,1,FALSE)</f>
        <v>#N/A</v>
      </c>
    </row>
    <row r="1485" spans="2:3" x14ac:dyDescent="0.2">
      <c r="B1485" s="3" t="s">
        <v>381</v>
      </c>
      <c r="C1485" s="3" t="e">
        <f>VLOOKUP($B1485,Feuil2!C:C,1,FALSE)</f>
        <v>#N/A</v>
      </c>
    </row>
    <row r="1486" spans="2:3" x14ac:dyDescent="0.2">
      <c r="B1486" s="3" t="s">
        <v>381</v>
      </c>
      <c r="C1486" s="3" t="e">
        <f>VLOOKUP($B1486,Feuil2!C:C,1,FALSE)</f>
        <v>#N/A</v>
      </c>
    </row>
    <row r="1487" spans="2:3" x14ac:dyDescent="0.2">
      <c r="B1487" s="3" t="s">
        <v>437</v>
      </c>
      <c r="C1487" s="3" t="e">
        <f>VLOOKUP($B1487,Feuil2!C:C,1,FALSE)</f>
        <v>#N/A</v>
      </c>
    </row>
    <row r="1488" spans="2:3" x14ac:dyDescent="0.2">
      <c r="B1488" s="3" t="s">
        <v>437</v>
      </c>
      <c r="C1488" s="3" t="e">
        <f>VLOOKUP($B1488,Feuil2!C:C,1,FALSE)</f>
        <v>#N/A</v>
      </c>
    </row>
    <row r="1489" spans="2:3" x14ac:dyDescent="0.2">
      <c r="B1489" s="3" t="s">
        <v>503</v>
      </c>
      <c r="C1489" s="3" t="e">
        <f>VLOOKUP($B1489,Feuil2!C:C,1,FALSE)</f>
        <v>#N/A</v>
      </c>
    </row>
    <row r="1490" spans="2:3" x14ac:dyDescent="0.2">
      <c r="B1490" s="3" t="s">
        <v>503</v>
      </c>
      <c r="C1490" s="3" t="e">
        <f>VLOOKUP($B1490,Feuil2!C:C,1,FALSE)</f>
        <v>#N/A</v>
      </c>
    </row>
    <row r="1491" spans="2:3" x14ac:dyDescent="0.2">
      <c r="B1491" s="3" t="s">
        <v>19</v>
      </c>
      <c r="C1491" s="3" t="e">
        <f>VLOOKUP($B1491,Feuil2!C:C,1,FALSE)</f>
        <v>#N/A</v>
      </c>
    </row>
    <row r="1492" spans="2:3" x14ac:dyDescent="0.2">
      <c r="B1492" s="3" t="s">
        <v>19</v>
      </c>
      <c r="C1492" s="3" t="e">
        <f>VLOOKUP($B1492,Feuil2!C:C,1,FALSE)</f>
        <v>#N/A</v>
      </c>
    </row>
    <row r="1493" spans="2:3" x14ac:dyDescent="0.2">
      <c r="B1493" s="3" t="s">
        <v>19</v>
      </c>
      <c r="C1493" s="3" t="e">
        <f>VLOOKUP($B1493,Feuil2!C:C,1,FALSE)</f>
        <v>#N/A</v>
      </c>
    </row>
    <row r="1494" spans="2:3" x14ac:dyDescent="0.2">
      <c r="B1494" s="3" t="s">
        <v>19</v>
      </c>
      <c r="C1494" s="3" t="e">
        <f>VLOOKUP($B1494,Feuil2!C:C,1,FALSE)</f>
        <v>#N/A</v>
      </c>
    </row>
    <row r="1495" spans="2:3" x14ac:dyDescent="0.2">
      <c r="B1495" s="3" t="s">
        <v>405</v>
      </c>
      <c r="C1495" s="3" t="e">
        <f>VLOOKUP($B1495,Feuil2!C:C,1,FALSE)</f>
        <v>#N/A</v>
      </c>
    </row>
    <row r="1496" spans="2:3" x14ac:dyDescent="0.2">
      <c r="B1496" s="3" t="s">
        <v>26</v>
      </c>
      <c r="C1496" s="3" t="e">
        <f>VLOOKUP($B1496,Feuil2!C:C,1,FALSE)</f>
        <v>#N/A</v>
      </c>
    </row>
    <row r="1497" spans="2:3" x14ac:dyDescent="0.2">
      <c r="B1497" s="3" t="s">
        <v>26</v>
      </c>
      <c r="C1497" s="3" t="e">
        <f>VLOOKUP($B1497,Feuil2!C:C,1,FALSE)</f>
        <v>#N/A</v>
      </c>
    </row>
    <row r="1498" spans="2:3" x14ac:dyDescent="0.2">
      <c r="B1498" s="3" t="s">
        <v>424</v>
      </c>
      <c r="C1498" s="3" t="e">
        <f>VLOOKUP($B1498,Feuil2!C:C,1,FALSE)</f>
        <v>#N/A</v>
      </c>
    </row>
    <row r="1499" spans="2:3" x14ac:dyDescent="0.2">
      <c r="B1499" s="3" t="s">
        <v>424</v>
      </c>
      <c r="C1499" s="3" t="e">
        <f>VLOOKUP($B1499,Feuil2!C:C,1,FALSE)</f>
        <v>#N/A</v>
      </c>
    </row>
    <row r="1500" spans="2:3" x14ac:dyDescent="0.2">
      <c r="B1500" s="3" t="s">
        <v>296</v>
      </c>
      <c r="C1500" s="3" t="e">
        <f>VLOOKUP($B1500,Feuil2!C:C,1,FALSE)</f>
        <v>#N/A</v>
      </c>
    </row>
    <row r="1501" spans="2:3" x14ac:dyDescent="0.2">
      <c r="B1501" s="3" t="s">
        <v>50</v>
      </c>
      <c r="C1501" s="3" t="e">
        <f>VLOOKUP($B1501,Feuil2!C:C,1,FALSE)</f>
        <v>#N/A</v>
      </c>
    </row>
    <row r="1502" spans="2:3" x14ac:dyDescent="0.2">
      <c r="B1502" s="3" t="s">
        <v>50</v>
      </c>
      <c r="C1502" s="3" t="e">
        <f>VLOOKUP($B1502,Feuil2!C:C,1,FALSE)</f>
        <v>#N/A</v>
      </c>
    </row>
    <row r="1503" spans="2:3" x14ac:dyDescent="0.2">
      <c r="B1503" s="3" t="s">
        <v>50</v>
      </c>
      <c r="C1503" s="3" t="e">
        <f>VLOOKUP($B1503,Feuil2!C:C,1,FALSE)</f>
        <v>#N/A</v>
      </c>
    </row>
    <row r="1504" spans="2:3" x14ac:dyDescent="0.2">
      <c r="B1504" s="3" t="s">
        <v>50</v>
      </c>
      <c r="C1504" s="3" t="e">
        <f>VLOOKUP($B1504,Feuil2!C:C,1,FALSE)</f>
        <v>#N/A</v>
      </c>
    </row>
    <row r="1505" spans="2:3" x14ac:dyDescent="0.2">
      <c r="B1505" s="3" t="s">
        <v>206</v>
      </c>
      <c r="C1505" s="3" t="e">
        <f>VLOOKUP($B1505,Feuil2!C:C,1,FALSE)</f>
        <v>#N/A</v>
      </c>
    </row>
    <row r="1506" spans="2:3" x14ac:dyDescent="0.2">
      <c r="B1506" s="3" t="s">
        <v>206</v>
      </c>
      <c r="C1506" s="3" t="e">
        <f>VLOOKUP($B1506,Feuil2!C:C,1,FALSE)</f>
        <v>#N/A</v>
      </c>
    </row>
    <row r="1507" spans="2:3" x14ac:dyDescent="0.2">
      <c r="B1507" s="3" t="s">
        <v>482</v>
      </c>
      <c r="C1507" s="3" t="e">
        <f>VLOOKUP($B1507,Feuil2!C:C,1,FALSE)</f>
        <v>#N/A</v>
      </c>
    </row>
    <row r="1508" spans="2:3" x14ac:dyDescent="0.2">
      <c r="B1508" s="3" t="s">
        <v>482</v>
      </c>
      <c r="C1508" s="3" t="e">
        <f>VLOOKUP($B1508,Feuil2!C:C,1,FALSE)</f>
        <v>#N/A</v>
      </c>
    </row>
    <row r="1509" spans="2:3" x14ac:dyDescent="0.2">
      <c r="B1509" s="3" t="s">
        <v>482</v>
      </c>
      <c r="C1509" s="3" t="e">
        <f>VLOOKUP($B1509,Feuil2!C:C,1,FALSE)</f>
        <v>#N/A</v>
      </c>
    </row>
    <row r="1510" spans="2:3" x14ac:dyDescent="0.2">
      <c r="B1510" s="3" t="s">
        <v>321</v>
      </c>
      <c r="C1510" s="3" t="e">
        <f>VLOOKUP($B1510,Feuil2!C:C,1,FALSE)</f>
        <v>#N/A</v>
      </c>
    </row>
    <row r="1511" spans="2:3" x14ac:dyDescent="0.2">
      <c r="B1511" s="3" t="s">
        <v>321</v>
      </c>
      <c r="C1511" s="3" t="e">
        <f>VLOOKUP($B1511,Feuil2!C:C,1,FALSE)</f>
        <v>#N/A</v>
      </c>
    </row>
    <row r="1512" spans="2:3" x14ac:dyDescent="0.2">
      <c r="B1512" s="3" t="s">
        <v>321</v>
      </c>
      <c r="C1512" s="3" t="e">
        <f>VLOOKUP($B1512,Feuil2!C:C,1,FALSE)</f>
        <v>#N/A</v>
      </c>
    </row>
    <row r="1513" spans="2:3" x14ac:dyDescent="0.2">
      <c r="B1513" s="3" t="s">
        <v>238</v>
      </c>
      <c r="C1513" s="3" t="e">
        <f>VLOOKUP($B1513,Feuil2!C:C,1,FALSE)</f>
        <v>#N/A</v>
      </c>
    </row>
    <row r="1514" spans="2:3" x14ac:dyDescent="0.2">
      <c r="B1514" s="3" t="s">
        <v>238</v>
      </c>
      <c r="C1514" s="3" t="e">
        <f>VLOOKUP($B1514,Feuil2!C:C,1,FALSE)</f>
        <v>#N/A</v>
      </c>
    </row>
    <row r="1515" spans="2:3" x14ac:dyDescent="0.2">
      <c r="B1515" s="3" t="s">
        <v>238</v>
      </c>
      <c r="C1515" s="3" t="e">
        <f>VLOOKUP($B1515,Feuil2!C:C,1,FALSE)</f>
        <v>#N/A</v>
      </c>
    </row>
    <row r="1516" spans="2:3" x14ac:dyDescent="0.2">
      <c r="B1516" s="3" t="s">
        <v>184</v>
      </c>
      <c r="C1516" s="3" t="e">
        <f>VLOOKUP($B1516,Feuil2!C:C,1,FALSE)</f>
        <v>#N/A</v>
      </c>
    </row>
    <row r="1517" spans="2:3" x14ac:dyDescent="0.2">
      <c r="B1517" s="3" t="s">
        <v>196</v>
      </c>
      <c r="C1517" s="3" t="e">
        <f>VLOOKUP($B1517,Feuil2!C:C,1,FALSE)</f>
        <v>#N/A</v>
      </c>
    </row>
    <row r="1518" spans="2:3" x14ac:dyDescent="0.2">
      <c r="B1518" s="3" t="s">
        <v>196</v>
      </c>
      <c r="C1518" s="3" t="e">
        <f>VLOOKUP($B1518,Feuil2!C:C,1,FALSE)</f>
        <v>#N/A</v>
      </c>
    </row>
    <row r="1519" spans="2:3" x14ac:dyDescent="0.2">
      <c r="B1519" s="3" t="s">
        <v>196</v>
      </c>
      <c r="C1519" s="3" t="e">
        <f>VLOOKUP($B1519,Feuil2!C:C,1,FALSE)</f>
        <v>#N/A</v>
      </c>
    </row>
    <row r="1520" spans="2:3" x14ac:dyDescent="0.2">
      <c r="B1520" s="3" t="s">
        <v>196</v>
      </c>
      <c r="C1520" s="3" t="e">
        <f>VLOOKUP($B1520,Feuil2!C:C,1,FALSE)</f>
        <v>#N/A</v>
      </c>
    </row>
    <row r="1521" spans="2:3" x14ac:dyDescent="0.2">
      <c r="B1521" s="3" t="s">
        <v>538</v>
      </c>
      <c r="C1521" s="3" t="e">
        <f>VLOOKUP($B1521,Feuil2!C:C,1,FALSE)</f>
        <v>#N/A</v>
      </c>
    </row>
    <row r="1522" spans="2:3" x14ac:dyDescent="0.2">
      <c r="B1522" s="3" t="s">
        <v>96</v>
      </c>
      <c r="C1522" s="3" t="e">
        <f>VLOOKUP($B1522,Feuil2!C:C,1,FALSE)</f>
        <v>#N/A</v>
      </c>
    </row>
    <row r="1523" spans="2:3" x14ac:dyDescent="0.2">
      <c r="B1523" s="3" t="s">
        <v>96</v>
      </c>
      <c r="C1523" s="3" t="e">
        <f>VLOOKUP($B1523,Feuil2!C:C,1,FALSE)</f>
        <v>#N/A</v>
      </c>
    </row>
    <row r="1524" spans="2:3" x14ac:dyDescent="0.2">
      <c r="B1524" s="3" t="s">
        <v>468</v>
      </c>
      <c r="C1524" s="3" t="e">
        <f>VLOOKUP($B1524,Feuil2!C:C,1,FALSE)</f>
        <v>#N/A</v>
      </c>
    </row>
    <row r="1525" spans="2:3" x14ac:dyDescent="0.2">
      <c r="B1525" s="3" t="s">
        <v>468</v>
      </c>
      <c r="C1525" s="3" t="e">
        <f>VLOOKUP($B1525,Feuil2!C:C,1,FALSE)</f>
        <v>#N/A</v>
      </c>
    </row>
    <row r="1526" spans="2:3" x14ac:dyDescent="0.2">
      <c r="B1526" s="3" t="s">
        <v>492</v>
      </c>
      <c r="C1526" s="3" t="e">
        <f>VLOOKUP($B1526,Feuil2!C:C,1,FALSE)</f>
        <v>#N/A</v>
      </c>
    </row>
    <row r="1527" spans="2:3" x14ac:dyDescent="0.2">
      <c r="B1527" s="3" t="s">
        <v>492</v>
      </c>
      <c r="C1527" s="3" t="e">
        <f>VLOOKUP($B1527,Feuil2!C:C,1,FALSE)</f>
        <v>#N/A</v>
      </c>
    </row>
    <row r="1528" spans="2:3" x14ac:dyDescent="0.2">
      <c r="B1528" s="3" t="s">
        <v>532</v>
      </c>
      <c r="C1528" s="3" t="e">
        <f>VLOOKUP($B1528,Feuil2!C:C,1,FALSE)</f>
        <v>#N/A</v>
      </c>
    </row>
    <row r="1529" spans="2:3" x14ac:dyDescent="0.2">
      <c r="B1529" s="3" t="s">
        <v>532</v>
      </c>
      <c r="C1529" s="3" t="e">
        <f>VLOOKUP($B1529,Feuil2!C:C,1,FALSE)</f>
        <v>#N/A</v>
      </c>
    </row>
    <row r="1530" spans="2:3" x14ac:dyDescent="0.2">
      <c r="B1530" s="3" t="s">
        <v>532</v>
      </c>
      <c r="C1530" s="3" t="e">
        <f>VLOOKUP($B1530,Feuil2!C:C,1,FALSE)</f>
        <v>#N/A</v>
      </c>
    </row>
    <row r="1531" spans="2:3" x14ac:dyDescent="0.2">
      <c r="B1531" s="3" t="s">
        <v>518</v>
      </c>
      <c r="C1531" s="3" t="e">
        <f>VLOOKUP($B1531,Feuil2!C:C,1,FALSE)</f>
        <v>#N/A</v>
      </c>
    </row>
    <row r="1532" spans="2:3" x14ac:dyDescent="0.2">
      <c r="B1532" s="3" t="s">
        <v>276</v>
      </c>
      <c r="C1532" s="3" t="e">
        <f>VLOOKUP($B1532,Feuil2!C:C,1,FALSE)</f>
        <v>#N/A</v>
      </c>
    </row>
    <row r="1533" spans="2:3" x14ac:dyDescent="0.2">
      <c r="B1533" s="3" t="s">
        <v>276</v>
      </c>
      <c r="C1533" s="3" t="e">
        <f>VLOOKUP($B1533,Feuil2!C:C,1,FALSE)</f>
        <v>#N/A</v>
      </c>
    </row>
    <row r="1534" spans="2:3" x14ac:dyDescent="0.2">
      <c r="B1534" s="3" t="s">
        <v>276</v>
      </c>
      <c r="C1534" s="3" t="e">
        <f>VLOOKUP($B1534,Feuil2!C:C,1,FALSE)</f>
        <v>#N/A</v>
      </c>
    </row>
    <row r="1535" spans="2:3" x14ac:dyDescent="0.2">
      <c r="B1535" s="3" t="s">
        <v>276</v>
      </c>
      <c r="C1535" s="3" t="e">
        <f>VLOOKUP($B1535,Feuil2!C:C,1,FALSE)</f>
        <v>#N/A</v>
      </c>
    </row>
    <row r="1536" spans="2:3" x14ac:dyDescent="0.2">
      <c r="B1536" s="3" t="s">
        <v>367</v>
      </c>
      <c r="C1536" s="3" t="e">
        <f>VLOOKUP($B1536,Feuil2!C:C,1,FALSE)</f>
        <v>#N/A</v>
      </c>
    </row>
    <row r="1537" spans="2:3" x14ac:dyDescent="0.2">
      <c r="B1537" s="3" t="s">
        <v>367</v>
      </c>
      <c r="C1537" s="3" t="e">
        <f>VLOOKUP($B1537,Feuil2!C:C,1,FALSE)</f>
        <v>#N/A</v>
      </c>
    </row>
    <row r="1538" spans="2:3" x14ac:dyDescent="0.2">
      <c r="B1538" s="3" t="s">
        <v>367</v>
      </c>
      <c r="C1538" s="3" t="e">
        <f>VLOOKUP($B1538,Feuil2!C:C,1,FALSE)</f>
        <v>#N/A</v>
      </c>
    </row>
    <row r="1539" spans="2:3" x14ac:dyDescent="0.2">
      <c r="B1539" s="3" t="s">
        <v>367</v>
      </c>
      <c r="C1539" s="3" t="e">
        <f>VLOOKUP($B1539,Feuil2!C:C,1,FALSE)</f>
        <v>#N/A</v>
      </c>
    </row>
    <row r="1540" spans="2:3" x14ac:dyDescent="0.2">
      <c r="B1540" s="3" t="s">
        <v>527</v>
      </c>
      <c r="C1540" s="3" t="e">
        <f>VLOOKUP($B1540,Feuil2!C:C,1,FALSE)</f>
        <v>#N/A</v>
      </c>
    </row>
    <row r="1541" spans="2:3" x14ac:dyDescent="0.2">
      <c r="B1541" s="3" t="s">
        <v>527</v>
      </c>
      <c r="C1541" s="3" t="e">
        <f>VLOOKUP($B1541,Feuil2!C:C,1,FALSE)</f>
        <v>#N/A</v>
      </c>
    </row>
    <row r="1542" spans="2:3" x14ac:dyDescent="0.2">
      <c r="B1542" s="3" t="s">
        <v>528</v>
      </c>
      <c r="C1542" s="3" t="e">
        <f>VLOOKUP($B1542,Feuil2!C:C,1,FALSE)</f>
        <v>#N/A</v>
      </c>
    </row>
    <row r="1543" spans="2:3" x14ac:dyDescent="0.2">
      <c r="B1543" s="3" t="s">
        <v>528</v>
      </c>
      <c r="C1543" s="3" t="e">
        <f>VLOOKUP($B1543,Feuil2!C:C,1,FALSE)</f>
        <v>#N/A</v>
      </c>
    </row>
    <row r="1544" spans="2:3" x14ac:dyDescent="0.2">
      <c r="B1544" s="3" t="s">
        <v>334</v>
      </c>
      <c r="C1544" s="3" t="e">
        <f>VLOOKUP($B1544,Feuil2!C:C,1,FALSE)</f>
        <v>#N/A</v>
      </c>
    </row>
    <row r="1545" spans="2:3" x14ac:dyDescent="0.2">
      <c r="B1545" s="3" t="s">
        <v>400</v>
      </c>
      <c r="C1545" s="3" t="e">
        <f>VLOOKUP($B1545,Feuil2!C:C,1,FALSE)</f>
        <v>#N/A</v>
      </c>
    </row>
    <row r="1546" spans="2:3" x14ac:dyDescent="0.2">
      <c r="B1546" s="3" t="s">
        <v>565</v>
      </c>
      <c r="C1546" s="3" t="str">
        <f>VLOOKUP($B1546,Feuil2!C:C,1,FALSE)</f>
        <v>TS116070</v>
      </c>
    </row>
    <row r="1547" spans="2:3" x14ac:dyDescent="0.2">
      <c r="B1547" s="3" t="s">
        <v>565</v>
      </c>
      <c r="C1547" s="3" t="str">
        <f>VLOOKUP($B1547,Feuil2!C:C,1,FALSE)</f>
        <v>TS116070</v>
      </c>
    </row>
    <row r="1548" spans="2:3" x14ac:dyDescent="0.2">
      <c r="B1548" s="3" t="s">
        <v>69</v>
      </c>
      <c r="C1548" s="3" t="e">
        <f>VLOOKUP($B1548,Feuil2!C:C,1,FALSE)</f>
        <v>#N/A</v>
      </c>
    </row>
    <row r="1549" spans="2:3" x14ac:dyDescent="0.2">
      <c r="B1549" s="3" t="s">
        <v>69</v>
      </c>
      <c r="C1549" s="3" t="e">
        <f>VLOOKUP($B1549,Feuil2!C:C,1,FALSE)</f>
        <v>#N/A</v>
      </c>
    </row>
    <row r="1550" spans="2:3" x14ac:dyDescent="0.2">
      <c r="B1550" s="3" t="s">
        <v>69</v>
      </c>
      <c r="C1550" s="3" t="e">
        <f>VLOOKUP($B1550,Feuil2!C:C,1,FALSE)</f>
        <v>#N/A</v>
      </c>
    </row>
    <row r="1551" spans="2:3" x14ac:dyDescent="0.2">
      <c r="B1551" s="3" t="s">
        <v>510</v>
      </c>
      <c r="C1551" s="3" t="str">
        <f>VLOOKUP($B1551,Feuil2!C:C,1,FALSE)</f>
        <v>TS122127</v>
      </c>
    </row>
    <row r="1552" spans="2:3" x14ac:dyDescent="0.2">
      <c r="B1552" s="3" t="s">
        <v>510</v>
      </c>
      <c r="C1552" s="3" t="str">
        <f>VLOOKUP($B1552,Feuil2!C:C,1,FALSE)</f>
        <v>TS122127</v>
      </c>
    </row>
    <row r="1553" spans="2:3" x14ac:dyDescent="0.2">
      <c r="B1553" s="3" t="s">
        <v>302</v>
      </c>
      <c r="C1553" s="3" t="e">
        <f>VLOOKUP($B1553,Feuil2!C:C,1,FALSE)</f>
        <v>#N/A</v>
      </c>
    </row>
    <row r="1554" spans="2:3" x14ac:dyDescent="0.2">
      <c r="B1554" s="3" t="s">
        <v>302</v>
      </c>
      <c r="C1554" s="3" t="e">
        <f>VLOOKUP($B1554,Feuil2!C:C,1,FALSE)</f>
        <v>#N/A</v>
      </c>
    </row>
    <row r="1555" spans="2:3" x14ac:dyDescent="0.2">
      <c r="B1555" s="3" t="s">
        <v>302</v>
      </c>
      <c r="C1555" s="3" t="e">
        <f>VLOOKUP($B1555,Feuil2!C:C,1,FALSE)</f>
        <v>#N/A</v>
      </c>
    </row>
    <row r="1556" spans="2:3" x14ac:dyDescent="0.2">
      <c r="B1556" s="3" t="s">
        <v>322</v>
      </c>
      <c r="C1556" s="3" t="e">
        <f>VLOOKUP($B1556,Feuil2!C:C,1,FALSE)</f>
        <v>#N/A</v>
      </c>
    </row>
    <row r="1557" spans="2:3" x14ac:dyDescent="0.2">
      <c r="B1557" s="3" t="s">
        <v>174</v>
      </c>
      <c r="C1557" s="3" t="e">
        <f>VLOOKUP($B1557,Feuil2!C:C,1,FALSE)</f>
        <v>#N/A</v>
      </c>
    </row>
    <row r="1558" spans="2:3" x14ac:dyDescent="0.2">
      <c r="B1558" s="3" t="s">
        <v>174</v>
      </c>
      <c r="C1558" s="3" t="e">
        <f>VLOOKUP($B1558,Feuil2!C:C,1,FALSE)</f>
        <v>#N/A</v>
      </c>
    </row>
    <row r="1559" spans="2:3" x14ac:dyDescent="0.2">
      <c r="B1559" s="3" t="s">
        <v>174</v>
      </c>
      <c r="C1559" s="3" t="e">
        <f>VLOOKUP($B1559,Feuil2!C:C,1,FALSE)</f>
        <v>#N/A</v>
      </c>
    </row>
    <row r="1560" spans="2:3" x14ac:dyDescent="0.2">
      <c r="B1560" s="3" t="s">
        <v>174</v>
      </c>
      <c r="C1560" s="3" t="e">
        <f>VLOOKUP($B1560,Feuil2!C:C,1,FALSE)</f>
        <v>#N/A</v>
      </c>
    </row>
    <row r="1561" spans="2:3" x14ac:dyDescent="0.2">
      <c r="B1561" s="3" t="s">
        <v>174</v>
      </c>
      <c r="C1561" s="3" t="e">
        <f>VLOOKUP($B1561,Feuil2!C:C,1,FALSE)</f>
        <v>#N/A</v>
      </c>
    </row>
    <row r="1562" spans="2:3" x14ac:dyDescent="0.2">
      <c r="B1562" s="3" t="s">
        <v>1754</v>
      </c>
      <c r="C1562" s="3" t="e">
        <f>VLOOKUP($B1562,Feuil2!C:C,1,FALSE)</f>
        <v>#N/A</v>
      </c>
    </row>
    <row r="1563" spans="2:3" x14ac:dyDescent="0.2">
      <c r="B1563" s="3" t="s">
        <v>1681</v>
      </c>
      <c r="C1563" s="3" t="e">
        <f>VLOOKUP($B1563,Feuil2!C:C,1,FALSE)</f>
        <v>#N/A</v>
      </c>
    </row>
    <row r="1564" spans="2:3" x14ac:dyDescent="0.2">
      <c r="B1564" s="3" t="s">
        <v>1681</v>
      </c>
      <c r="C1564" s="3" t="e">
        <f>VLOOKUP($B1564,Feuil2!C:C,1,FALSE)</f>
        <v>#N/A</v>
      </c>
    </row>
    <row r="1565" spans="2:3" x14ac:dyDescent="0.2">
      <c r="B1565" s="3" t="s">
        <v>1681</v>
      </c>
      <c r="C1565" s="3" t="e">
        <f>VLOOKUP($B1565,Feuil2!C:C,1,FALSE)</f>
        <v>#N/A</v>
      </c>
    </row>
    <row r="1566" spans="2:3" x14ac:dyDescent="0.2">
      <c r="B1566" s="3" t="s">
        <v>1681</v>
      </c>
      <c r="C1566" s="3" t="e">
        <f>VLOOKUP($B1566,Feuil2!C:C,1,FALSE)</f>
        <v>#N/A</v>
      </c>
    </row>
    <row r="1567" spans="2:3" x14ac:dyDescent="0.2">
      <c r="B1567" s="3" t="s">
        <v>1681</v>
      </c>
      <c r="C1567" s="3" t="e">
        <f>VLOOKUP($B1567,Feuil2!C:C,1,FALSE)</f>
        <v>#N/A</v>
      </c>
    </row>
    <row r="1568" spans="2:3" x14ac:dyDescent="0.2">
      <c r="B1568" s="3" t="s">
        <v>1681</v>
      </c>
      <c r="C1568" s="3" t="e">
        <f>VLOOKUP($B1568,Feuil2!C:C,1,FALSE)</f>
        <v>#N/A</v>
      </c>
    </row>
    <row r="1569" spans="2:3" x14ac:dyDescent="0.2">
      <c r="B1569" s="3" t="s">
        <v>1681</v>
      </c>
      <c r="C1569" s="3" t="e">
        <f>VLOOKUP($B1569,Feuil2!C:C,1,FALSE)</f>
        <v>#N/A</v>
      </c>
    </row>
    <row r="1570" spans="2:3" x14ac:dyDescent="0.2">
      <c r="B1570" s="3" t="s">
        <v>1681</v>
      </c>
      <c r="C1570" s="3" t="e">
        <f>VLOOKUP($B1570,Feuil2!C:C,1,FALSE)</f>
        <v>#N/A</v>
      </c>
    </row>
    <row r="1571" spans="2:3" x14ac:dyDescent="0.2">
      <c r="B1571" s="3" t="s">
        <v>185</v>
      </c>
      <c r="C1571" s="3" t="e">
        <f>VLOOKUP($B1571,Feuil2!C:C,1,FALSE)</f>
        <v>#N/A</v>
      </c>
    </row>
    <row r="1572" spans="2:3" x14ac:dyDescent="0.2">
      <c r="B1572" s="3" t="s">
        <v>185</v>
      </c>
      <c r="C1572" s="3" t="e">
        <f>VLOOKUP($B1572,Feuil2!C:C,1,FALSE)</f>
        <v>#N/A</v>
      </c>
    </row>
    <row r="1573" spans="2:3" x14ac:dyDescent="0.2">
      <c r="B1573" s="3" t="s">
        <v>185</v>
      </c>
      <c r="C1573" s="3" t="e">
        <f>VLOOKUP($B1573,Feuil2!C:C,1,FALSE)</f>
        <v>#N/A</v>
      </c>
    </row>
    <row r="1574" spans="2:3" x14ac:dyDescent="0.2">
      <c r="B1574" s="3" t="s">
        <v>185</v>
      </c>
      <c r="C1574" s="3" t="e">
        <f>VLOOKUP($B1574,Feuil2!C:C,1,FALSE)</f>
        <v>#N/A</v>
      </c>
    </row>
    <row r="1575" spans="2:3" x14ac:dyDescent="0.2">
      <c r="B1575" s="3" t="s">
        <v>185</v>
      </c>
      <c r="C1575" s="3" t="e">
        <f>VLOOKUP($B1575,Feuil2!C:C,1,FALSE)</f>
        <v>#N/A</v>
      </c>
    </row>
    <row r="1576" spans="2:3" x14ac:dyDescent="0.2">
      <c r="B1576" s="3" t="s">
        <v>185</v>
      </c>
      <c r="C1576" s="3" t="e">
        <f>VLOOKUP($B1576,Feuil2!C:C,1,FALSE)</f>
        <v>#N/A</v>
      </c>
    </row>
    <row r="1577" spans="2:3" x14ac:dyDescent="0.2">
      <c r="B1577" s="3" t="s">
        <v>185</v>
      </c>
      <c r="C1577" s="3" t="e">
        <f>VLOOKUP($B1577,Feuil2!C:C,1,FALSE)</f>
        <v>#N/A</v>
      </c>
    </row>
    <row r="1578" spans="2:3" x14ac:dyDescent="0.2">
      <c r="B1578" s="3" t="s">
        <v>185</v>
      </c>
      <c r="C1578" s="3" t="e">
        <f>VLOOKUP($B1578,Feuil2!C:C,1,FALSE)</f>
        <v>#N/A</v>
      </c>
    </row>
    <row r="1579" spans="2:3" x14ac:dyDescent="0.2">
      <c r="B1579" s="3" t="s">
        <v>335</v>
      </c>
      <c r="C1579" s="3" t="e">
        <f>VLOOKUP($B1579,Feuil2!C:C,1,FALSE)</f>
        <v>#N/A</v>
      </c>
    </row>
    <row r="1580" spans="2:3" x14ac:dyDescent="0.2">
      <c r="B1580" s="3" t="s">
        <v>335</v>
      </c>
      <c r="C1580" s="3" t="e">
        <f>VLOOKUP($B1580,Feuil2!C:C,1,FALSE)</f>
        <v>#N/A</v>
      </c>
    </row>
    <row r="1581" spans="2:3" x14ac:dyDescent="0.2">
      <c r="B1581" s="3" t="s">
        <v>335</v>
      </c>
      <c r="C1581" s="3" t="e">
        <f>VLOOKUP($B1581,Feuil2!C:C,1,FALSE)</f>
        <v>#N/A</v>
      </c>
    </row>
    <row r="1582" spans="2:3" x14ac:dyDescent="0.2">
      <c r="B1582" s="3" t="s">
        <v>335</v>
      </c>
      <c r="C1582" s="3" t="e">
        <f>VLOOKUP($B1582,Feuil2!C:C,1,FALSE)</f>
        <v>#N/A</v>
      </c>
    </row>
    <row r="1583" spans="2:3" x14ac:dyDescent="0.2">
      <c r="B1583" s="3" t="s">
        <v>1502</v>
      </c>
      <c r="C1583" s="3" t="str">
        <f>VLOOKUP($B1583,Feuil2!C:C,1,FALSE)</f>
        <v>TS142488Y00</v>
      </c>
    </row>
    <row r="1584" spans="2:3" x14ac:dyDescent="0.2">
      <c r="B1584" s="3" t="s">
        <v>1502</v>
      </c>
      <c r="C1584" s="3" t="str">
        <f>VLOOKUP($B1584,Feuil2!C:C,1,FALSE)</f>
        <v>TS142488Y00</v>
      </c>
    </row>
    <row r="1585" spans="2:3" x14ac:dyDescent="0.2">
      <c r="B1585" s="3" t="s">
        <v>1502</v>
      </c>
      <c r="C1585" s="3" t="str">
        <f>VLOOKUP($B1585,Feuil2!C:C,1,FALSE)</f>
        <v>TS142488Y00</v>
      </c>
    </row>
    <row r="1586" spans="2:3" x14ac:dyDescent="0.2">
      <c r="B1586" s="3" t="s">
        <v>1502</v>
      </c>
      <c r="C1586" s="3" t="str">
        <f>VLOOKUP($B1586,Feuil2!C:C,1,FALSE)</f>
        <v>TS142488Y00</v>
      </c>
    </row>
    <row r="1587" spans="2:3" x14ac:dyDescent="0.2">
      <c r="B1587" s="3" t="s">
        <v>1502</v>
      </c>
      <c r="C1587" s="3" t="str">
        <f>VLOOKUP($B1587,Feuil2!C:C,1,FALSE)</f>
        <v>TS142488Y00</v>
      </c>
    </row>
    <row r="1588" spans="2:3" x14ac:dyDescent="0.2">
      <c r="B1588" s="3" t="s">
        <v>459</v>
      </c>
      <c r="C1588" s="3" t="e">
        <f>VLOOKUP($B1588,Feuil2!C:C,1,FALSE)</f>
        <v>#N/A</v>
      </c>
    </row>
    <row r="1589" spans="2:3" x14ac:dyDescent="0.2">
      <c r="B1589" s="3" t="s">
        <v>459</v>
      </c>
      <c r="C1589" s="3" t="e">
        <f>VLOOKUP($B1589,Feuil2!C:C,1,FALSE)</f>
        <v>#N/A</v>
      </c>
    </row>
    <row r="1590" spans="2:3" x14ac:dyDescent="0.2">
      <c r="B1590" s="3" t="s">
        <v>459</v>
      </c>
      <c r="C1590" s="3" t="e">
        <f>VLOOKUP($B1590,Feuil2!C:C,1,FALSE)</f>
        <v>#N/A</v>
      </c>
    </row>
    <row r="1591" spans="2:3" x14ac:dyDescent="0.2">
      <c r="B1591" s="3" t="s">
        <v>376</v>
      </c>
      <c r="C1591" s="3" t="e">
        <f>VLOOKUP($B1591,Feuil2!C:C,1,FALSE)</f>
        <v>#N/A</v>
      </c>
    </row>
    <row r="1592" spans="2:3" x14ac:dyDescent="0.2">
      <c r="B1592" s="3" t="s">
        <v>376</v>
      </c>
      <c r="C1592" s="3" t="e">
        <f>VLOOKUP($B1592,Feuil2!C:C,1,FALSE)</f>
        <v>#N/A</v>
      </c>
    </row>
    <row r="1593" spans="2:3" x14ac:dyDescent="0.2">
      <c r="B1593" s="3" t="s">
        <v>339</v>
      </c>
      <c r="C1593" s="3" t="str">
        <f>VLOOKUP($B1593,Feuil2!C:C,1,FALSE)</f>
        <v>TS142551</v>
      </c>
    </row>
    <row r="1594" spans="2:3" x14ac:dyDescent="0.2">
      <c r="B1594" s="3" t="s">
        <v>339</v>
      </c>
      <c r="C1594" s="3" t="str">
        <f>VLOOKUP($B1594,Feuil2!C:C,1,FALSE)</f>
        <v>TS142551</v>
      </c>
    </row>
    <row r="1595" spans="2:3" x14ac:dyDescent="0.2">
      <c r="B1595" s="3" t="s">
        <v>103</v>
      </c>
      <c r="C1595" s="3" t="e">
        <f>VLOOKUP($B1595,Feuil2!C:C,1,FALSE)</f>
        <v>#N/A</v>
      </c>
    </row>
    <row r="1596" spans="2:3" x14ac:dyDescent="0.2">
      <c r="B1596" s="3" t="s">
        <v>103</v>
      </c>
      <c r="C1596" s="3" t="e">
        <f>VLOOKUP($B1596,Feuil2!C:C,1,FALSE)</f>
        <v>#N/A</v>
      </c>
    </row>
    <row r="1597" spans="2:3" x14ac:dyDescent="0.2">
      <c r="B1597" s="3" t="s">
        <v>103</v>
      </c>
      <c r="C1597" s="3" t="e">
        <f>VLOOKUP($B1597,Feuil2!C:C,1,FALSE)</f>
        <v>#N/A</v>
      </c>
    </row>
    <row r="1598" spans="2:3" x14ac:dyDescent="0.2">
      <c r="B1598" s="3" t="s">
        <v>103</v>
      </c>
      <c r="C1598" s="3" t="e">
        <f>VLOOKUP($B1598,Feuil2!C:C,1,FALSE)</f>
        <v>#N/A</v>
      </c>
    </row>
    <row r="1599" spans="2:3" x14ac:dyDescent="0.2">
      <c r="B1599" s="3" t="s">
        <v>412</v>
      </c>
      <c r="C1599" s="3" t="str">
        <f>VLOOKUP($B1599,Feuil2!C:C,1,FALSE)</f>
        <v>TS142585</v>
      </c>
    </row>
    <row r="1600" spans="2:3" x14ac:dyDescent="0.2">
      <c r="B1600" s="3" t="s">
        <v>412</v>
      </c>
      <c r="C1600" s="3" t="str">
        <f>VLOOKUP($B1600,Feuil2!C:C,1,FALSE)</f>
        <v>TS142585</v>
      </c>
    </row>
    <row r="1601" spans="2:3" x14ac:dyDescent="0.2">
      <c r="B1601" s="3" t="s">
        <v>412</v>
      </c>
      <c r="C1601" s="3" t="str">
        <f>VLOOKUP($B1601,Feuil2!C:C,1,FALSE)</f>
        <v>TS142585</v>
      </c>
    </row>
    <row r="1602" spans="2:3" x14ac:dyDescent="0.2">
      <c r="B1602" s="3" t="s">
        <v>453</v>
      </c>
      <c r="C1602" s="3" t="e">
        <f>VLOOKUP($B1602,Feuil2!C:C,1,FALSE)</f>
        <v>#N/A</v>
      </c>
    </row>
    <row r="1603" spans="2:3" x14ac:dyDescent="0.2">
      <c r="B1603" s="3" t="s">
        <v>453</v>
      </c>
      <c r="C1603" s="3" t="e">
        <f>VLOOKUP($B1603,Feuil2!C:C,1,FALSE)</f>
        <v>#N/A</v>
      </c>
    </row>
    <row r="1604" spans="2:3" x14ac:dyDescent="0.2">
      <c r="B1604" s="3" t="s">
        <v>453</v>
      </c>
      <c r="C1604" s="3" t="e">
        <f>VLOOKUP($B1604,Feuil2!C:C,1,FALSE)</f>
        <v>#N/A</v>
      </c>
    </row>
    <row r="1605" spans="2:3" x14ac:dyDescent="0.2">
      <c r="B1605" s="3" t="s">
        <v>27</v>
      </c>
      <c r="C1605" s="3" t="e">
        <f>VLOOKUP($B1605,Feuil2!C:C,1,FALSE)</f>
        <v>#N/A</v>
      </c>
    </row>
    <row r="1606" spans="2:3" x14ac:dyDescent="0.2">
      <c r="B1606" s="3" t="s">
        <v>27</v>
      </c>
      <c r="C1606" s="3" t="e">
        <f>VLOOKUP($B1606,Feuil2!C:C,1,FALSE)</f>
        <v>#N/A</v>
      </c>
    </row>
    <row r="1607" spans="2:3" x14ac:dyDescent="0.2">
      <c r="B1607" s="3" t="s">
        <v>27</v>
      </c>
      <c r="C1607" s="3" t="e">
        <f>VLOOKUP($B1607,Feuil2!C:C,1,FALSE)</f>
        <v>#N/A</v>
      </c>
    </row>
    <row r="1608" spans="2:3" x14ac:dyDescent="0.2">
      <c r="B1608" s="3" t="s">
        <v>1506</v>
      </c>
      <c r="C1608" s="3" t="str">
        <f>VLOOKUP($B1608,Feuil2!C:C,1,FALSE)</f>
        <v>TS142607</v>
      </c>
    </row>
    <row r="1609" spans="2:3" x14ac:dyDescent="0.2">
      <c r="B1609" s="3" t="s">
        <v>1506</v>
      </c>
      <c r="C1609" s="3" t="str">
        <f>VLOOKUP($B1609,Feuil2!C:C,1,FALSE)</f>
        <v>TS142607</v>
      </c>
    </row>
    <row r="1610" spans="2:3" x14ac:dyDescent="0.2">
      <c r="B1610" s="3" t="s">
        <v>306</v>
      </c>
      <c r="C1610" s="3" t="e">
        <f>VLOOKUP($B1610,Feuil2!C:C,1,FALSE)</f>
        <v>#N/A</v>
      </c>
    </row>
    <row r="1611" spans="2:3" x14ac:dyDescent="0.2">
      <c r="B1611" s="3" t="s">
        <v>306</v>
      </c>
      <c r="C1611" s="3" t="e">
        <f>VLOOKUP($B1611,Feuil2!C:C,1,FALSE)</f>
        <v>#N/A</v>
      </c>
    </row>
    <row r="1612" spans="2:3" x14ac:dyDescent="0.2">
      <c r="B1612" s="3" t="s">
        <v>306</v>
      </c>
      <c r="C1612" s="3" t="e">
        <f>VLOOKUP($B1612,Feuil2!C:C,1,FALSE)</f>
        <v>#N/A</v>
      </c>
    </row>
    <row r="1613" spans="2:3" x14ac:dyDescent="0.2">
      <c r="B1613" s="3" t="s">
        <v>306</v>
      </c>
      <c r="C1613" s="3" t="e">
        <f>VLOOKUP($B1613,Feuil2!C:C,1,FALSE)</f>
        <v>#N/A</v>
      </c>
    </row>
    <row r="1614" spans="2:3" x14ac:dyDescent="0.2">
      <c r="B1614" s="3" t="s">
        <v>158</v>
      </c>
      <c r="C1614" s="3" t="e">
        <f>VLOOKUP($B1614,Feuil2!C:C,1,FALSE)</f>
        <v>#N/A</v>
      </c>
    </row>
    <row r="1615" spans="2:3" x14ac:dyDescent="0.2">
      <c r="B1615" s="3" t="s">
        <v>158</v>
      </c>
      <c r="C1615" s="3" t="e">
        <f>VLOOKUP($B1615,Feuil2!C:C,1,FALSE)</f>
        <v>#N/A</v>
      </c>
    </row>
    <row r="1616" spans="2:3" x14ac:dyDescent="0.2">
      <c r="B1616" s="3" t="s">
        <v>1693</v>
      </c>
      <c r="C1616" s="3" t="e">
        <f>VLOOKUP($B1616,Feuil2!C:C,1,FALSE)</f>
        <v>#N/A</v>
      </c>
    </row>
    <row r="1617" spans="2:3" x14ac:dyDescent="0.2">
      <c r="B1617" s="3" t="s">
        <v>1693</v>
      </c>
      <c r="C1617" s="3" t="e">
        <f>VLOOKUP($B1617,Feuil2!C:C,1,FALSE)</f>
        <v>#N/A</v>
      </c>
    </row>
    <row r="1618" spans="2:3" x14ac:dyDescent="0.2">
      <c r="B1618" s="3" t="s">
        <v>1693</v>
      </c>
      <c r="C1618" s="3" t="e">
        <f>VLOOKUP($B1618,Feuil2!C:C,1,FALSE)</f>
        <v>#N/A</v>
      </c>
    </row>
    <row r="1619" spans="2:3" x14ac:dyDescent="0.2">
      <c r="B1619" s="3" t="s">
        <v>498</v>
      </c>
      <c r="C1619" s="3" t="e">
        <f>VLOOKUP($B1619,Feuil2!C:C,1,FALSE)</f>
        <v>#N/A</v>
      </c>
    </row>
    <row r="1620" spans="2:3" x14ac:dyDescent="0.2">
      <c r="B1620" s="3" t="s">
        <v>498</v>
      </c>
      <c r="C1620" s="3" t="e">
        <f>VLOOKUP($B1620,Feuil2!C:C,1,FALSE)</f>
        <v>#N/A</v>
      </c>
    </row>
    <row r="1621" spans="2:3" x14ac:dyDescent="0.2">
      <c r="B1621" s="3" t="s">
        <v>498</v>
      </c>
      <c r="C1621" s="3" t="e">
        <f>VLOOKUP($B1621,Feuil2!C:C,1,FALSE)</f>
        <v>#N/A</v>
      </c>
    </row>
    <row r="1622" spans="2:3" x14ac:dyDescent="0.2">
      <c r="B1622" s="3" t="s">
        <v>498</v>
      </c>
      <c r="C1622" s="3" t="e">
        <f>VLOOKUP($B1622,Feuil2!C:C,1,FALSE)</f>
        <v>#N/A</v>
      </c>
    </row>
    <row r="1623" spans="2:3" x14ac:dyDescent="0.2">
      <c r="B1623" s="3" t="s">
        <v>498</v>
      </c>
      <c r="C1623" s="3" t="e">
        <f>VLOOKUP($B1623,Feuil2!C:C,1,FALSE)</f>
        <v>#N/A</v>
      </c>
    </row>
    <row r="1624" spans="2:3" x14ac:dyDescent="0.2">
      <c r="B1624" s="3" t="s">
        <v>530</v>
      </c>
      <c r="C1624" s="3" t="e">
        <f>VLOOKUP($B1624,Feuil2!C:C,1,FALSE)</f>
        <v>#N/A</v>
      </c>
    </row>
    <row r="1625" spans="2:3" x14ac:dyDescent="0.2">
      <c r="B1625" s="3" t="s">
        <v>530</v>
      </c>
      <c r="C1625" s="3" t="e">
        <f>VLOOKUP($B1625,Feuil2!C:C,1,FALSE)</f>
        <v>#N/A</v>
      </c>
    </row>
    <row r="1626" spans="2:3" x14ac:dyDescent="0.2">
      <c r="B1626" s="3" t="s">
        <v>530</v>
      </c>
      <c r="C1626" s="3" t="e">
        <f>VLOOKUP($B1626,Feuil2!C:C,1,FALSE)</f>
        <v>#N/A</v>
      </c>
    </row>
    <row r="1627" spans="2:3" x14ac:dyDescent="0.2">
      <c r="B1627" s="3" t="s">
        <v>530</v>
      </c>
      <c r="C1627" s="3" t="e">
        <f>VLOOKUP($B1627,Feuil2!C:C,1,FALSE)</f>
        <v>#N/A</v>
      </c>
    </row>
    <row r="1628" spans="2:3" x14ac:dyDescent="0.2">
      <c r="B1628" s="3" t="s">
        <v>353</v>
      </c>
      <c r="C1628" s="3" t="e">
        <f>VLOOKUP($B1628,Feuil2!C:C,1,FALSE)</f>
        <v>#N/A</v>
      </c>
    </row>
    <row r="1629" spans="2:3" x14ac:dyDescent="0.2">
      <c r="B1629" s="3" t="s">
        <v>353</v>
      </c>
      <c r="C1629" s="3" t="e">
        <f>VLOOKUP($B1629,Feuil2!C:C,1,FALSE)</f>
        <v>#N/A</v>
      </c>
    </row>
    <row r="1630" spans="2:3" x14ac:dyDescent="0.2">
      <c r="B1630" s="3" t="s">
        <v>353</v>
      </c>
      <c r="C1630" s="3" t="e">
        <f>VLOOKUP($B1630,Feuil2!C:C,1,FALSE)</f>
        <v>#N/A</v>
      </c>
    </row>
    <row r="1631" spans="2:3" x14ac:dyDescent="0.2">
      <c r="B1631" s="3" t="s">
        <v>353</v>
      </c>
      <c r="C1631" s="3" t="e">
        <f>VLOOKUP($B1631,Feuil2!C:C,1,FALSE)</f>
        <v>#N/A</v>
      </c>
    </row>
    <row r="1632" spans="2:3" x14ac:dyDescent="0.2">
      <c r="B1632" s="3" t="s">
        <v>97</v>
      </c>
      <c r="C1632" s="3" t="e">
        <f>VLOOKUP($B1632,Feuil2!C:C,1,FALSE)</f>
        <v>#N/A</v>
      </c>
    </row>
    <row r="1633" spans="2:3" x14ac:dyDescent="0.2">
      <c r="B1633" s="3" t="s">
        <v>97</v>
      </c>
      <c r="C1633" s="3" t="e">
        <f>VLOOKUP($B1633,Feuil2!C:C,1,FALSE)</f>
        <v>#N/A</v>
      </c>
    </row>
    <row r="1634" spans="2:3" x14ac:dyDescent="0.2">
      <c r="B1634" s="3" t="s">
        <v>97</v>
      </c>
      <c r="C1634" s="3" t="e">
        <f>VLOOKUP($B1634,Feuil2!C:C,1,FALSE)</f>
        <v>#N/A</v>
      </c>
    </row>
    <row r="1635" spans="2:3" x14ac:dyDescent="0.2">
      <c r="B1635" s="3" t="s">
        <v>97</v>
      </c>
      <c r="C1635" s="3" t="e">
        <f>VLOOKUP($B1635,Feuil2!C:C,1,FALSE)</f>
        <v>#N/A</v>
      </c>
    </row>
    <row r="1636" spans="2:3" x14ac:dyDescent="0.2">
      <c r="B1636" s="3" t="s">
        <v>1676</v>
      </c>
      <c r="C1636" s="3" t="e">
        <f>VLOOKUP($B1636,Feuil2!C:C,1,FALSE)</f>
        <v>#N/A</v>
      </c>
    </row>
    <row r="1637" spans="2:3" x14ac:dyDescent="0.2">
      <c r="B1637" s="3" t="s">
        <v>1676</v>
      </c>
      <c r="C1637" s="3" t="e">
        <f>VLOOKUP($B1637,Feuil2!C:C,1,FALSE)</f>
        <v>#N/A</v>
      </c>
    </row>
    <row r="1638" spans="2:3" x14ac:dyDescent="0.2">
      <c r="B1638" s="3" t="s">
        <v>1676</v>
      </c>
      <c r="C1638" s="3" t="e">
        <f>VLOOKUP($B1638,Feuil2!C:C,1,FALSE)</f>
        <v>#N/A</v>
      </c>
    </row>
    <row r="1639" spans="2:3" x14ac:dyDescent="0.2">
      <c r="B1639" s="3" t="s">
        <v>427</v>
      </c>
      <c r="C1639" s="3" t="e">
        <f>VLOOKUP($B1639,Feuil2!C:C,1,FALSE)</f>
        <v>#N/A</v>
      </c>
    </row>
    <row r="1640" spans="2:3" x14ac:dyDescent="0.2">
      <c r="B1640" s="3" t="s">
        <v>427</v>
      </c>
      <c r="C1640" s="3" t="e">
        <f>VLOOKUP($B1640,Feuil2!C:C,1,FALSE)</f>
        <v>#N/A</v>
      </c>
    </row>
    <row r="1641" spans="2:3" x14ac:dyDescent="0.2">
      <c r="B1641" s="3" t="s">
        <v>427</v>
      </c>
      <c r="C1641" s="3" t="e">
        <f>VLOOKUP($B1641,Feuil2!C:C,1,FALSE)</f>
        <v>#N/A</v>
      </c>
    </row>
    <row r="1642" spans="2:3" x14ac:dyDescent="0.2">
      <c r="B1642" s="3" t="s">
        <v>427</v>
      </c>
      <c r="C1642" s="3" t="e">
        <f>VLOOKUP($B1642,Feuil2!C:C,1,FALSE)</f>
        <v>#N/A</v>
      </c>
    </row>
    <row r="1643" spans="2:3" x14ac:dyDescent="0.2">
      <c r="B1643" s="3" t="s">
        <v>32</v>
      </c>
      <c r="C1643" s="3" t="e">
        <f>VLOOKUP($B1643,Feuil2!C:C,1,FALSE)</f>
        <v>#N/A</v>
      </c>
    </row>
    <row r="1644" spans="2:3" x14ac:dyDescent="0.2">
      <c r="B1644" s="3" t="s">
        <v>32</v>
      </c>
      <c r="C1644" s="3" t="e">
        <f>VLOOKUP($B1644,Feuil2!C:C,1,FALSE)</f>
        <v>#N/A</v>
      </c>
    </row>
    <row r="1645" spans="2:3" x14ac:dyDescent="0.2">
      <c r="B1645" s="3" t="s">
        <v>32</v>
      </c>
      <c r="C1645" s="3" t="e">
        <f>VLOOKUP($B1645,Feuil2!C:C,1,FALSE)</f>
        <v>#N/A</v>
      </c>
    </row>
    <row r="1646" spans="2:3" x14ac:dyDescent="0.2">
      <c r="B1646" s="3" t="s">
        <v>1753</v>
      </c>
      <c r="C1646" s="3" t="e">
        <f>VLOOKUP($B1646,Feuil2!C:C,1,FALSE)</f>
        <v>#N/A</v>
      </c>
    </row>
    <row r="1647" spans="2:3" x14ac:dyDescent="0.2">
      <c r="B1647" s="3" t="s">
        <v>190</v>
      </c>
      <c r="C1647" s="3" t="e">
        <f>VLOOKUP($B1647,Feuil2!C:C,1,FALSE)</f>
        <v>#N/A</v>
      </c>
    </row>
    <row r="1648" spans="2:3" x14ac:dyDescent="0.2">
      <c r="B1648" s="3" t="s">
        <v>190</v>
      </c>
      <c r="C1648" s="3" t="e">
        <f>VLOOKUP($B1648,Feuil2!C:C,1,FALSE)</f>
        <v>#N/A</v>
      </c>
    </row>
    <row r="1649" spans="2:3" x14ac:dyDescent="0.2">
      <c r="B1649" s="3" t="s">
        <v>190</v>
      </c>
      <c r="C1649" s="3" t="e">
        <f>VLOOKUP($B1649,Feuil2!C:C,1,FALSE)</f>
        <v>#N/A</v>
      </c>
    </row>
    <row r="1650" spans="2:3" x14ac:dyDescent="0.2">
      <c r="B1650" s="3" t="s">
        <v>190</v>
      </c>
      <c r="C1650" s="3" t="e">
        <f>VLOOKUP($B1650,Feuil2!C:C,1,FALSE)</f>
        <v>#N/A</v>
      </c>
    </row>
    <row r="1651" spans="2:3" x14ac:dyDescent="0.2">
      <c r="B1651" s="3" t="s">
        <v>190</v>
      </c>
      <c r="C1651" s="3" t="e">
        <f>VLOOKUP($B1651,Feuil2!C:C,1,FALSE)</f>
        <v>#N/A</v>
      </c>
    </row>
    <row r="1652" spans="2:3" x14ac:dyDescent="0.2">
      <c r="B1652" s="3" t="s">
        <v>190</v>
      </c>
      <c r="C1652" s="3" t="e">
        <f>VLOOKUP($B1652,Feuil2!C:C,1,FALSE)</f>
        <v>#N/A</v>
      </c>
    </row>
    <row r="1653" spans="2:3" x14ac:dyDescent="0.2">
      <c r="B1653" s="3" t="s">
        <v>419</v>
      </c>
      <c r="C1653" s="3" t="e">
        <f>VLOOKUP($B1653,Feuil2!C:C,1,FALSE)</f>
        <v>#N/A</v>
      </c>
    </row>
    <row r="1654" spans="2:3" x14ac:dyDescent="0.2">
      <c r="B1654" s="3" t="s">
        <v>419</v>
      </c>
      <c r="C1654" s="3" t="e">
        <f>VLOOKUP($B1654,Feuil2!C:C,1,FALSE)</f>
        <v>#N/A</v>
      </c>
    </row>
    <row r="1655" spans="2:3" x14ac:dyDescent="0.2">
      <c r="B1655" s="3" t="s">
        <v>419</v>
      </c>
      <c r="C1655" s="3" t="e">
        <f>VLOOKUP($B1655,Feuil2!C:C,1,FALSE)</f>
        <v>#N/A</v>
      </c>
    </row>
    <row r="1656" spans="2:3" x14ac:dyDescent="0.2">
      <c r="B1656" s="3" t="s">
        <v>454</v>
      </c>
      <c r="C1656" s="3" t="e">
        <f>VLOOKUP($B1656,Feuil2!C:C,1,FALSE)</f>
        <v>#N/A</v>
      </c>
    </row>
    <row r="1657" spans="2:3" x14ac:dyDescent="0.2">
      <c r="B1657" s="3" t="s">
        <v>454</v>
      </c>
      <c r="C1657" s="3" t="e">
        <f>VLOOKUP($B1657,Feuil2!C:C,1,FALSE)</f>
        <v>#N/A</v>
      </c>
    </row>
    <row r="1658" spans="2:3" x14ac:dyDescent="0.2">
      <c r="B1658" s="3" t="s">
        <v>454</v>
      </c>
      <c r="C1658" s="3" t="e">
        <f>VLOOKUP($B1658,Feuil2!C:C,1,FALSE)</f>
        <v>#N/A</v>
      </c>
    </row>
    <row r="1659" spans="2:3" x14ac:dyDescent="0.2">
      <c r="B1659" s="3" t="s">
        <v>344</v>
      </c>
      <c r="C1659" s="3" t="str">
        <f>VLOOKUP($B1659,Feuil2!C:C,1,FALSE)</f>
        <v>TS154837</v>
      </c>
    </row>
    <row r="1660" spans="2:3" x14ac:dyDescent="0.2">
      <c r="B1660" s="3" t="s">
        <v>344</v>
      </c>
      <c r="C1660" s="3" t="str">
        <f>VLOOKUP($B1660,Feuil2!C:C,1,FALSE)</f>
        <v>TS154837</v>
      </c>
    </row>
    <row r="1661" spans="2:3" x14ac:dyDescent="0.2">
      <c r="B1661" s="3" t="s">
        <v>203</v>
      </c>
      <c r="C1661" s="3" t="e">
        <f>VLOOKUP($B1661,Feuil2!C:C,1,FALSE)</f>
        <v>#N/A</v>
      </c>
    </row>
    <row r="1662" spans="2:3" x14ac:dyDescent="0.2">
      <c r="B1662" s="3" t="s">
        <v>203</v>
      </c>
      <c r="C1662" s="3" t="e">
        <f>VLOOKUP($B1662,Feuil2!C:C,1,FALSE)</f>
        <v>#N/A</v>
      </c>
    </row>
    <row r="1663" spans="2:3" x14ac:dyDescent="0.2">
      <c r="B1663" s="3" t="s">
        <v>203</v>
      </c>
      <c r="C1663" s="3" t="e">
        <f>VLOOKUP($B1663,Feuil2!C:C,1,FALSE)</f>
        <v>#N/A</v>
      </c>
    </row>
    <row r="1664" spans="2:3" x14ac:dyDescent="0.2">
      <c r="B1664" s="3" t="s">
        <v>401</v>
      </c>
      <c r="C1664" s="3" t="e">
        <f>VLOOKUP($B1664,Feuil2!C:C,1,FALSE)</f>
        <v>#N/A</v>
      </c>
    </row>
    <row r="1665" spans="2:3" x14ac:dyDescent="0.2">
      <c r="B1665" s="3" t="s">
        <v>401</v>
      </c>
      <c r="C1665" s="3" t="e">
        <f>VLOOKUP($B1665,Feuil2!C:C,1,FALSE)</f>
        <v>#N/A</v>
      </c>
    </row>
    <row r="1666" spans="2:3" x14ac:dyDescent="0.2">
      <c r="B1666" s="3" t="s">
        <v>401</v>
      </c>
      <c r="C1666" s="3" t="e">
        <f>VLOOKUP($B1666,Feuil2!C:C,1,FALSE)</f>
        <v>#N/A</v>
      </c>
    </row>
    <row r="1667" spans="2:3" x14ac:dyDescent="0.2">
      <c r="B1667" s="3" t="s">
        <v>408</v>
      </c>
      <c r="C1667" s="3" t="e">
        <f>VLOOKUP($B1667,Feuil2!C:C,1,FALSE)</f>
        <v>#N/A</v>
      </c>
    </row>
    <row r="1668" spans="2:3" x14ac:dyDescent="0.2">
      <c r="B1668" s="3" t="s">
        <v>408</v>
      </c>
      <c r="C1668" s="3" t="e">
        <f>VLOOKUP($B1668,Feuil2!C:C,1,FALSE)</f>
        <v>#N/A</v>
      </c>
    </row>
    <row r="1669" spans="2:3" x14ac:dyDescent="0.2">
      <c r="B1669" s="3" t="s">
        <v>408</v>
      </c>
      <c r="C1669" s="3" t="e">
        <f>VLOOKUP($B1669,Feuil2!C:C,1,FALSE)</f>
        <v>#N/A</v>
      </c>
    </row>
    <row r="1670" spans="2:3" x14ac:dyDescent="0.2">
      <c r="B1670" s="3" t="s">
        <v>408</v>
      </c>
      <c r="C1670" s="3" t="e">
        <f>VLOOKUP($B1670,Feuil2!C:C,1,FALSE)</f>
        <v>#N/A</v>
      </c>
    </row>
    <row r="1671" spans="2:3" x14ac:dyDescent="0.2">
      <c r="B1671" s="3" t="s">
        <v>491</v>
      </c>
      <c r="C1671" s="3" t="e">
        <f>VLOOKUP($B1671,Feuil2!C:C,1,FALSE)</f>
        <v>#N/A</v>
      </c>
    </row>
    <row r="1672" spans="2:3" x14ac:dyDescent="0.2">
      <c r="B1672" s="3" t="s">
        <v>491</v>
      </c>
      <c r="C1672" s="3" t="e">
        <f>VLOOKUP($B1672,Feuil2!C:C,1,FALSE)</f>
        <v>#N/A</v>
      </c>
    </row>
    <row r="1673" spans="2:3" x14ac:dyDescent="0.2">
      <c r="B1673" s="3" t="s">
        <v>491</v>
      </c>
      <c r="C1673" s="3" t="e">
        <f>VLOOKUP($B1673,Feuil2!C:C,1,FALSE)</f>
        <v>#N/A</v>
      </c>
    </row>
    <row r="1674" spans="2:3" x14ac:dyDescent="0.2">
      <c r="B1674" s="3" t="s">
        <v>491</v>
      </c>
      <c r="C1674" s="3" t="e">
        <f>VLOOKUP($B1674,Feuil2!C:C,1,FALSE)</f>
        <v>#N/A</v>
      </c>
    </row>
    <row r="1675" spans="2:3" x14ac:dyDescent="0.2">
      <c r="B1675" s="3" t="s">
        <v>491</v>
      </c>
      <c r="C1675" s="3" t="e">
        <f>VLOOKUP($B1675,Feuil2!C:C,1,FALSE)</f>
        <v>#N/A</v>
      </c>
    </row>
    <row r="1676" spans="2:3" x14ac:dyDescent="0.2">
      <c r="B1676" s="3" t="s">
        <v>491</v>
      </c>
      <c r="C1676" s="3" t="e">
        <f>VLOOKUP($B1676,Feuil2!C:C,1,FALSE)</f>
        <v>#N/A</v>
      </c>
    </row>
    <row r="1677" spans="2:3" x14ac:dyDescent="0.2">
      <c r="B1677" s="3" t="s">
        <v>491</v>
      </c>
      <c r="C1677" s="3" t="e">
        <f>VLOOKUP($B1677,Feuil2!C:C,1,FALSE)</f>
        <v>#N/A</v>
      </c>
    </row>
    <row r="1678" spans="2:3" x14ac:dyDescent="0.2">
      <c r="B1678" s="3" t="s">
        <v>395</v>
      </c>
      <c r="C1678" s="3" t="e">
        <f>VLOOKUP($B1678,Feuil2!C:C,1,FALSE)</f>
        <v>#N/A</v>
      </c>
    </row>
    <row r="1679" spans="2:3" x14ac:dyDescent="0.2">
      <c r="B1679" s="3" t="s">
        <v>395</v>
      </c>
      <c r="C1679" s="3" t="e">
        <f>VLOOKUP($B1679,Feuil2!C:C,1,FALSE)</f>
        <v>#N/A</v>
      </c>
    </row>
    <row r="1680" spans="2:3" x14ac:dyDescent="0.2">
      <c r="B1680" s="3" t="s">
        <v>395</v>
      </c>
      <c r="C1680" s="3" t="e">
        <f>VLOOKUP($B1680,Feuil2!C:C,1,FALSE)</f>
        <v>#N/A</v>
      </c>
    </row>
    <row r="1681" spans="2:3" x14ac:dyDescent="0.2">
      <c r="B1681" s="3" t="s">
        <v>395</v>
      </c>
      <c r="C1681" s="3" t="e">
        <f>VLOOKUP($B1681,Feuil2!C:C,1,FALSE)</f>
        <v>#N/A</v>
      </c>
    </row>
    <row r="1682" spans="2:3" x14ac:dyDescent="0.2">
      <c r="B1682" s="3" t="s">
        <v>566</v>
      </c>
      <c r="C1682" s="3" t="e">
        <f>VLOOKUP($B1682,Feuil2!C:C,1,FALSE)</f>
        <v>#N/A</v>
      </c>
    </row>
    <row r="1683" spans="2:3" x14ac:dyDescent="0.2">
      <c r="B1683" s="3" t="s">
        <v>566</v>
      </c>
      <c r="C1683" s="3" t="e">
        <f>VLOOKUP($B1683,Feuil2!C:C,1,FALSE)</f>
        <v>#N/A</v>
      </c>
    </row>
    <row r="1684" spans="2:3" x14ac:dyDescent="0.2">
      <c r="B1684" s="3" t="s">
        <v>519</v>
      </c>
      <c r="C1684" s="3" t="e">
        <f>VLOOKUP($B1684,Feuil2!C:C,1,FALSE)</f>
        <v>#N/A</v>
      </c>
    </row>
    <row r="1685" spans="2:3" x14ac:dyDescent="0.2">
      <c r="B1685" s="3" t="s">
        <v>519</v>
      </c>
      <c r="C1685" s="3" t="e">
        <f>VLOOKUP($B1685,Feuil2!C:C,1,FALSE)</f>
        <v>#N/A</v>
      </c>
    </row>
    <row r="1686" spans="2:3" x14ac:dyDescent="0.2">
      <c r="B1686" s="3" t="s">
        <v>1519</v>
      </c>
      <c r="C1686" s="3" t="str">
        <f>VLOOKUP($B1686,Feuil2!C:C,1,FALSE)</f>
        <v>TS189521Y01</v>
      </c>
    </row>
    <row r="1687" spans="2:3" x14ac:dyDescent="0.2">
      <c r="B1687" s="3" t="s">
        <v>1721</v>
      </c>
      <c r="C1687" s="3" t="e">
        <f>VLOOKUP($B1687,Feuil2!C:C,1,FALSE)</f>
        <v>#N/A</v>
      </c>
    </row>
    <row r="1688" spans="2:3" x14ac:dyDescent="0.2">
      <c r="B1688" s="3" t="s">
        <v>1687</v>
      </c>
      <c r="C1688" s="3" t="e">
        <f>VLOOKUP($B1688,Feuil2!C:C,1,FALSE)</f>
        <v>#N/A</v>
      </c>
    </row>
    <row r="1689" spans="2:3" x14ac:dyDescent="0.2">
      <c r="B1689" s="3" t="s">
        <v>1687</v>
      </c>
      <c r="C1689" s="3" t="e">
        <f>VLOOKUP($B1689,Feuil2!C:C,1,FALSE)</f>
        <v>#N/A</v>
      </c>
    </row>
    <row r="1690" spans="2:3" x14ac:dyDescent="0.2">
      <c r="B1690" s="3" t="s">
        <v>1520</v>
      </c>
      <c r="C1690" s="3" t="str">
        <f>VLOOKUP($B1690,Feuil2!C:C,1,FALSE)</f>
        <v>TS189533Y00</v>
      </c>
    </row>
    <row r="1691" spans="2:3" x14ac:dyDescent="0.2">
      <c r="B1691" s="3" t="s">
        <v>1717</v>
      </c>
      <c r="C1691" s="3" t="e">
        <f>VLOOKUP($B1691,Feuil2!C:C,1,FALSE)</f>
        <v>#N/A</v>
      </c>
    </row>
    <row r="1692" spans="2:3" x14ac:dyDescent="0.2">
      <c r="B1692" s="3" t="s">
        <v>415</v>
      </c>
      <c r="C1692" s="3" t="e">
        <f>VLOOKUP($B1692,Feuil2!C:C,1,FALSE)</f>
        <v>#N/A</v>
      </c>
    </row>
    <row r="1693" spans="2:3" x14ac:dyDescent="0.2">
      <c r="B1693" s="3" t="s">
        <v>1521</v>
      </c>
      <c r="C1693" s="3" t="str">
        <f>VLOOKUP($B1693,Feuil2!C:C,1,FALSE)</f>
        <v>TS189587Y00</v>
      </c>
    </row>
    <row r="1694" spans="2:3" x14ac:dyDescent="0.2">
      <c r="B1694" s="3" t="s">
        <v>1521</v>
      </c>
      <c r="C1694" s="3" t="str">
        <f>VLOOKUP($B1694,Feuil2!C:C,1,FALSE)</f>
        <v>TS189587Y00</v>
      </c>
    </row>
    <row r="1695" spans="2:3" x14ac:dyDescent="0.2">
      <c r="B1695" s="3" t="s">
        <v>520</v>
      </c>
      <c r="C1695" s="3" t="e">
        <f>VLOOKUP($B1695,Feuil2!C:C,1,FALSE)</f>
        <v>#N/A</v>
      </c>
    </row>
    <row r="1696" spans="2:3" x14ac:dyDescent="0.2">
      <c r="B1696" s="3" t="s">
        <v>488</v>
      </c>
      <c r="C1696" s="3" t="e">
        <f>VLOOKUP($B1696,Feuil2!C:C,1,FALSE)</f>
        <v>#N/A</v>
      </c>
    </row>
    <row r="1697" spans="2:3" x14ac:dyDescent="0.2">
      <c r="B1697" s="3" t="s">
        <v>488</v>
      </c>
      <c r="C1697" s="3" t="e">
        <f>VLOOKUP($B1697,Feuil2!C:C,1,FALSE)</f>
        <v>#N/A</v>
      </c>
    </row>
    <row r="1698" spans="2:3" x14ac:dyDescent="0.2">
      <c r="B1698" s="3" t="s">
        <v>560</v>
      </c>
      <c r="C1698" s="3" t="str">
        <f>VLOOKUP($B1698,Feuil2!C:C,1,FALSE)</f>
        <v>TS203509Y00</v>
      </c>
    </row>
    <row r="1699" spans="2:3" x14ac:dyDescent="0.2">
      <c r="B1699" s="3" t="s">
        <v>560</v>
      </c>
      <c r="C1699" s="3" t="str">
        <f>VLOOKUP($B1699,Feuil2!C:C,1,FALSE)</f>
        <v>TS203509Y00</v>
      </c>
    </row>
    <row r="1700" spans="2:3" x14ac:dyDescent="0.2">
      <c r="B1700" s="3" t="s">
        <v>1746</v>
      </c>
      <c r="C1700" s="3" t="e">
        <f>VLOOKUP($B1700,Feuil2!C:C,1,FALSE)</f>
        <v>#N/A</v>
      </c>
    </row>
    <row r="1701" spans="2:3" x14ac:dyDescent="0.2">
      <c r="B1701" s="3" t="s">
        <v>1738</v>
      </c>
      <c r="C1701" s="3" t="e">
        <f>VLOOKUP($B1701,Feuil2!C:C,1,FALSE)</f>
        <v>#N/A</v>
      </c>
    </row>
    <row r="1702" spans="2:3" x14ac:dyDescent="0.2">
      <c r="B1702" s="3" t="s">
        <v>1738</v>
      </c>
      <c r="C1702" s="3" t="e">
        <f>VLOOKUP($B1702,Feuil2!C:C,1,FALSE)</f>
        <v>#N/A</v>
      </c>
    </row>
    <row r="1703" spans="2:3" x14ac:dyDescent="0.2">
      <c r="B1703" s="3" t="s">
        <v>1742</v>
      </c>
      <c r="C1703" s="3" t="e">
        <f>VLOOKUP($B1703,Feuil2!C:C,1,FALSE)</f>
        <v>#N/A</v>
      </c>
    </row>
    <row r="1704" spans="2:3" x14ac:dyDescent="0.2">
      <c r="B1704" s="3" t="s">
        <v>1741</v>
      </c>
      <c r="C1704" s="3" t="e">
        <f>VLOOKUP($B1704,Feuil2!C:C,1,FALSE)</f>
        <v>#N/A</v>
      </c>
    </row>
    <row r="1705" spans="2:3" x14ac:dyDescent="0.2">
      <c r="B1705" s="3" t="s">
        <v>1740</v>
      </c>
      <c r="C1705" s="3" t="e">
        <f>VLOOKUP($B1705,Feuil2!C:C,1,FALSE)</f>
        <v>#N/A</v>
      </c>
    </row>
    <row r="1706" spans="2:3" x14ac:dyDescent="0.2">
      <c r="B1706" s="3" t="s">
        <v>70</v>
      </c>
      <c r="C1706" s="3" t="str">
        <f>VLOOKUP($B1706,Feuil2!C:C,1,FALSE)</f>
        <v>UN1636</v>
      </c>
    </row>
    <row r="1707" spans="2:3" x14ac:dyDescent="0.2">
      <c r="B1707" s="3" t="s">
        <v>70</v>
      </c>
      <c r="C1707" s="3" t="str">
        <f>VLOOKUP($B1707,Feuil2!C:C,1,FALSE)</f>
        <v>UN1636</v>
      </c>
    </row>
    <row r="1708" spans="2:3" x14ac:dyDescent="0.2">
      <c r="B1708" s="3" t="s">
        <v>70</v>
      </c>
      <c r="C1708" s="3" t="str">
        <f>VLOOKUP($B1708,Feuil2!C:C,1,FALSE)</f>
        <v>UN1636</v>
      </c>
    </row>
    <row r="1709" spans="2:3" x14ac:dyDescent="0.2">
      <c r="B1709" s="3" t="s">
        <v>70</v>
      </c>
      <c r="C1709" s="3" t="str">
        <f>VLOOKUP($B1709,Feuil2!C:C,1,FALSE)</f>
        <v>UN1636</v>
      </c>
    </row>
    <row r="1710" spans="2:3" x14ac:dyDescent="0.2">
      <c r="B1710" s="3" t="s">
        <v>70</v>
      </c>
      <c r="C1710" s="3" t="str">
        <f>VLOOKUP($B1710,Feuil2!C:C,1,FALSE)</f>
        <v>UN1636</v>
      </c>
    </row>
    <row r="1711" spans="2:3" x14ac:dyDescent="0.2">
      <c r="B1711" s="3" t="s">
        <v>70</v>
      </c>
      <c r="C1711" s="3" t="str">
        <f>VLOOKUP($B1711,Feuil2!C:C,1,FALSE)</f>
        <v>UN1636</v>
      </c>
    </row>
    <row r="1712" spans="2:3" x14ac:dyDescent="0.2">
      <c r="B1712" s="3" t="s">
        <v>70</v>
      </c>
      <c r="C1712" s="3" t="str">
        <f>VLOOKUP($B1712,Feuil2!C:C,1,FALSE)</f>
        <v>UN1636</v>
      </c>
    </row>
    <row r="1713" spans="2:3" x14ac:dyDescent="0.2">
      <c r="B1713" s="3" t="s">
        <v>70</v>
      </c>
      <c r="C1713" s="3" t="str">
        <f>VLOOKUP($B1713,Feuil2!C:C,1,FALSE)</f>
        <v>UN1636</v>
      </c>
    </row>
    <row r="1714" spans="2:3" x14ac:dyDescent="0.2">
      <c r="B1714" s="3" t="s">
        <v>70</v>
      </c>
      <c r="C1714" s="3" t="str">
        <f>VLOOKUP($B1714,Feuil2!C:C,1,FALSE)</f>
        <v>UN1636</v>
      </c>
    </row>
    <row r="1715" spans="2:3" x14ac:dyDescent="0.2">
      <c r="B1715" s="3" t="s">
        <v>257</v>
      </c>
      <c r="C1715" s="3" t="str">
        <f>VLOOKUP($B1715,Feuil2!C:C,1,FALSE)</f>
        <v>UN3758</v>
      </c>
    </row>
    <row r="1716" spans="2:3" x14ac:dyDescent="0.2">
      <c r="B1716" s="3" t="s">
        <v>1580</v>
      </c>
      <c r="C1716" s="3" t="str">
        <f>VLOOKUP($B1716,Feuil2!C:C,1,FALSE)</f>
        <v>UN7028</v>
      </c>
    </row>
    <row r="1717" spans="2:3" x14ac:dyDescent="0.2">
      <c r="B1717" s="3" t="s">
        <v>1581</v>
      </c>
      <c r="C1717" s="3" t="str">
        <f>VLOOKUP($B1717,Feuil2!C:C,1,FALSE)</f>
        <v>UN7037</v>
      </c>
    </row>
    <row r="1718" spans="2:3" x14ac:dyDescent="0.2">
      <c r="B1718" s="3" t="s">
        <v>258</v>
      </c>
      <c r="C1718" s="3" t="e">
        <f>VLOOKUP($B1718,Feuil2!C:C,1,FALSE)</f>
        <v>#N/A</v>
      </c>
    </row>
    <row r="1719" spans="2:3" x14ac:dyDescent="0.2">
      <c r="B1719" s="3" t="s">
        <v>258</v>
      </c>
      <c r="C1719" s="3" t="e">
        <f>VLOOKUP($B1719,Feuil2!C:C,1,FALSE)</f>
        <v>#N/A</v>
      </c>
    </row>
    <row r="1720" spans="2:3" x14ac:dyDescent="0.2">
      <c r="B1720" s="3" t="s">
        <v>323</v>
      </c>
      <c r="C1720" s="3" t="str">
        <f>VLOOKUP($B1720,Feuil2!C:C,1,FALSE)</f>
        <v>UZ006302Y00</v>
      </c>
    </row>
    <row r="1721" spans="2:3" x14ac:dyDescent="0.2">
      <c r="B1721" s="3" t="s">
        <v>323</v>
      </c>
      <c r="C1721" s="3" t="str">
        <f>VLOOKUP($B1721,Feuil2!C:C,1,FALSE)</f>
        <v>UZ006302Y00</v>
      </c>
    </row>
    <row r="1722" spans="2:3" x14ac:dyDescent="0.2">
      <c r="B1722" s="3" t="s">
        <v>289</v>
      </c>
      <c r="C1722" s="3" t="str">
        <f>VLOOKUP($B1722,Feuil2!C:C,1,FALSE)</f>
        <v>UZ006308Y00</v>
      </c>
    </row>
    <row r="1723" spans="2:3" x14ac:dyDescent="0.2">
      <c r="B1723" s="3" t="s">
        <v>289</v>
      </c>
      <c r="C1723" s="3" t="str">
        <f>VLOOKUP($B1723,Feuil2!C:C,1,FALSE)</f>
        <v>UZ006308Y00</v>
      </c>
    </row>
    <row r="1724" spans="2:3" x14ac:dyDescent="0.2">
      <c r="B1724" s="3" t="s">
        <v>564</v>
      </c>
      <c r="C1724" s="3" t="str">
        <f>VLOOKUP($B1724,Feuil2!C:C,1,FALSE)</f>
        <v>UZ007041Y00</v>
      </c>
    </row>
    <row r="1725" spans="2:3" x14ac:dyDescent="0.2">
      <c r="B1725" s="3" t="s">
        <v>1585</v>
      </c>
      <c r="C1725" s="3" t="str">
        <f>VLOOKUP($B1725,Feuil2!C:C,1,FALSE)</f>
        <v>UZ1509</v>
      </c>
    </row>
    <row r="1726" spans="2:3" x14ac:dyDescent="0.2">
      <c r="B1726" s="3" t="s">
        <v>1675</v>
      </c>
      <c r="C1726" s="3" t="e">
        <f>VLOOKUP($B1726,Feuil2!C:C,1,FALSE)</f>
        <v>#N/A</v>
      </c>
    </row>
    <row r="1727" spans="2:3" x14ac:dyDescent="0.2">
      <c r="B1727" s="3" t="s">
        <v>1675</v>
      </c>
      <c r="C1727" s="3" t="e">
        <f>VLOOKUP($B1727,Feuil2!C:C,1,FALSE)</f>
        <v>#N/A</v>
      </c>
    </row>
    <row r="1728" spans="2:3" x14ac:dyDescent="0.2">
      <c r="B1728" s="3" t="s">
        <v>278</v>
      </c>
      <c r="C1728" s="3" t="str">
        <f>VLOOKUP($B1728,Feuil2!C:C,1,FALSE)</f>
        <v>UZ4835</v>
      </c>
    </row>
    <row r="1729" spans="2:3" x14ac:dyDescent="0.2">
      <c r="B1729" s="3" t="s">
        <v>278</v>
      </c>
      <c r="C1729" s="3" t="str">
        <f>VLOOKUP($B1729,Feuil2!C:C,1,FALSE)</f>
        <v>UZ4835</v>
      </c>
    </row>
    <row r="1730" spans="2:3" x14ac:dyDescent="0.2">
      <c r="B1730" s="3" t="s">
        <v>1625</v>
      </c>
      <c r="C1730" s="3" t="str">
        <f>VLOOKUP($B1730,Feuil2!C:C,1,FALSE)</f>
        <v>VZ5429Y00</v>
      </c>
    </row>
    <row r="1731" spans="2:3" x14ac:dyDescent="0.2">
      <c r="B1731" s="3" t="s">
        <v>558</v>
      </c>
      <c r="C1731" s="3" t="e">
        <f>VLOOKUP($B1731,Feuil2!C:C,1,FALSE)</f>
        <v>#N/A</v>
      </c>
    </row>
    <row r="1732" spans="2:3" x14ac:dyDescent="0.2">
      <c r="B1732" s="3" t="s">
        <v>1688</v>
      </c>
      <c r="C1732" s="3" t="e">
        <f>VLOOKUP($B1732,Feuil2!C:C,1,FALSE)</f>
        <v>#N/A</v>
      </c>
    </row>
    <row r="1733" spans="2:3" x14ac:dyDescent="0.2">
      <c r="B1733" s="3" t="s">
        <v>1688</v>
      </c>
      <c r="C1733" s="3" t="e">
        <f>VLOOKUP($B1733,Feuil2!C:C,1,FALSE)</f>
        <v>#N/A</v>
      </c>
    </row>
    <row r="1734" spans="2:3" x14ac:dyDescent="0.2">
      <c r="B1734" s="3" t="s">
        <v>1688</v>
      </c>
      <c r="C1734" s="3" t="e">
        <f>VLOOKUP($B1734,Feuil2!C:C,1,FALSE)</f>
        <v>#N/A</v>
      </c>
    </row>
    <row r="1735" spans="2:3" x14ac:dyDescent="0.2">
      <c r="B1735" s="3" t="s">
        <v>496</v>
      </c>
      <c r="C1735" s="3" t="e">
        <f>VLOOKUP($B1735,Feuil2!C:C,1,FALSE)</f>
        <v>#N/A</v>
      </c>
    </row>
    <row r="1736" spans="2:3" x14ac:dyDescent="0.2">
      <c r="B1736" s="3" t="s">
        <v>496</v>
      </c>
      <c r="C1736" s="3" t="e">
        <f>VLOOKUP($B1736,Feuil2!C:C,1,FALSE)</f>
        <v>#N/A</v>
      </c>
    </row>
    <row r="1737" spans="2:3" x14ac:dyDescent="0.2">
      <c r="B1737" s="3" t="s">
        <v>425</v>
      </c>
      <c r="C1737" s="3" t="e">
        <f>VLOOKUP($B1737,Feuil2!C:C,1,FALSE)</f>
        <v>#N/A</v>
      </c>
    </row>
    <row r="1738" spans="2:3" x14ac:dyDescent="0.2">
      <c r="B1738" s="3" t="s">
        <v>425</v>
      </c>
      <c r="C1738" s="3" t="e">
        <f>VLOOKUP($B1738,Feuil2!C:C,1,FALSE)</f>
        <v>#N/A</v>
      </c>
    </row>
    <row r="1739" spans="2:3" x14ac:dyDescent="0.2">
      <c r="B1739" s="3" t="s">
        <v>281</v>
      </c>
      <c r="C1739" s="3" t="e">
        <f>VLOOKUP($B1739,Feuil2!C:C,1,FALSE)</f>
        <v>#N/A</v>
      </c>
    </row>
    <row r="1740" spans="2:3" x14ac:dyDescent="0.2">
      <c r="B1740" s="3" t="s">
        <v>537</v>
      </c>
      <c r="C1740" s="3" t="e">
        <f>VLOOKUP($B1740,Feuil2!C:C,1,FALSE)</f>
        <v>#N/A</v>
      </c>
    </row>
    <row r="1741" spans="2:3" x14ac:dyDescent="0.2">
      <c r="B1741" s="3" t="s">
        <v>445</v>
      </c>
      <c r="C1741" s="3" t="e">
        <f>VLOOKUP($B1741,Feuil2!C:C,1,FALSE)</f>
        <v>#N/A</v>
      </c>
    </row>
    <row r="1742" spans="2:3" x14ac:dyDescent="0.2">
      <c r="B1742" s="3" t="s">
        <v>479</v>
      </c>
      <c r="C1742" s="3" t="e">
        <f>VLOOKUP($B1742,Feuil2!C:C,1,FALSE)</f>
        <v>#N/A</v>
      </c>
    </row>
    <row r="1743" spans="2:3" x14ac:dyDescent="0.2">
      <c r="B1743" s="3" t="s">
        <v>1784</v>
      </c>
      <c r="C1743" s="3" t="e">
        <f>VLOOKUP($B1743,Feuil2!C:C,1,FALSE)</f>
        <v>#N/A</v>
      </c>
    </row>
    <row r="1744" spans="2:3" x14ac:dyDescent="0.2">
      <c r="B1744" s="3" t="s">
        <v>1784</v>
      </c>
      <c r="C1744" s="3" t="e">
        <f>VLOOKUP($B1744,Feuil2!C:C,1,FALSE)</f>
        <v>#N/A</v>
      </c>
    </row>
    <row r="1745" spans="2:3" x14ac:dyDescent="0.2">
      <c r="B1745" s="3" t="s">
        <v>450</v>
      </c>
      <c r="C1745" s="3" t="e">
        <f>VLOOKUP($B1745,Feuil2!C:C,1,FALSE)</f>
        <v>#N/A</v>
      </c>
    </row>
    <row r="1746" spans="2:3" x14ac:dyDescent="0.2">
      <c r="B1746" s="3" t="s">
        <v>428</v>
      </c>
      <c r="C1746" s="3" t="str">
        <f>VLOOKUP($B1746,Feuil2!C:C,1,FALSE)</f>
        <v>ZP4008</v>
      </c>
    </row>
    <row r="1747" spans="2:3" x14ac:dyDescent="0.2">
      <c r="B1747" s="3" t="s">
        <v>428</v>
      </c>
      <c r="C1747" s="3" t="str">
        <f>VLOOKUP($B1747,Feuil2!C:C,1,FALSE)</f>
        <v>ZP4008</v>
      </c>
    </row>
    <row r="1748" spans="2:3" x14ac:dyDescent="0.2">
      <c r="B1748" s="3" t="s">
        <v>435</v>
      </c>
      <c r="C1748" s="3" t="e">
        <f>VLOOKUP($B1748,Feuil2!C:C,1,FALSE)</f>
        <v>#N/A</v>
      </c>
    </row>
    <row r="1749" spans="2:3" x14ac:dyDescent="0.2">
      <c r="B1749" s="3" t="s">
        <v>435</v>
      </c>
      <c r="C1749" s="3" t="e">
        <f>VLOOKUP($B1749,Feuil2!C:C,1,FALSE)</f>
        <v>#N/A</v>
      </c>
    </row>
    <row r="1750" spans="2:3" x14ac:dyDescent="0.2">
      <c r="B1750" s="3" t="s">
        <v>435</v>
      </c>
      <c r="C1750" s="3" t="e">
        <f>VLOOKUP($B1750,Feuil2!C:C,1,FALSE)</f>
        <v>#N/A</v>
      </c>
    </row>
    <row r="1751" spans="2:3" x14ac:dyDescent="0.2">
      <c r="B1751" s="3" t="s">
        <v>380</v>
      </c>
      <c r="C1751" s="3" t="e">
        <f>VLOOKUP($B1751,Feuil2!C:C,1,FALSE)</f>
        <v>#N/A</v>
      </c>
    </row>
    <row r="1752" spans="2:3" x14ac:dyDescent="0.2">
      <c r="B1752" s="3" t="s">
        <v>438</v>
      </c>
      <c r="C1752" s="3" t="e">
        <f>VLOOKUP($B1752,Feuil2!C:C,1,FALSE)</f>
        <v>#N/A</v>
      </c>
    </row>
    <row r="1753" spans="2:3" x14ac:dyDescent="0.2">
      <c r="B1753" s="3" t="s">
        <v>483</v>
      </c>
      <c r="C1753" s="3" t="e">
        <f>VLOOKUP($B1753,Feuil2!C:C,1,FALSE)</f>
        <v>#N/A</v>
      </c>
    </row>
    <row r="1754" spans="2:3" x14ac:dyDescent="0.2">
      <c r="B1754" s="3" t="s">
        <v>475</v>
      </c>
      <c r="C1754" s="3" t="e">
        <f>VLOOKUP($B1754,Feuil2!C:C,1,FALSE)</f>
        <v>#N/A</v>
      </c>
    </row>
    <row r="1755" spans="2:3" x14ac:dyDescent="0.2">
      <c r="B1755" s="3" t="s">
        <v>475</v>
      </c>
      <c r="C1755" s="3" t="e">
        <f>VLOOKUP($B1755,Feuil2!C:C,1,FALSE)</f>
        <v>#N/A</v>
      </c>
    </row>
    <row r="1756" spans="2:3" x14ac:dyDescent="0.2">
      <c r="B1756" s="3" t="s">
        <v>390</v>
      </c>
      <c r="C1756" s="3" t="e">
        <f>VLOOKUP($B1756,Feuil2!C:C,1,FALSE)</f>
        <v>#N/A</v>
      </c>
    </row>
    <row r="1757" spans="2:3" x14ac:dyDescent="0.2">
      <c r="B1757" s="3" t="s">
        <v>307</v>
      </c>
      <c r="C1757" s="3" t="e">
        <f>VLOOKUP($B1757,Feuil2!C:C,1,FALSE)</f>
        <v>#N/A</v>
      </c>
    </row>
    <row r="1758" spans="2:3" x14ac:dyDescent="0.2">
      <c r="B1758" s="3" t="s">
        <v>307</v>
      </c>
      <c r="C1758" s="3" t="e">
        <f>VLOOKUP($B1758,Feuil2!C:C,1,FALSE)</f>
        <v>#N/A</v>
      </c>
    </row>
    <row r="1759" spans="2:3" x14ac:dyDescent="0.2">
      <c r="B1759" s="3" t="s">
        <v>505</v>
      </c>
      <c r="C1759" s="3" t="e">
        <f>VLOOKUP($B1759,Feuil2!C:C,1,FALSE)</f>
        <v>#N/A</v>
      </c>
    </row>
    <row r="1760" spans="2:3" x14ac:dyDescent="0.2">
      <c r="B1760" s="3" t="s">
        <v>494</v>
      </c>
      <c r="C1760" s="3" t="e">
        <f>VLOOKUP($B1760,Feuil2!C:C,1,FALSE)</f>
        <v>#N/A</v>
      </c>
    </row>
    <row r="1761" spans="2:3" x14ac:dyDescent="0.2">
      <c r="B1761" s="3" t="s">
        <v>402</v>
      </c>
      <c r="C1761" s="3" t="e">
        <f>VLOOKUP($B1761,Feuil2!C:C,1,FALSE)</f>
        <v>#N/A</v>
      </c>
    </row>
    <row r="1762" spans="2:3" x14ac:dyDescent="0.2">
      <c r="B1762" s="3" t="s">
        <v>429</v>
      </c>
      <c r="C1762" s="3" t="e">
        <f>VLOOKUP($B1762,Feuil2!C:C,1,FALSE)</f>
        <v>#N/A</v>
      </c>
    </row>
    <row r="1763" spans="2:3" x14ac:dyDescent="0.2">
      <c r="B1763" s="3" t="s">
        <v>429</v>
      </c>
      <c r="C1763" s="3" t="e">
        <f>VLOOKUP($B1763,Feuil2!C:C,1,FALSE)</f>
        <v>#N/A</v>
      </c>
    </row>
    <row r="1764" spans="2:3" x14ac:dyDescent="0.2">
      <c r="B1764" s="3" t="s">
        <v>476</v>
      </c>
      <c r="C1764" s="3" t="e">
        <f>VLOOKUP($B1764,Feuil2!C:C,1,FALSE)</f>
        <v>#N/A</v>
      </c>
    </row>
    <row r="1765" spans="2:3" x14ac:dyDescent="0.2">
      <c r="B1765" s="3" t="s">
        <v>336</v>
      </c>
      <c r="C1765" s="3" t="e">
        <f>VLOOKUP($B1765,Feuil2!C:C,1,FALSE)</f>
        <v>#N/A</v>
      </c>
    </row>
    <row r="1766" spans="2:3" x14ac:dyDescent="0.2">
      <c r="B1766" s="3" t="s">
        <v>1763</v>
      </c>
      <c r="C1766" s="3" t="e">
        <f>VLOOKUP($B1766,Feuil2!C:C,1,FALSE)</f>
        <v>#N/A</v>
      </c>
    </row>
    <row r="1767" spans="2:3" x14ac:dyDescent="0.2">
      <c r="B1767" s="3" t="s">
        <v>6</v>
      </c>
      <c r="C1767" s="3" t="str">
        <f>VLOOKUP($B1767,Feuil2!C:C,1,FALSE)</f>
        <v>ZS021226Y00</v>
      </c>
    </row>
    <row r="1768" spans="2:3" x14ac:dyDescent="0.2">
      <c r="B1768" s="3" t="s">
        <v>569</v>
      </c>
      <c r="C1768" s="3" t="e">
        <f>VLOOKUP($B1768,Feuil2!C:C,1,FALSE)</f>
        <v>#N/A</v>
      </c>
    </row>
    <row r="1769" spans="2:3" x14ac:dyDescent="0.2">
      <c r="B1769" s="3" t="s">
        <v>474</v>
      </c>
      <c r="C1769" s="3" t="e">
        <f>VLOOKUP($B1769,Feuil2!C:C,1,FALSE)</f>
        <v>#N/A</v>
      </c>
    </row>
    <row r="1770" spans="2:3" x14ac:dyDescent="0.2">
      <c r="B1770" s="3" t="s">
        <v>474</v>
      </c>
      <c r="C1770" s="3" t="e">
        <f>VLOOKUP($B1770,Feuil2!C:C,1,FALSE)</f>
        <v>#N/A</v>
      </c>
    </row>
    <row r="1771" spans="2:3" x14ac:dyDescent="0.2">
      <c r="B1771" s="3" t="s">
        <v>474</v>
      </c>
      <c r="C1771" s="3" t="e">
        <f>VLOOKUP($B1771,Feuil2!C:C,1,FALSE)</f>
        <v>#N/A</v>
      </c>
    </row>
    <row r="1772" spans="2:3" x14ac:dyDescent="0.2">
      <c r="B1772" s="3" t="s">
        <v>474</v>
      </c>
      <c r="C1772" s="3" t="e">
        <f>VLOOKUP($B1772,Feuil2!C:C,1,FALSE)</f>
        <v>#N/A</v>
      </c>
    </row>
    <row r="1773" spans="2:3" x14ac:dyDescent="0.2">
      <c r="B1773" s="3" t="s">
        <v>474</v>
      </c>
      <c r="C1773" s="3" t="e">
        <f>VLOOKUP($B1773,Feuil2!C:C,1,FALSE)</f>
        <v>#N/A</v>
      </c>
    </row>
    <row r="1774" spans="2:3" x14ac:dyDescent="0.2">
      <c r="B1774" s="3" t="s">
        <v>548</v>
      </c>
      <c r="C1774" s="3" t="e">
        <f>VLOOKUP($B1774,Feuil2!C:C,1,FALSE)</f>
        <v>#N/A</v>
      </c>
    </row>
    <row r="1775" spans="2:3" x14ac:dyDescent="0.2">
      <c r="B1775" s="3" t="s">
        <v>548</v>
      </c>
      <c r="C1775" s="3" t="e">
        <f>VLOOKUP($B1775,Feuil2!C:C,1,FALSE)</f>
        <v>#N/A</v>
      </c>
    </row>
    <row r="1776" spans="2:3" x14ac:dyDescent="0.2">
      <c r="B1776" s="3" t="s">
        <v>548</v>
      </c>
      <c r="C1776" s="3" t="e">
        <f>VLOOKUP($B1776,Feuil2!C:C,1,FALSE)</f>
        <v>#N/A</v>
      </c>
    </row>
    <row r="1777" spans="2:3" x14ac:dyDescent="0.2">
      <c r="B1777" s="3" t="s">
        <v>345</v>
      </c>
      <c r="C1777" s="3" t="e">
        <f>VLOOKUP($B1777,Feuil2!C:C,1,FALSE)</f>
        <v>#N/A</v>
      </c>
    </row>
    <row r="1778" spans="2:3" x14ac:dyDescent="0.2">
      <c r="B1778" s="3" t="s">
        <v>345</v>
      </c>
      <c r="C1778" s="3" t="e">
        <f>VLOOKUP($B1778,Feuil2!C:C,1,FALSE)</f>
        <v>#N/A</v>
      </c>
    </row>
    <row r="1779" spans="2:3" x14ac:dyDescent="0.2">
      <c r="B1779" s="3" t="s">
        <v>456</v>
      </c>
      <c r="C1779" s="3" t="e">
        <f>VLOOKUP($B1779,Feuil2!C:C,1,FALSE)</f>
        <v>#N/A</v>
      </c>
    </row>
    <row r="1780" spans="2:3" x14ac:dyDescent="0.2">
      <c r="B1780" s="3" t="s">
        <v>456</v>
      </c>
      <c r="C1780" s="3" t="e">
        <f>VLOOKUP($B1780,Feuil2!C:C,1,FALSE)</f>
        <v>#N/A</v>
      </c>
    </row>
    <row r="1781" spans="2:3" x14ac:dyDescent="0.2">
      <c r="B1781" s="3" t="s">
        <v>456</v>
      </c>
      <c r="C1781" s="3" t="e">
        <f>VLOOKUP($B1781,Feuil2!C:C,1,FALSE)</f>
        <v>#N/A</v>
      </c>
    </row>
    <row r="1782" spans="2:3" x14ac:dyDescent="0.2">
      <c r="B1782" s="3" t="s">
        <v>377</v>
      </c>
      <c r="C1782" s="3" t="e">
        <f>VLOOKUP($B1782,Feuil2!C:C,1,FALSE)</f>
        <v>#N/A</v>
      </c>
    </row>
    <row r="1783" spans="2:3" x14ac:dyDescent="0.2">
      <c r="B1783" s="3" t="s">
        <v>377</v>
      </c>
      <c r="C1783" s="3" t="e">
        <f>VLOOKUP($B1783,Feuil2!C:C,1,FALSE)</f>
        <v>#N/A</v>
      </c>
    </row>
    <row r="1784" spans="2:3" x14ac:dyDescent="0.2">
      <c r="B1784" s="3" t="s">
        <v>377</v>
      </c>
      <c r="C1784" s="3" t="e">
        <f>VLOOKUP($B1784,Feuil2!C:C,1,FALSE)</f>
        <v>#N/A</v>
      </c>
    </row>
    <row r="1785" spans="2:3" x14ac:dyDescent="0.2">
      <c r="B1785" s="3" t="s">
        <v>377</v>
      </c>
      <c r="C1785" s="3" t="e">
        <f>VLOOKUP($B1785,Feuil2!C:C,1,FALSE)</f>
        <v>#N/A</v>
      </c>
    </row>
    <row r="1786" spans="2:3" x14ac:dyDescent="0.2">
      <c r="B1786" s="3" t="s">
        <v>377</v>
      </c>
      <c r="C1786" s="3" t="e">
        <f>VLOOKUP($B1786,Feuil2!C:C,1,FALSE)</f>
        <v>#N/A</v>
      </c>
    </row>
    <row r="1787" spans="2:3" x14ac:dyDescent="0.2">
      <c r="B1787" s="3" t="s">
        <v>303</v>
      </c>
      <c r="C1787" s="3" t="e">
        <f>VLOOKUP($B1787,Feuil2!C:C,1,FALSE)</f>
        <v>#N/A</v>
      </c>
    </row>
    <row r="1788" spans="2:3" x14ac:dyDescent="0.2">
      <c r="B1788" s="3" t="s">
        <v>303</v>
      </c>
      <c r="C1788" s="3" t="e">
        <f>VLOOKUP($B1788,Feuil2!C:C,1,FALSE)</f>
        <v>#N/A</v>
      </c>
    </row>
    <row r="1789" spans="2:3" x14ac:dyDescent="0.2">
      <c r="B1789" s="3" t="s">
        <v>303</v>
      </c>
      <c r="C1789" s="3" t="e">
        <f>VLOOKUP($B1789,Feuil2!C:C,1,FALSE)</f>
        <v>#N/A</v>
      </c>
    </row>
    <row r="1790" spans="2:3" x14ac:dyDescent="0.2">
      <c r="B1790" s="3" t="s">
        <v>151</v>
      </c>
      <c r="C1790" s="3" t="e">
        <f>VLOOKUP($B1790,Feuil2!C:C,1,FALSE)</f>
        <v>#N/A</v>
      </c>
    </row>
    <row r="1791" spans="2:3" x14ac:dyDescent="0.2">
      <c r="B1791" s="3" t="s">
        <v>151</v>
      </c>
      <c r="C1791" s="3" t="e">
        <f>VLOOKUP($B1791,Feuil2!C:C,1,FALSE)</f>
        <v>#N/A</v>
      </c>
    </row>
    <row r="1792" spans="2:3" x14ac:dyDescent="0.2">
      <c r="B1792" s="3" t="s">
        <v>151</v>
      </c>
      <c r="C1792" s="3" t="e">
        <f>VLOOKUP($B1792,Feuil2!C:C,1,FALSE)</f>
        <v>#N/A</v>
      </c>
    </row>
    <row r="1793" spans="2:3" x14ac:dyDescent="0.2">
      <c r="B1793" s="3" t="s">
        <v>236</v>
      </c>
      <c r="C1793" s="3" t="e">
        <f>VLOOKUP($B1793,Feuil2!C:C,1,FALSE)</f>
        <v>#N/A</v>
      </c>
    </row>
    <row r="1794" spans="2:3" x14ac:dyDescent="0.2">
      <c r="B1794" s="3" t="s">
        <v>236</v>
      </c>
      <c r="C1794" s="3" t="e">
        <f>VLOOKUP($B1794,Feuil2!C:C,1,FALSE)</f>
        <v>#N/A</v>
      </c>
    </row>
    <row r="1795" spans="2:3" x14ac:dyDescent="0.2">
      <c r="B1795" s="3" t="s">
        <v>236</v>
      </c>
      <c r="C1795" s="3" t="e">
        <f>VLOOKUP($B1795,Feuil2!C:C,1,FALSE)</f>
        <v>#N/A</v>
      </c>
    </row>
    <row r="1796" spans="2:3" x14ac:dyDescent="0.2">
      <c r="B1796" s="3" t="s">
        <v>236</v>
      </c>
      <c r="C1796" s="3" t="e">
        <f>VLOOKUP($B1796,Feuil2!C:C,1,FALSE)</f>
        <v>#N/A</v>
      </c>
    </row>
    <row r="1797" spans="2:3" x14ac:dyDescent="0.2">
      <c r="B1797" s="3" t="s">
        <v>166</v>
      </c>
      <c r="C1797" s="3" t="str">
        <f>VLOOKUP($B1797,Feuil2!C:C,1,FALSE)</f>
        <v>ZZ1234</v>
      </c>
    </row>
    <row r="1798" spans="2:3" x14ac:dyDescent="0.2">
      <c r="B1798" s="3" t="s">
        <v>166</v>
      </c>
      <c r="C1798" s="3" t="str">
        <f>VLOOKUP($B1798,Feuil2!C:C,1,FALSE)</f>
        <v>ZZ1234</v>
      </c>
    </row>
    <row r="1799" spans="2:3" x14ac:dyDescent="0.2">
      <c r="B1799" s="3" t="s">
        <v>166</v>
      </c>
      <c r="C1799" s="3" t="str">
        <f>VLOOKUP($B1799,Feuil2!C:C,1,FALSE)</f>
        <v>ZZ1234</v>
      </c>
    </row>
    <row r="1800" spans="2:3" x14ac:dyDescent="0.2">
      <c r="B1800" s="3" t="s">
        <v>166</v>
      </c>
      <c r="C1800" s="3" t="str">
        <f>VLOOKUP($B1800,Feuil2!C:C,1,FALSE)</f>
        <v>ZZ1234</v>
      </c>
    </row>
    <row r="1801" spans="2:3" x14ac:dyDescent="0.2">
      <c r="B1801" s="3" t="s">
        <v>166</v>
      </c>
      <c r="C1801" s="3" t="str">
        <f>VLOOKUP($B1801,Feuil2!C:C,1,FALSE)</f>
        <v>ZZ1234</v>
      </c>
    </row>
    <row r="1802" spans="2:3" x14ac:dyDescent="0.2">
      <c r="B1802" s="3" t="s">
        <v>166</v>
      </c>
      <c r="C1802" s="3" t="str">
        <f>VLOOKUP($B1802,Feuil2!C:C,1,FALSE)</f>
        <v>ZZ1234</v>
      </c>
    </row>
    <row r="1803" spans="2:3" x14ac:dyDescent="0.2">
      <c r="B1803" s="3" t="s">
        <v>166</v>
      </c>
      <c r="C1803" s="3" t="str">
        <f>VLOOKUP($B1803,Feuil2!C:C,1,FALSE)</f>
        <v>ZZ1234</v>
      </c>
    </row>
    <row r="1804" spans="2:3" x14ac:dyDescent="0.2">
      <c r="B1804" s="3" t="s">
        <v>123</v>
      </c>
      <c r="C1804" s="3" t="str">
        <f>VLOOKUP($B1804,Feuil2!C:C,1,FALSE)</f>
        <v>ZZ1235</v>
      </c>
    </row>
    <row r="1805" spans="2:3" x14ac:dyDescent="0.2">
      <c r="B1805" s="3" t="s">
        <v>123</v>
      </c>
      <c r="C1805" s="3" t="str">
        <f>VLOOKUP($B1805,Feuil2!C:C,1,FALSE)</f>
        <v>ZZ1235</v>
      </c>
    </row>
    <row r="1806" spans="2:3" x14ac:dyDescent="0.2">
      <c r="B1806" s="3" t="s">
        <v>123</v>
      </c>
      <c r="C1806" s="3" t="str">
        <f>VLOOKUP($B1806,Feuil2!C:C,1,FALSE)</f>
        <v>ZZ1235</v>
      </c>
    </row>
    <row r="1807" spans="2:3" x14ac:dyDescent="0.2">
      <c r="B1807" s="3" t="s">
        <v>123</v>
      </c>
      <c r="C1807" s="3" t="str">
        <f>VLOOKUP($B1807,Feuil2!C:C,1,FALSE)</f>
        <v>ZZ1235</v>
      </c>
    </row>
    <row r="1808" spans="2:3" x14ac:dyDescent="0.2">
      <c r="B1808" s="3" t="s">
        <v>123</v>
      </c>
      <c r="C1808" s="3" t="str">
        <f>VLOOKUP($B1808,Feuil2!C:C,1,FALSE)</f>
        <v>ZZ1235</v>
      </c>
    </row>
    <row r="1809" spans="2:3" x14ac:dyDescent="0.2">
      <c r="B1809" s="3" t="s">
        <v>123</v>
      </c>
      <c r="C1809" s="3" t="str">
        <f>VLOOKUP($B1809,Feuil2!C:C,1,FALSE)</f>
        <v>ZZ1235</v>
      </c>
    </row>
    <row r="1810" spans="2:3" x14ac:dyDescent="0.2">
      <c r="B1810" s="3" t="s">
        <v>123</v>
      </c>
      <c r="C1810" s="3" t="str">
        <f>VLOOKUP($B1810,Feuil2!C:C,1,FALSE)</f>
        <v>ZZ1235</v>
      </c>
    </row>
  </sheetData>
  <sheetCalcPr fullCalcOnLoad="1"/>
  <autoFilter ref="B1:F1810">
    <sortState xmlns:xlrd2="http://schemas.microsoft.com/office/spreadsheetml/2017/richdata2" ref="B3:G1681">
      <sortCondition ref="D2:D1681"/>
    </sortState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H1180"/>
  <sheetViews>
    <sheetView topLeftCell="A4" workbookViewId="0">
      <selection activeCell="E11" sqref="E11"/>
    </sheetView>
  </sheetViews>
  <sheetFormatPr baseColWidth="10" defaultRowHeight="12.75" x14ac:dyDescent="0.2"/>
  <cols>
    <col min="1" max="2" width="11.42578125" style="2"/>
    <col min="3" max="3" width="28.140625" customWidth="1"/>
    <col min="4" max="4" width="24.140625" style="2" customWidth="1"/>
    <col min="5" max="7" width="11.42578125" style="2"/>
    <col min="8" max="8" width="14" style="2" bestFit="1" customWidth="1"/>
    <col min="9" max="16384" width="11.42578125" style="2"/>
  </cols>
  <sheetData>
    <row r="1" spans="3:8" ht="33" customHeight="1" x14ac:dyDescent="0.2">
      <c r="C1" s="18" t="s">
        <v>1659</v>
      </c>
      <c r="D1" s="18" t="s">
        <v>1660</v>
      </c>
    </row>
    <row r="2" spans="3:8" ht="15" x14ac:dyDescent="0.2">
      <c r="C2" s="4">
        <v>2069188</v>
      </c>
      <c r="D2" s="2" t="s">
        <v>600</v>
      </c>
      <c r="H2" s="3"/>
    </row>
    <row r="3" spans="3:8" ht="15" x14ac:dyDescent="0.2">
      <c r="C3" s="4" t="s">
        <v>1657</v>
      </c>
      <c r="D3" s="2" t="s">
        <v>601</v>
      </c>
      <c r="H3" s="3"/>
    </row>
    <row r="4" spans="3:8" ht="15" x14ac:dyDescent="0.2">
      <c r="C4" s="5" t="s">
        <v>579</v>
      </c>
      <c r="D4" s="2" t="s">
        <v>605</v>
      </c>
      <c r="E4" s="1"/>
      <c r="H4" s="3"/>
    </row>
    <row r="5" spans="3:8" ht="15" x14ac:dyDescent="0.2">
      <c r="C5" s="4" t="s">
        <v>580</v>
      </c>
      <c r="D5" s="2" t="s">
        <v>613</v>
      </c>
      <c r="E5" s="1"/>
      <c r="H5" s="3"/>
    </row>
    <row r="6" spans="3:8" ht="15" x14ac:dyDescent="0.2">
      <c r="C6" s="4" t="s">
        <v>581</v>
      </c>
      <c r="D6" s="2" t="s">
        <v>351</v>
      </c>
      <c r="E6" s="1"/>
      <c r="H6" s="3"/>
    </row>
    <row r="7" spans="3:8" ht="15" x14ac:dyDescent="0.2">
      <c r="C7" s="4" t="s">
        <v>582</v>
      </c>
      <c r="D7" s="2" t="s">
        <v>146</v>
      </c>
      <c r="E7" s="1"/>
      <c r="H7" s="3"/>
    </row>
    <row r="8" spans="3:8" ht="15" x14ac:dyDescent="0.2">
      <c r="C8" s="4" t="s">
        <v>583</v>
      </c>
      <c r="D8" s="2" t="s">
        <v>5</v>
      </c>
      <c r="E8" s="1"/>
      <c r="H8" s="3"/>
    </row>
    <row r="9" spans="3:8" ht="15" x14ac:dyDescent="0.2">
      <c r="C9" s="4" t="s">
        <v>584</v>
      </c>
      <c r="D9" s="2" t="s">
        <v>34</v>
      </c>
      <c r="E9" s="1"/>
      <c r="H9" s="3"/>
    </row>
    <row r="10" spans="3:8" ht="15" x14ac:dyDescent="0.2">
      <c r="C10" s="4" t="s">
        <v>585</v>
      </c>
      <c r="D10" s="2" t="s">
        <v>627</v>
      </c>
      <c r="E10" s="1"/>
      <c r="H10" s="3"/>
    </row>
    <row r="11" spans="3:8" ht="15" x14ac:dyDescent="0.2">
      <c r="C11" s="4" t="s">
        <v>586</v>
      </c>
      <c r="D11" s="2" t="s">
        <v>553</v>
      </c>
      <c r="E11" s="1"/>
      <c r="H11" s="3"/>
    </row>
    <row r="12" spans="3:8" ht="15" x14ac:dyDescent="0.2">
      <c r="C12" s="4" t="s">
        <v>587</v>
      </c>
      <c r="D12" s="2" t="s">
        <v>637</v>
      </c>
      <c r="E12" s="1"/>
      <c r="H12" s="3"/>
    </row>
    <row r="13" spans="3:8" ht="15" x14ac:dyDescent="0.2">
      <c r="C13" s="4" t="s">
        <v>588</v>
      </c>
      <c r="D13" s="2" t="s">
        <v>83</v>
      </c>
      <c r="E13" s="1"/>
      <c r="H13" s="3"/>
    </row>
    <row r="14" spans="3:8" ht="15" x14ac:dyDescent="0.2">
      <c r="C14" s="4" t="s">
        <v>589</v>
      </c>
      <c r="D14" s="2" t="s">
        <v>682</v>
      </c>
      <c r="E14" s="1"/>
      <c r="H14" s="3"/>
    </row>
    <row r="15" spans="3:8" ht="15" x14ac:dyDescent="0.2">
      <c r="C15" s="4" t="s">
        <v>590</v>
      </c>
      <c r="D15" s="2" t="s">
        <v>689</v>
      </c>
      <c r="E15" s="1"/>
      <c r="H15" s="3"/>
    </row>
    <row r="16" spans="3:8" ht="15" x14ac:dyDescent="0.2">
      <c r="C16" s="4" t="s">
        <v>591</v>
      </c>
      <c r="D16" s="2" t="s">
        <v>378</v>
      </c>
      <c r="H16" s="3"/>
    </row>
    <row r="17" spans="3:8" ht="15" x14ac:dyDescent="0.2">
      <c r="C17" s="4" t="s">
        <v>592</v>
      </c>
      <c r="D17" s="2" t="s">
        <v>712</v>
      </c>
      <c r="H17" s="3"/>
    </row>
    <row r="18" spans="3:8" ht="15" x14ac:dyDescent="0.2">
      <c r="C18" s="4" t="s">
        <v>593</v>
      </c>
      <c r="D18" s="2" t="s">
        <v>719</v>
      </c>
      <c r="H18" s="3"/>
    </row>
    <row r="19" spans="3:8" ht="15" x14ac:dyDescent="0.2">
      <c r="C19" s="4" t="s">
        <v>594</v>
      </c>
      <c r="D19" s="2" t="s">
        <v>8</v>
      </c>
      <c r="H19" s="3"/>
    </row>
    <row r="20" spans="3:8" ht="15" x14ac:dyDescent="0.2">
      <c r="C20" s="4" t="s">
        <v>595</v>
      </c>
      <c r="D20" s="2" t="s">
        <v>11</v>
      </c>
      <c r="H20" s="3"/>
    </row>
    <row r="21" spans="3:8" ht="15" x14ac:dyDescent="0.2">
      <c r="C21" s="4" t="s">
        <v>596</v>
      </c>
      <c r="D21" s="2" t="s">
        <v>723</v>
      </c>
      <c r="H21" s="3"/>
    </row>
    <row r="22" spans="3:8" ht="15" x14ac:dyDescent="0.2">
      <c r="C22" s="4" t="s">
        <v>597</v>
      </c>
      <c r="D22" s="2" t="s">
        <v>740</v>
      </c>
      <c r="H22" s="3"/>
    </row>
    <row r="23" spans="3:8" ht="15" x14ac:dyDescent="0.2">
      <c r="C23" s="4" t="s">
        <v>598</v>
      </c>
      <c r="D23" s="2" t="s">
        <v>134</v>
      </c>
      <c r="H23" s="3"/>
    </row>
    <row r="24" spans="3:8" ht="15" x14ac:dyDescent="0.2">
      <c r="C24" s="4" t="s">
        <v>599</v>
      </c>
      <c r="D24" s="2" t="s">
        <v>747</v>
      </c>
      <c r="H24" s="3"/>
    </row>
    <row r="25" spans="3:8" ht="15" x14ac:dyDescent="0.2">
      <c r="C25" s="4" t="s">
        <v>600</v>
      </c>
      <c r="D25" s="2" t="s">
        <v>749</v>
      </c>
      <c r="H25" s="3"/>
    </row>
    <row r="26" spans="3:8" ht="15" x14ac:dyDescent="0.2">
      <c r="C26" s="4" t="s">
        <v>601</v>
      </c>
      <c r="D26" s="2" t="s">
        <v>136</v>
      </c>
      <c r="H26" s="3"/>
    </row>
    <row r="27" spans="3:8" ht="15" x14ac:dyDescent="0.2">
      <c r="C27" s="4" t="s">
        <v>602</v>
      </c>
      <c r="D27" s="2" t="s">
        <v>88</v>
      </c>
      <c r="H27" s="3"/>
    </row>
    <row r="28" spans="3:8" ht="15" x14ac:dyDescent="0.2">
      <c r="C28" s="4" t="s">
        <v>603</v>
      </c>
      <c r="D28" s="2" t="s">
        <v>762</v>
      </c>
      <c r="H28" s="3"/>
    </row>
    <row r="29" spans="3:8" ht="15" x14ac:dyDescent="0.2">
      <c r="C29" s="4" t="s">
        <v>604</v>
      </c>
      <c r="D29" s="2" t="s">
        <v>763</v>
      </c>
      <c r="H29" s="3"/>
    </row>
    <row r="30" spans="3:8" ht="15" x14ac:dyDescent="0.2">
      <c r="C30" s="4" t="s">
        <v>605</v>
      </c>
      <c r="D30" s="2" t="s">
        <v>54</v>
      </c>
      <c r="H30" s="3"/>
    </row>
    <row r="31" spans="3:8" ht="15" x14ac:dyDescent="0.2">
      <c r="C31" s="4" t="s">
        <v>606</v>
      </c>
      <c r="D31" s="2" t="s">
        <v>12</v>
      </c>
      <c r="H31" s="3"/>
    </row>
    <row r="32" spans="3:8" ht="15" x14ac:dyDescent="0.2">
      <c r="C32" s="4" t="s">
        <v>607</v>
      </c>
      <c r="D32" s="2" t="s">
        <v>152</v>
      </c>
      <c r="H32" s="3"/>
    </row>
    <row r="33" spans="3:8" ht="15" x14ac:dyDescent="0.2">
      <c r="C33" s="4" t="s">
        <v>608</v>
      </c>
      <c r="D33" s="2" t="s">
        <v>112</v>
      </c>
      <c r="H33" s="3"/>
    </row>
    <row r="34" spans="3:8" ht="15" x14ac:dyDescent="0.2">
      <c r="C34" s="4" t="s">
        <v>609</v>
      </c>
      <c r="D34" s="2" t="s">
        <v>241</v>
      </c>
      <c r="H34" s="3"/>
    </row>
    <row r="35" spans="3:8" ht="15" x14ac:dyDescent="0.2">
      <c r="C35" s="4" t="s">
        <v>610</v>
      </c>
      <c r="D35" s="2" t="s">
        <v>4</v>
      </c>
      <c r="H35" s="3"/>
    </row>
    <row r="36" spans="3:8" ht="15" x14ac:dyDescent="0.2">
      <c r="C36" s="4" t="s">
        <v>611</v>
      </c>
      <c r="D36" s="2" t="s">
        <v>781</v>
      </c>
      <c r="H36" s="3"/>
    </row>
    <row r="37" spans="3:8" ht="15" x14ac:dyDescent="0.2">
      <c r="C37" s="4" t="s">
        <v>612</v>
      </c>
      <c r="D37" s="2" t="s">
        <v>212</v>
      </c>
      <c r="H37" s="3"/>
    </row>
    <row r="38" spans="3:8" ht="15" x14ac:dyDescent="0.2">
      <c r="C38" s="4" t="s">
        <v>439</v>
      </c>
      <c r="D38" s="2" t="s">
        <v>816</v>
      </c>
      <c r="H38" s="3"/>
    </row>
    <row r="39" spans="3:8" ht="15" x14ac:dyDescent="0.2">
      <c r="C39" s="4" t="s">
        <v>613</v>
      </c>
      <c r="D39" s="2" t="s">
        <v>827</v>
      </c>
      <c r="H39" s="3"/>
    </row>
    <row r="40" spans="3:8" ht="15" x14ac:dyDescent="0.2">
      <c r="C40" s="4" t="s">
        <v>351</v>
      </c>
      <c r="D40" s="2" t="s">
        <v>868</v>
      </c>
      <c r="H40" s="3"/>
    </row>
    <row r="41" spans="3:8" ht="15" x14ac:dyDescent="0.2">
      <c r="C41" s="4" t="s">
        <v>614</v>
      </c>
      <c r="D41" s="2" t="s">
        <v>896</v>
      </c>
      <c r="H41" s="3"/>
    </row>
    <row r="42" spans="3:8" ht="15" x14ac:dyDescent="0.2">
      <c r="C42" s="4" t="s">
        <v>146</v>
      </c>
      <c r="D42" s="2" t="s">
        <v>930</v>
      </c>
      <c r="H42" s="3"/>
    </row>
    <row r="43" spans="3:8" ht="15" x14ac:dyDescent="0.2">
      <c r="C43" s="4" t="s">
        <v>615</v>
      </c>
      <c r="D43" s="2" t="s">
        <v>939</v>
      </c>
      <c r="H43" s="3"/>
    </row>
    <row r="44" spans="3:8" ht="15" x14ac:dyDescent="0.2">
      <c r="C44" s="4" t="s">
        <v>616</v>
      </c>
      <c r="D44" s="2" t="s">
        <v>950</v>
      </c>
      <c r="H44" s="3"/>
    </row>
    <row r="45" spans="3:8" ht="15" x14ac:dyDescent="0.2">
      <c r="C45" s="4" t="s">
        <v>617</v>
      </c>
      <c r="D45" s="2" t="s">
        <v>164</v>
      </c>
      <c r="H45" s="3"/>
    </row>
    <row r="46" spans="3:8" ht="15" x14ac:dyDescent="0.2">
      <c r="C46" s="4" t="s">
        <v>5</v>
      </c>
      <c r="D46" s="2" t="s">
        <v>167</v>
      </c>
      <c r="H46" s="3"/>
    </row>
    <row r="47" spans="3:8" ht="15" x14ac:dyDescent="0.2">
      <c r="C47" s="4" t="s">
        <v>618</v>
      </c>
      <c r="D47" s="2" t="s">
        <v>954</v>
      </c>
      <c r="H47" s="3"/>
    </row>
    <row r="48" spans="3:8" ht="15" x14ac:dyDescent="0.2">
      <c r="C48" s="4" t="s">
        <v>34</v>
      </c>
      <c r="D48" s="2" t="s">
        <v>89</v>
      </c>
      <c r="H48" s="3"/>
    </row>
    <row r="49" spans="3:8" ht="15" x14ac:dyDescent="0.2">
      <c r="C49" s="4" t="s">
        <v>619</v>
      </c>
      <c r="D49" s="2" t="s">
        <v>20</v>
      </c>
      <c r="H49" s="3"/>
    </row>
    <row r="50" spans="3:8" ht="15" x14ac:dyDescent="0.2">
      <c r="C50" s="4" t="s">
        <v>620</v>
      </c>
      <c r="D50" s="2" t="s">
        <v>62</v>
      </c>
      <c r="H50" s="3"/>
    </row>
    <row r="51" spans="3:8" ht="15" x14ac:dyDescent="0.2">
      <c r="C51" s="4" t="s">
        <v>621</v>
      </c>
      <c r="D51" s="2" t="s">
        <v>955</v>
      </c>
      <c r="H51" s="3"/>
    </row>
    <row r="52" spans="3:8" ht="15" x14ac:dyDescent="0.2">
      <c r="C52" s="4" t="s">
        <v>622</v>
      </c>
      <c r="D52" s="2" t="s">
        <v>964</v>
      </c>
      <c r="H52" s="3"/>
    </row>
    <row r="53" spans="3:8" ht="15" x14ac:dyDescent="0.2">
      <c r="C53" s="4" t="s">
        <v>623</v>
      </c>
      <c r="D53" s="2" t="s">
        <v>977</v>
      </c>
      <c r="H53" s="3"/>
    </row>
    <row r="54" spans="3:8" ht="15" x14ac:dyDescent="0.2">
      <c r="C54" s="4" t="s">
        <v>624</v>
      </c>
      <c r="D54" s="2" t="s">
        <v>113</v>
      </c>
      <c r="H54" s="3"/>
    </row>
    <row r="55" spans="3:8" ht="15" x14ac:dyDescent="0.2">
      <c r="C55" s="4" t="s">
        <v>625</v>
      </c>
      <c r="D55" s="2" t="s">
        <v>124</v>
      </c>
      <c r="H55" s="3"/>
    </row>
    <row r="56" spans="3:8" ht="15" x14ac:dyDescent="0.2">
      <c r="C56" s="4" t="s">
        <v>626</v>
      </c>
      <c r="D56" s="2" t="s">
        <v>106</v>
      </c>
      <c r="H56" s="3"/>
    </row>
    <row r="57" spans="3:8" ht="15" x14ac:dyDescent="0.2">
      <c r="C57" s="4" t="s">
        <v>627</v>
      </c>
      <c r="D57" s="2" t="s">
        <v>208</v>
      </c>
      <c r="H57" s="3"/>
    </row>
    <row r="58" spans="3:8" ht="15" x14ac:dyDescent="0.2">
      <c r="C58" s="4" t="s">
        <v>628</v>
      </c>
      <c r="D58" s="2" t="s">
        <v>119</v>
      </c>
      <c r="H58" s="3"/>
    </row>
    <row r="59" spans="3:8" ht="15" x14ac:dyDescent="0.2">
      <c r="C59" s="4" t="s">
        <v>629</v>
      </c>
      <c r="D59" s="2" t="s">
        <v>1043</v>
      </c>
      <c r="H59" s="3"/>
    </row>
    <row r="60" spans="3:8" ht="15" x14ac:dyDescent="0.2">
      <c r="C60" s="4" t="s">
        <v>630</v>
      </c>
      <c r="D60" s="2" t="s">
        <v>1058</v>
      </c>
      <c r="H60" s="3"/>
    </row>
    <row r="61" spans="3:8" ht="15" x14ac:dyDescent="0.2">
      <c r="C61" s="4" t="s">
        <v>631</v>
      </c>
      <c r="D61" s="2" t="s">
        <v>1067</v>
      </c>
      <c r="H61" s="3"/>
    </row>
    <row r="62" spans="3:8" ht="15" x14ac:dyDescent="0.2">
      <c r="C62" s="4" t="s">
        <v>632</v>
      </c>
      <c r="D62" s="2" t="s">
        <v>1070</v>
      </c>
      <c r="H62" s="3"/>
    </row>
    <row r="63" spans="3:8" ht="15" x14ac:dyDescent="0.2">
      <c r="C63" s="4" t="s">
        <v>633</v>
      </c>
      <c r="D63" s="2" t="s">
        <v>1073</v>
      </c>
      <c r="H63" s="3"/>
    </row>
    <row r="64" spans="3:8" ht="15" x14ac:dyDescent="0.2">
      <c r="C64" s="4" t="s">
        <v>553</v>
      </c>
      <c r="D64" s="2" t="s">
        <v>1079</v>
      </c>
      <c r="H64" s="3"/>
    </row>
    <row r="65" spans="3:8" ht="15" x14ac:dyDescent="0.2">
      <c r="C65" s="4" t="s">
        <v>634</v>
      </c>
      <c r="D65" s="2" t="s">
        <v>1092</v>
      </c>
      <c r="H65" s="3"/>
    </row>
    <row r="66" spans="3:8" ht="15" x14ac:dyDescent="0.2">
      <c r="C66" s="4" t="s">
        <v>635</v>
      </c>
      <c r="D66" s="2" t="s">
        <v>1099</v>
      </c>
      <c r="H66" s="3"/>
    </row>
    <row r="67" spans="3:8" ht="15" x14ac:dyDescent="0.2">
      <c r="C67" s="4" t="s">
        <v>636</v>
      </c>
      <c r="D67" s="2" t="s">
        <v>1100</v>
      </c>
      <c r="H67" s="3"/>
    </row>
    <row r="68" spans="3:8" ht="15" x14ac:dyDescent="0.2">
      <c r="C68" s="4" t="s">
        <v>637</v>
      </c>
      <c r="D68" s="2" t="s">
        <v>264</v>
      </c>
      <c r="H68" s="3"/>
    </row>
    <row r="69" spans="3:8" ht="15" x14ac:dyDescent="0.2">
      <c r="C69" s="4" t="s">
        <v>638</v>
      </c>
      <c r="D69" s="2" t="s">
        <v>73</v>
      </c>
      <c r="H69" s="3"/>
    </row>
    <row r="70" spans="3:8" ht="15" x14ac:dyDescent="0.2">
      <c r="C70" s="4" t="s">
        <v>639</v>
      </c>
      <c r="D70" s="2" t="s">
        <v>1123</v>
      </c>
      <c r="H70" s="3"/>
    </row>
    <row r="71" spans="3:8" ht="15" x14ac:dyDescent="0.2">
      <c r="C71" s="4" t="s">
        <v>640</v>
      </c>
      <c r="D71" s="2" t="s">
        <v>85</v>
      </c>
      <c r="H71" s="3"/>
    </row>
    <row r="72" spans="3:8" ht="15" x14ac:dyDescent="0.2">
      <c r="C72" s="4" t="s">
        <v>641</v>
      </c>
      <c r="D72" s="2" t="s">
        <v>409</v>
      </c>
      <c r="H72" s="3"/>
    </row>
    <row r="73" spans="3:8" ht="15" x14ac:dyDescent="0.2">
      <c r="C73" s="4" t="s">
        <v>642</v>
      </c>
      <c r="D73" s="2" t="s">
        <v>1195</v>
      </c>
      <c r="H73" s="3"/>
    </row>
    <row r="74" spans="3:8" ht="15" x14ac:dyDescent="0.2">
      <c r="C74" s="4" t="s">
        <v>643</v>
      </c>
      <c r="D74" s="2" t="s">
        <v>555</v>
      </c>
      <c r="H74" s="3"/>
    </row>
    <row r="75" spans="3:8" ht="15" x14ac:dyDescent="0.2">
      <c r="C75" s="4" t="s">
        <v>644</v>
      </c>
      <c r="D75" s="2" t="s">
        <v>1202</v>
      </c>
      <c r="H75" s="3"/>
    </row>
    <row r="76" spans="3:8" ht="15" x14ac:dyDescent="0.2">
      <c r="C76" s="4" t="s">
        <v>83</v>
      </c>
      <c r="D76" s="2" t="s">
        <v>1204</v>
      </c>
      <c r="H76" s="3"/>
    </row>
    <row r="77" spans="3:8" ht="15" x14ac:dyDescent="0.2">
      <c r="C77" s="4" t="s">
        <v>645</v>
      </c>
      <c r="D77" s="2" t="s">
        <v>1211</v>
      </c>
      <c r="H77" s="3"/>
    </row>
    <row r="78" spans="3:8" ht="15" x14ac:dyDescent="0.2">
      <c r="C78" s="4" t="s">
        <v>646</v>
      </c>
      <c r="D78" s="2" t="s">
        <v>1215</v>
      </c>
      <c r="H78" s="3"/>
    </row>
    <row r="79" spans="3:8" ht="15" x14ac:dyDescent="0.2">
      <c r="C79" s="4" t="s">
        <v>647</v>
      </c>
      <c r="D79" s="2" t="s">
        <v>440</v>
      </c>
      <c r="H79" s="3"/>
    </row>
    <row r="80" spans="3:8" ht="15" x14ac:dyDescent="0.2">
      <c r="C80" s="4" t="s">
        <v>648</v>
      </c>
      <c r="D80" s="2" t="s">
        <v>1243</v>
      </c>
      <c r="H80" s="3"/>
    </row>
    <row r="81" spans="3:8" ht="15" x14ac:dyDescent="0.2">
      <c r="C81" s="4" t="s">
        <v>649</v>
      </c>
      <c r="D81" s="2" t="s">
        <v>1246</v>
      </c>
      <c r="H81" s="3"/>
    </row>
    <row r="82" spans="3:8" ht="15" x14ac:dyDescent="0.2">
      <c r="C82" s="4" t="s">
        <v>650</v>
      </c>
      <c r="D82" s="2" t="s">
        <v>1247</v>
      </c>
      <c r="H82" s="3"/>
    </row>
    <row r="83" spans="3:8" ht="15" x14ac:dyDescent="0.2">
      <c r="C83" s="4" t="s">
        <v>651</v>
      </c>
      <c r="D83" s="2" t="s">
        <v>76</v>
      </c>
      <c r="H83" s="3"/>
    </row>
    <row r="84" spans="3:8" ht="15" x14ac:dyDescent="0.2">
      <c r="C84" s="4" t="s">
        <v>652</v>
      </c>
      <c r="D84" s="2" t="s">
        <v>1291</v>
      </c>
      <c r="H84" s="3"/>
    </row>
    <row r="85" spans="3:8" ht="15" x14ac:dyDescent="0.2">
      <c r="C85" s="4" t="s">
        <v>653</v>
      </c>
      <c r="D85" s="2" t="s">
        <v>1307</v>
      </c>
      <c r="H85" s="3"/>
    </row>
    <row r="86" spans="3:8" ht="15" x14ac:dyDescent="0.2">
      <c r="C86" s="4" t="s">
        <v>654</v>
      </c>
      <c r="D86" s="2" t="s">
        <v>1308</v>
      </c>
      <c r="H86" s="3"/>
    </row>
    <row r="87" spans="3:8" ht="15" x14ac:dyDescent="0.2">
      <c r="C87" s="4" t="s">
        <v>655</v>
      </c>
      <c r="D87" s="2" t="s">
        <v>1309</v>
      </c>
      <c r="H87" s="3"/>
    </row>
    <row r="88" spans="3:8" ht="15" x14ac:dyDescent="0.2">
      <c r="C88" s="4" t="s">
        <v>656</v>
      </c>
      <c r="D88" s="2" t="s">
        <v>1312</v>
      </c>
      <c r="H88" s="3"/>
    </row>
    <row r="89" spans="3:8" ht="15" x14ac:dyDescent="0.2">
      <c r="C89" s="4" t="s">
        <v>657</v>
      </c>
      <c r="D89" s="2" t="s">
        <v>369</v>
      </c>
      <c r="H89" s="3"/>
    </row>
    <row r="90" spans="3:8" ht="15" x14ac:dyDescent="0.2">
      <c r="C90" s="4" t="s">
        <v>135</v>
      </c>
      <c r="D90" s="2" t="s">
        <v>1379</v>
      </c>
      <c r="H90" s="3"/>
    </row>
    <row r="91" spans="3:8" ht="15" x14ac:dyDescent="0.2">
      <c r="C91" s="4" t="s">
        <v>658</v>
      </c>
      <c r="D91" s="2" t="s">
        <v>1381</v>
      </c>
      <c r="H91" s="3"/>
    </row>
    <row r="92" spans="3:8" ht="15" x14ac:dyDescent="0.2">
      <c r="C92" s="4" t="s">
        <v>659</v>
      </c>
      <c r="D92" s="2" t="s">
        <v>1382</v>
      </c>
      <c r="H92" s="3"/>
    </row>
    <row r="93" spans="3:8" ht="15" x14ac:dyDescent="0.2">
      <c r="C93" s="4" t="s">
        <v>660</v>
      </c>
      <c r="D93" s="2" t="s">
        <v>1395</v>
      </c>
      <c r="H93" s="3"/>
    </row>
    <row r="94" spans="3:8" ht="15" x14ac:dyDescent="0.2">
      <c r="C94" s="4" t="s">
        <v>661</v>
      </c>
      <c r="D94" s="2" t="s">
        <v>1406</v>
      </c>
      <c r="H94" s="3"/>
    </row>
    <row r="95" spans="3:8" ht="15" x14ac:dyDescent="0.2">
      <c r="C95" s="4" t="s">
        <v>662</v>
      </c>
      <c r="D95" s="2" t="s">
        <v>1458</v>
      </c>
      <c r="H95" s="3"/>
    </row>
    <row r="96" spans="3:8" ht="15" x14ac:dyDescent="0.2">
      <c r="C96" s="4" t="s">
        <v>663</v>
      </c>
      <c r="D96" s="2" t="s">
        <v>1461</v>
      </c>
      <c r="H96" s="3"/>
    </row>
    <row r="97" spans="3:8" ht="15" x14ac:dyDescent="0.2">
      <c r="C97" s="4" t="s">
        <v>664</v>
      </c>
      <c r="D97" s="2" t="s">
        <v>1482</v>
      </c>
      <c r="H97" s="3"/>
    </row>
    <row r="98" spans="3:8" ht="15" x14ac:dyDescent="0.2">
      <c r="C98" s="4" t="s">
        <v>665</v>
      </c>
      <c r="D98" s="2" t="s">
        <v>1483</v>
      </c>
      <c r="H98" s="3"/>
    </row>
    <row r="99" spans="3:8" ht="15" x14ac:dyDescent="0.2">
      <c r="C99" s="4" t="s">
        <v>666</v>
      </c>
      <c r="D99" s="2" t="s">
        <v>1484</v>
      </c>
      <c r="H99" s="3"/>
    </row>
    <row r="100" spans="3:8" ht="15" x14ac:dyDescent="0.2">
      <c r="C100" s="4" t="s">
        <v>667</v>
      </c>
      <c r="D100" s="2" t="s">
        <v>565</v>
      </c>
      <c r="H100" s="3"/>
    </row>
    <row r="101" spans="3:8" ht="15" x14ac:dyDescent="0.2">
      <c r="C101" s="4" t="s">
        <v>668</v>
      </c>
      <c r="D101" s="2" t="s">
        <v>1502</v>
      </c>
      <c r="H101" s="3"/>
    </row>
    <row r="102" spans="3:8" ht="15" x14ac:dyDescent="0.2">
      <c r="C102" s="4" t="s">
        <v>669</v>
      </c>
      <c r="D102" s="2" t="s">
        <v>1512</v>
      </c>
      <c r="H102" s="3"/>
    </row>
    <row r="103" spans="3:8" ht="15" x14ac:dyDescent="0.2">
      <c r="C103" s="4" t="s">
        <v>670</v>
      </c>
      <c r="D103" s="2" t="s">
        <v>344</v>
      </c>
      <c r="H103" s="3"/>
    </row>
    <row r="104" spans="3:8" ht="15" x14ac:dyDescent="0.2">
      <c r="C104" s="4" t="s">
        <v>671</v>
      </c>
      <c r="D104" s="2" t="s">
        <v>1521</v>
      </c>
      <c r="H104" s="3"/>
    </row>
    <row r="105" spans="3:8" ht="15" x14ac:dyDescent="0.2">
      <c r="C105" s="4" t="s">
        <v>672</v>
      </c>
      <c r="D105" s="2" t="s">
        <v>1534</v>
      </c>
      <c r="H105" s="3"/>
    </row>
    <row r="106" spans="3:8" ht="15" x14ac:dyDescent="0.2">
      <c r="C106" s="4" t="s">
        <v>673</v>
      </c>
      <c r="D106" s="2" t="s">
        <v>1537</v>
      </c>
      <c r="H106" s="3"/>
    </row>
    <row r="107" spans="3:8" ht="15" x14ac:dyDescent="0.2">
      <c r="C107" s="4" t="s">
        <v>674</v>
      </c>
      <c r="D107" s="2" t="s">
        <v>1542</v>
      </c>
      <c r="H107" s="3"/>
    </row>
    <row r="108" spans="3:8" ht="15" x14ac:dyDescent="0.2">
      <c r="C108" s="4" t="s">
        <v>675</v>
      </c>
      <c r="D108" s="2" t="s">
        <v>70</v>
      </c>
      <c r="H108" s="3"/>
    </row>
    <row r="109" spans="3:8" ht="15" x14ac:dyDescent="0.2">
      <c r="C109" s="4" t="s">
        <v>337</v>
      </c>
      <c r="D109" s="2" t="s">
        <v>1556</v>
      </c>
      <c r="H109" s="3"/>
    </row>
    <row r="110" spans="3:8" ht="15" x14ac:dyDescent="0.2">
      <c r="C110" s="4" t="s">
        <v>676</v>
      </c>
      <c r="D110" s="2" t="s">
        <v>1558</v>
      </c>
      <c r="H110" s="3"/>
    </row>
    <row r="111" spans="3:8" ht="15" x14ac:dyDescent="0.2">
      <c r="C111" s="4" t="s">
        <v>677</v>
      </c>
      <c r="D111" s="2" t="s">
        <v>257</v>
      </c>
      <c r="H111" s="3"/>
    </row>
    <row r="112" spans="3:8" ht="15" x14ac:dyDescent="0.2">
      <c r="C112" s="4" t="s">
        <v>678</v>
      </c>
      <c r="D112" s="2" t="s">
        <v>1580</v>
      </c>
      <c r="H112" s="3"/>
    </row>
    <row r="113" spans="3:8" ht="15" x14ac:dyDescent="0.2">
      <c r="C113" s="4" t="s">
        <v>679</v>
      </c>
      <c r="D113" s="2" t="s">
        <v>323</v>
      </c>
      <c r="H113" s="3"/>
    </row>
    <row r="114" spans="3:8" ht="15" x14ac:dyDescent="0.2">
      <c r="C114" s="4" t="s">
        <v>680</v>
      </c>
      <c r="D114" s="2" t="s">
        <v>289</v>
      </c>
      <c r="H114" s="3"/>
    </row>
    <row r="115" spans="3:8" ht="15" x14ac:dyDescent="0.2">
      <c r="C115" s="4" t="s">
        <v>681</v>
      </c>
      <c r="D115" s="2" t="s">
        <v>564</v>
      </c>
      <c r="H115" s="3"/>
    </row>
    <row r="116" spans="3:8" ht="15" x14ac:dyDescent="0.2">
      <c r="C116" s="4" t="s">
        <v>682</v>
      </c>
      <c r="D116" s="2" t="s">
        <v>1625</v>
      </c>
      <c r="H116" s="3"/>
    </row>
    <row r="117" spans="3:8" ht="15" x14ac:dyDescent="0.2">
      <c r="C117" s="4" t="s">
        <v>683</v>
      </c>
      <c r="D117" s="2" t="s">
        <v>1644</v>
      </c>
      <c r="H117" s="3"/>
    </row>
    <row r="118" spans="3:8" ht="15" x14ac:dyDescent="0.2">
      <c r="C118" s="4" t="s">
        <v>684</v>
      </c>
      <c r="D118" s="2" t="s">
        <v>1651</v>
      </c>
      <c r="H118" s="3"/>
    </row>
    <row r="119" spans="3:8" ht="15" x14ac:dyDescent="0.2">
      <c r="C119" s="4" t="s">
        <v>685</v>
      </c>
      <c r="D119" s="2" t="s">
        <v>1656</v>
      </c>
      <c r="H119" s="3"/>
    </row>
    <row r="120" spans="3:8" ht="15" x14ac:dyDescent="0.2">
      <c r="C120" s="4" t="s">
        <v>686</v>
      </c>
      <c r="D120" s="2">
        <v>2069188</v>
      </c>
      <c r="H120" s="3"/>
    </row>
    <row r="121" spans="3:8" ht="15" x14ac:dyDescent="0.2">
      <c r="C121" s="4" t="s">
        <v>687</v>
      </c>
      <c r="D121" s="2" t="s">
        <v>6</v>
      </c>
      <c r="H121" s="3"/>
    </row>
    <row r="122" spans="3:8" ht="15" x14ac:dyDescent="0.2">
      <c r="C122" s="4" t="s">
        <v>688</v>
      </c>
      <c r="H122" s="3"/>
    </row>
    <row r="123" spans="3:8" ht="15" x14ac:dyDescent="0.2">
      <c r="C123" s="4" t="s">
        <v>689</v>
      </c>
      <c r="H123" s="3"/>
    </row>
    <row r="124" spans="3:8" ht="15" x14ac:dyDescent="0.2">
      <c r="C124" s="4" t="s">
        <v>690</v>
      </c>
      <c r="H124" s="3"/>
    </row>
    <row r="125" spans="3:8" ht="15" x14ac:dyDescent="0.2">
      <c r="C125" s="4" t="s">
        <v>691</v>
      </c>
      <c r="H125" s="3"/>
    </row>
    <row r="126" spans="3:8" ht="15" x14ac:dyDescent="0.2">
      <c r="C126" s="4" t="s">
        <v>692</v>
      </c>
      <c r="H126" s="3"/>
    </row>
    <row r="127" spans="3:8" ht="15" x14ac:dyDescent="0.2">
      <c r="C127" s="4" t="s">
        <v>693</v>
      </c>
      <c r="H127" s="3"/>
    </row>
    <row r="128" spans="3:8" ht="15" x14ac:dyDescent="0.2">
      <c r="C128" s="4" t="s">
        <v>694</v>
      </c>
      <c r="H128" s="3"/>
    </row>
    <row r="129" spans="3:8" ht="15" x14ac:dyDescent="0.2">
      <c r="C129" s="4" t="s">
        <v>695</v>
      </c>
      <c r="H129" s="3"/>
    </row>
    <row r="130" spans="3:8" ht="15" x14ac:dyDescent="0.2">
      <c r="C130" s="4" t="s">
        <v>696</v>
      </c>
    </row>
    <row r="131" spans="3:8" ht="15" x14ac:dyDescent="0.2">
      <c r="C131" s="4" t="s">
        <v>697</v>
      </c>
    </row>
    <row r="132" spans="3:8" ht="15" x14ac:dyDescent="0.2">
      <c r="C132" s="4" t="s">
        <v>698</v>
      </c>
    </row>
    <row r="133" spans="3:8" ht="15" x14ac:dyDescent="0.2">
      <c r="C133" s="4" t="s">
        <v>699</v>
      </c>
    </row>
    <row r="134" spans="3:8" ht="15" x14ac:dyDescent="0.2">
      <c r="C134" s="4" t="s">
        <v>700</v>
      </c>
    </row>
    <row r="135" spans="3:8" ht="15" x14ac:dyDescent="0.2">
      <c r="C135" s="4" t="s">
        <v>701</v>
      </c>
    </row>
    <row r="136" spans="3:8" ht="15" x14ac:dyDescent="0.2">
      <c r="C136" s="4" t="s">
        <v>702</v>
      </c>
    </row>
    <row r="137" spans="3:8" ht="15" x14ac:dyDescent="0.2">
      <c r="C137" s="4" t="s">
        <v>703</v>
      </c>
    </row>
    <row r="138" spans="3:8" ht="15" x14ac:dyDescent="0.2">
      <c r="C138" s="4" t="s">
        <v>704</v>
      </c>
    </row>
    <row r="139" spans="3:8" ht="15" x14ac:dyDescent="0.2">
      <c r="C139" s="4" t="s">
        <v>705</v>
      </c>
    </row>
    <row r="140" spans="3:8" ht="15" x14ac:dyDescent="0.2">
      <c r="C140" s="4" t="s">
        <v>706</v>
      </c>
    </row>
    <row r="141" spans="3:8" ht="15" x14ac:dyDescent="0.2">
      <c r="C141" s="4" t="s">
        <v>707</v>
      </c>
    </row>
    <row r="142" spans="3:8" ht="15" x14ac:dyDescent="0.2">
      <c r="C142" s="4" t="s">
        <v>708</v>
      </c>
    </row>
    <row r="143" spans="3:8" ht="15" x14ac:dyDescent="0.2">
      <c r="C143" s="4" t="s">
        <v>709</v>
      </c>
    </row>
    <row r="144" spans="3:8" ht="15" x14ac:dyDescent="0.2">
      <c r="C144" s="4" t="s">
        <v>710</v>
      </c>
    </row>
    <row r="145" spans="3:3" ht="15" x14ac:dyDescent="0.2">
      <c r="C145" s="4" t="s">
        <v>378</v>
      </c>
    </row>
    <row r="146" spans="3:3" ht="15" x14ac:dyDescent="0.2">
      <c r="C146" s="4" t="s">
        <v>711</v>
      </c>
    </row>
    <row r="147" spans="3:3" ht="15" x14ac:dyDescent="0.2">
      <c r="C147" s="4" t="s">
        <v>712</v>
      </c>
    </row>
    <row r="148" spans="3:3" ht="15" x14ac:dyDescent="0.2">
      <c r="C148" s="4" t="s">
        <v>713</v>
      </c>
    </row>
    <row r="149" spans="3:3" ht="15" x14ac:dyDescent="0.2">
      <c r="C149" s="4" t="s">
        <v>714</v>
      </c>
    </row>
    <row r="150" spans="3:3" ht="15" x14ac:dyDescent="0.2">
      <c r="C150" s="4" t="s">
        <v>715</v>
      </c>
    </row>
    <row r="151" spans="3:3" ht="15" x14ac:dyDescent="0.2">
      <c r="C151" s="4" t="s">
        <v>716</v>
      </c>
    </row>
    <row r="152" spans="3:3" ht="15" x14ac:dyDescent="0.2">
      <c r="C152" s="4" t="s">
        <v>717</v>
      </c>
    </row>
    <row r="153" spans="3:3" ht="15" x14ac:dyDescent="0.2">
      <c r="C153" s="4" t="s">
        <v>718</v>
      </c>
    </row>
    <row r="154" spans="3:3" ht="15" x14ac:dyDescent="0.2">
      <c r="C154" s="4" t="s">
        <v>719</v>
      </c>
    </row>
    <row r="155" spans="3:3" ht="15" x14ac:dyDescent="0.2">
      <c r="C155" s="4" t="s">
        <v>720</v>
      </c>
    </row>
    <row r="156" spans="3:3" ht="15" x14ac:dyDescent="0.2">
      <c r="C156" s="4" t="s">
        <v>721</v>
      </c>
    </row>
    <row r="157" spans="3:3" ht="15" x14ac:dyDescent="0.2">
      <c r="C157" s="4" t="s">
        <v>722</v>
      </c>
    </row>
    <row r="158" spans="3:3" ht="15" x14ac:dyDescent="0.2">
      <c r="C158" s="4" t="s">
        <v>8</v>
      </c>
    </row>
    <row r="159" spans="3:3" ht="15" x14ac:dyDescent="0.2">
      <c r="C159" s="4" t="s">
        <v>11</v>
      </c>
    </row>
    <row r="160" spans="3:3" ht="15" x14ac:dyDescent="0.2">
      <c r="C160" s="4" t="s">
        <v>723</v>
      </c>
    </row>
    <row r="161" spans="3:3" ht="15" x14ac:dyDescent="0.2">
      <c r="C161" s="4" t="s">
        <v>724</v>
      </c>
    </row>
    <row r="162" spans="3:3" ht="15" x14ac:dyDescent="0.2">
      <c r="C162" s="4" t="s">
        <v>725</v>
      </c>
    </row>
    <row r="163" spans="3:3" ht="15" x14ac:dyDescent="0.2">
      <c r="C163" s="4" t="s">
        <v>726</v>
      </c>
    </row>
    <row r="164" spans="3:3" ht="15" x14ac:dyDescent="0.2">
      <c r="C164" s="4" t="s">
        <v>727</v>
      </c>
    </row>
    <row r="165" spans="3:3" ht="15" x14ac:dyDescent="0.2">
      <c r="C165" s="4" t="s">
        <v>728</v>
      </c>
    </row>
    <row r="166" spans="3:3" ht="15" x14ac:dyDescent="0.2">
      <c r="C166" s="4" t="s">
        <v>729</v>
      </c>
    </row>
    <row r="167" spans="3:3" ht="15" x14ac:dyDescent="0.2">
      <c r="C167" s="4" t="s">
        <v>730</v>
      </c>
    </row>
    <row r="168" spans="3:3" ht="15" x14ac:dyDescent="0.2">
      <c r="C168" s="4" t="s">
        <v>731</v>
      </c>
    </row>
    <row r="169" spans="3:3" ht="15" x14ac:dyDescent="0.2">
      <c r="C169" s="4" t="s">
        <v>732</v>
      </c>
    </row>
    <row r="170" spans="3:3" ht="15" x14ac:dyDescent="0.2">
      <c r="C170" s="4" t="s">
        <v>733</v>
      </c>
    </row>
    <row r="171" spans="3:3" ht="15" x14ac:dyDescent="0.2">
      <c r="C171" s="4" t="s">
        <v>734</v>
      </c>
    </row>
    <row r="172" spans="3:3" ht="15" x14ac:dyDescent="0.2">
      <c r="C172" s="4" t="s">
        <v>735</v>
      </c>
    </row>
    <row r="173" spans="3:3" ht="15" x14ac:dyDescent="0.2">
      <c r="C173" s="4" t="s">
        <v>736</v>
      </c>
    </row>
    <row r="174" spans="3:3" ht="15" x14ac:dyDescent="0.2">
      <c r="C174" s="4" t="s">
        <v>737</v>
      </c>
    </row>
    <row r="175" spans="3:3" ht="15" x14ac:dyDescent="0.2">
      <c r="C175" s="4" t="s">
        <v>738</v>
      </c>
    </row>
    <row r="176" spans="3:3" ht="15" x14ac:dyDescent="0.2">
      <c r="C176" s="4" t="s">
        <v>739</v>
      </c>
    </row>
    <row r="177" spans="3:3" ht="15" x14ac:dyDescent="0.2">
      <c r="C177" s="4" t="s">
        <v>740</v>
      </c>
    </row>
    <row r="178" spans="3:3" ht="15" x14ac:dyDescent="0.2">
      <c r="C178" s="4" t="s">
        <v>134</v>
      </c>
    </row>
    <row r="179" spans="3:3" ht="15" x14ac:dyDescent="0.2">
      <c r="C179" s="4" t="s">
        <v>741</v>
      </c>
    </row>
    <row r="180" spans="3:3" ht="15" x14ac:dyDescent="0.2">
      <c r="C180" s="4" t="s">
        <v>742</v>
      </c>
    </row>
    <row r="181" spans="3:3" ht="15" x14ac:dyDescent="0.2">
      <c r="C181" s="4" t="s">
        <v>743</v>
      </c>
    </row>
    <row r="182" spans="3:3" ht="15" x14ac:dyDescent="0.2">
      <c r="C182" s="4" t="s">
        <v>744</v>
      </c>
    </row>
    <row r="183" spans="3:3" ht="15" x14ac:dyDescent="0.2">
      <c r="C183" s="4" t="s">
        <v>745</v>
      </c>
    </row>
    <row r="184" spans="3:3" ht="15" x14ac:dyDescent="0.2">
      <c r="C184" s="4" t="s">
        <v>746</v>
      </c>
    </row>
    <row r="185" spans="3:3" ht="15" x14ac:dyDescent="0.2">
      <c r="C185" s="4" t="s">
        <v>747</v>
      </c>
    </row>
    <row r="186" spans="3:3" ht="15" x14ac:dyDescent="0.2">
      <c r="C186" s="4" t="s">
        <v>748</v>
      </c>
    </row>
    <row r="187" spans="3:3" ht="15" x14ac:dyDescent="0.2">
      <c r="C187" s="4" t="s">
        <v>749</v>
      </c>
    </row>
    <row r="188" spans="3:3" ht="15" x14ac:dyDescent="0.2">
      <c r="C188" s="4" t="s">
        <v>310</v>
      </c>
    </row>
    <row r="189" spans="3:3" ht="15" x14ac:dyDescent="0.2">
      <c r="C189" s="4" t="s">
        <v>750</v>
      </c>
    </row>
    <row r="190" spans="3:3" ht="15" x14ac:dyDescent="0.2">
      <c r="C190" s="4" t="s">
        <v>751</v>
      </c>
    </row>
    <row r="191" spans="3:3" ht="15" x14ac:dyDescent="0.2">
      <c r="C191" s="4" t="s">
        <v>752</v>
      </c>
    </row>
    <row r="192" spans="3:3" ht="15" x14ac:dyDescent="0.2">
      <c r="C192" s="4" t="s">
        <v>136</v>
      </c>
    </row>
    <row r="193" spans="3:3" ht="15" x14ac:dyDescent="0.2">
      <c r="C193" s="4" t="s">
        <v>753</v>
      </c>
    </row>
    <row r="194" spans="3:3" ht="15" x14ac:dyDescent="0.2">
      <c r="C194" s="4" t="s">
        <v>163</v>
      </c>
    </row>
    <row r="195" spans="3:3" ht="15" x14ac:dyDescent="0.2">
      <c r="C195" s="4" t="s">
        <v>163</v>
      </c>
    </row>
    <row r="196" spans="3:3" ht="15" x14ac:dyDescent="0.2">
      <c r="C196" s="4" t="s">
        <v>754</v>
      </c>
    </row>
    <row r="197" spans="3:3" ht="15" x14ac:dyDescent="0.2">
      <c r="C197" s="4" t="s">
        <v>755</v>
      </c>
    </row>
    <row r="198" spans="3:3" ht="15" x14ac:dyDescent="0.2">
      <c r="C198" s="4" t="s">
        <v>756</v>
      </c>
    </row>
    <row r="199" spans="3:3" ht="15" x14ac:dyDescent="0.2">
      <c r="C199" s="4" t="s">
        <v>757</v>
      </c>
    </row>
    <row r="200" spans="3:3" ht="15" x14ac:dyDescent="0.2">
      <c r="C200" s="4" t="s">
        <v>758</v>
      </c>
    </row>
    <row r="201" spans="3:3" ht="15" x14ac:dyDescent="0.2">
      <c r="C201" s="4" t="s">
        <v>759</v>
      </c>
    </row>
    <row r="202" spans="3:3" ht="15" x14ac:dyDescent="0.2">
      <c r="C202" s="4" t="s">
        <v>760</v>
      </c>
    </row>
    <row r="203" spans="3:3" ht="15" x14ac:dyDescent="0.2">
      <c r="C203" s="4" t="s">
        <v>88</v>
      </c>
    </row>
    <row r="204" spans="3:3" ht="15" x14ac:dyDescent="0.2">
      <c r="C204" s="4" t="s">
        <v>761</v>
      </c>
    </row>
    <row r="205" spans="3:3" ht="15" x14ac:dyDescent="0.2">
      <c r="C205" s="4" t="s">
        <v>762</v>
      </c>
    </row>
    <row r="206" spans="3:3" ht="15" x14ac:dyDescent="0.2">
      <c r="C206" s="4" t="s">
        <v>763</v>
      </c>
    </row>
    <row r="207" spans="3:3" ht="15" x14ac:dyDescent="0.2">
      <c r="C207" s="4" t="s">
        <v>54</v>
      </c>
    </row>
    <row r="208" spans="3:3" ht="15" x14ac:dyDescent="0.2">
      <c r="C208" s="4" t="s">
        <v>470</v>
      </c>
    </row>
    <row r="209" spans="3:3" ht="15" x14ac:dyDescent="0.2">
      <c r="C209" s="4" t="s">
        <v>764</v>
      </c>
    </row>
    <row r="210" spans="3:3" ht="15" x14ac:dyDescent="0.2">
      <c r="C210" s="4" t="s">
        <v>765</v>
      </c>
    </row>
    <row r="211" spans="3:3" ht="15" x14ac:dyDescent="0.2">
      <c r="C211" s="4" t="s">
        <v>12</v>
      </c>
    </row>
    <row r="212" spans="3:3" ht="15" x14ac:dyDescent="0.2">
      <c r="C212" s="4" t="s">
        <v>766</v>
      </c>
    </row>
    <row r="213" spans="3:3" ht="15" x14ac:dyDescent="0.2">
      <c r="C213" s="4" t="s">
        <v>767</v>
      </c>
    </row>
    <row r="214" spans="3:3" ht="15" x14ac:dyDescent="0.2">
      <c r="C214" s="4" t="s">
        <v>768</v>
      </c>
    </row>
    <row r="215" spans="3:3" ht="15" x14ac:dyDescent="0.2">
      <c r="C215" s="4" t="s">
        <v>769</v>
      </c>
    </row>
    <row r="216" spans="3:3" ht="15" x14ac:dyDescent="0.2">
      <c r="C216" s="4" t="s">
        <v>770</v>
      </c>
    </row>
    <row r="217" spans="3:3" ht="15" x14ac:dyDescent="0.2">
      <c r="C217" s="4" t="s">
        <v>771</v>
      </c>
    </row>
    <row r="218" spans="3:3" ht="15" x14ac:dyDescent="0.2">
      <c r="C218" s="4" t="s">
        <v>152</v>
      </c>
    </row>
    <row r="219" spans="3:3" ht="15" x14ac:dyDescent="0.2">
      <c r="C219" s="4" t="s">
        <v>772</v>
      </c>
    </row>
    <row r="220" spans="3:3" ht="15" x14ac:dyDescent="0.2">
      <c r="C220" s="4" t="s">
        <v>112</v>
      </c>
    </row>
    <row r="221" spans="3:3" ht="15" x14ac:dyDescent="0.2">
      <c r="C221" s="4" t="s">
        <v>773</v>
      </c>
    </row>
    <row r="222" spans="3:3" ht="15" x14ac:dyDescent="0.2">
      <c r="C222" s="4" t="s">
        <v>774</v>
      </c>
    </row>
    <row r="223" spans="3:3" ht="15" x14ac:dyDescent="0.2">
      <c r="C223" s="4" t="s">
        <v>775</v>
      </c>
    </row>
    <row r="224" spans="3:3" ht="15" x14ac:dyDescent="0.2">
      <c r="C224" s="4" t="s">
        <v>776</v>
      </c>
    </row>
    <row r="225" spans="3:3" ht="15" x14ac:dyDescent="0.2">
      <c r="C225" s="4" t="s">
        <v>777</v>
      </c>
    </row>
    <row r="226" spans="3:3" ht="15" x14ac:dyDescent="0.2">
      <c r="C226" s="4" t="s">
        <v>778</v>
      </c>
    </row>
    <row r="227" spans="3:3" ht="15" x14ac:dyDescent="0.2">
      <c r="C227" s="4" t="s">
        <v>241</v>
      </c>
    </row>
    <row r="228" spans="3:3" ht="15" x14ac:dyDescent="0.2">
      <c r="C228" s="4" t="s">
        <v>779</v>
      </c>
    </row>
    <row r="229" spans="3:3" ht="15" x14ac:dyDescent="0.2">
      <c r="C229" s="4" t="s">
        <v>780</v>
      </c>
    </row>
    <row r="230" spans="3:3" ht="15" x14ac:dyDescent="0.2">
      <c r="C230" s="4" t="s">
        <v>4</v>
      </c>
    </row>
    <row r="231" spans="3:3" ht="15" x14ac:dyDescent="0.2">
      <c r="C231" s="4" t="s">
        <v>781</v>
      </c>
    </row>
    <row r="232" spans="3:3" ht="15" x14ac:dyDescent="0.2">
      <c r="C232" s="4" t="s">
        <v>782</v>
      </c>
    </row>
    <row r="233" spans="3:3" ht="15" x14ac:dyDescent="0.2">
      <c r="C233" s="4" t="s">
        <v>499</v>
      </c>
    </row>
    <row r="234" spans="3:3" ht="15" x14ac:dyDescent="0.2">
      <c r="C234" s="4" t="s">
        <v>137</v>
      </c>
    </row>
    <row r="235" spans="3:3" ht="15" x14ac:dyDescent="0.2">
      <c r="C235" s="4" t="s">
        <v>783</v>
      </c>
    </row>
    <row r="236" spans="3:3" ht="15" x14ac:dyDescent="0.2">
      <c r="C236" s="4" t="s">
        <v>784</v>
      </c>
    </row>
    <row r="237" spans="3:3" ht="15" x14ac:dyDescent="0.2">
      <c r="C237" s="4" t="s">
        <v>785</v>
      </c>
    </row>
    <row r="238" spans="3:3" ht="15" x14ac:dyDescent="0.2">
      <c r="C238" s="4" t="s">
        <v>786</v>
      </c>
    </row>
    <row r="239" spans="3:3" ht="15" x14ac:dyDescent="0.2">
      <c r="C239" s="4" t="s">
        <v>787</v>
      </c>
    </row>
    <row r="240" spans="3:3" ht="15" x14ac:dyDescent="0.2">
      <c r="C240" s="4" t="s">
        <v>788</v>
      </c>
    </row>
    <row r="241" spans="3:3" ht="15" x14ac:dyDescent="0.2">
      <c r="C241" s="4" t="s">
        <v>789</v>
      </c>
    </row>
    <row r="242" spans="3:3" ht="15" x14ac:dyDescent="0.2">
      <c r="C242" s="4" t="s">
        <v>790</v>
      </c>
    </row>
    <row r="243" spans="3:3" ht="15" x14ac:dyDescent="0.2">
      <c r="C243" s="4" t="s">
        <v>791</v>
      </c>
    </row>
    <row r="244" spans="3:3" ht="15" x14ac:dyDescent="0.2">
      <c r="C244" s="4" t="s">
        <v>792</v>
      </c>
    </row>
    <row r="245" spans="3:3" ht="15" x14ac:dyDescent="0.2">
      <c r="C245" s="4" t="s">
        <v>212</v>
      </c>
    </row>
    <row r="246" spans="3:3" ht="15" x14ac:dyDescent="0.2">
      <c r="C246" s="4" t="s">
        <v>793</v>
      </c>
    </row>
    <row r="247" spans="3:3" ht="15" x14ac:dyDescent="0.2">
      <c r="C247" s="4" t="s">
        <v>794</v>
      </c>
    </row>
    <row r="248" spans="3:3" ht="15" x14ac:dyDescent="0.2">
      <c r="C248" s="4" t="s">
        <v>795</v>
      </c>
    </row>
    <row r="249" spans="3:3" ht="15" x14ac:dyDescent="0.2">
      <c r="C249" s="4" t="s">
        <v>796</v>
      </c>
    </row>
    <row r="250" spans="3:3" ht="15" x14ac:dyDescent="0.2">
      <c r="C250" s="4" t="s">
        <v>797</v>
      </c>
    </row>
    <row r="251" spans="3:3" ht="15" x14ac:dyDescent="0.2">
      <c r="C251" s="4" t="s">
        <v>798</v>
      </c>
    </row>
    <row r="252" spans="3:3" ht="15" x14ac:dyDescent="0.2">
      <c r="C252" s="4" t="s">
        <v>799</v>
      </c>
    </row>
    <row r="253" spans="3:3" ht="15" x14ac:dyDescent="0.2">
      <c r="C253" s="4" t="s">
        <v>800</v>
      </c>
    </row>
    <row r="254" spans="3:3" ht="15" x14ac:dyDescent="0.2">
      <c r="C254" s="4" t="s">
        <v>801</v>
      </c>
    </row>
    <row r="255" spans="3:3" ht="15" x14ac:dyDescent="0.2">
      <c r="C255" s="4" t="s">
        <v>802</v>
      </c>
    </row>
    <row r="256" spans="3:3" ht="15" x14ac:dyDescent="0.2">
      <c r="C256" s="4" t="s">
        <v>803</v>
      </c>
    </row>
    <row r="257" spans="3:3" ht="15" x14ac:dyDescent="0.2">
      <c r="C257" s="4" t="s">
        <v>804</v>
      </c>
    </row>
    <row r="258" spans="3:3" ht="15" x14ac:dyDescent="0.2">
      <c r="C258" s="4" t="s">
        <v>805</v>
      </c>
    </row>
    <row r="259" spans="3:3" ht="15" x14ac:dyDescent="0.2">
      <c r="C259" s="4" t="s">
        <v>806</v>
      </c>
    </row>
    <row r="260" spans="3:3" ht="15" x14ac:dyDescent="0.2">
      <c r="C260" s="4" t="s">
        <v>807</v>
      </c>
    </row>
    <row r="261" spans="3:3" ht="15" x14ac:dyDescent="0.2">
      <c r="C261" s="4" t="s">
        <v>808</v>
      </c>
    </row>
    <row r="262" spans="3:3" ht="15" x14ac:dyDescent="0.2">
      <c r="C262" s="4" t="s">
        <v>809</v>
      </c>
    </row>
    <row r="263" spans="3:3" ht="15" x14ac:dyDescent="0.2">
      <c r="C263" s="4" t="s">
        <v>810</v>
      </c>
    </row>
    <row r="264" spans="3:3" ht="15" x14ac:dyDescent="0.2">
      <c r="C264" s="4" t="s">
        <v>811</v>
      </c>
    </row>
    <row r="265" spans="3:3" ht="15" x14ac:dyDescent="0.2">
      <c r="C265" s="4" t="s">
        <v>812</v>
      </c>
    </row>
    <row r="266" spans="3:3" ht="15" x14ac:dyDescent="0.2">
      <c r="C266" s="4" t="s">
        <v>813</v>
      </c>
    </row>
    <row r="267" spans="3:3" ht="15" x14ac:dyDescent="0.2">
      <c r="C267" s="4" t="s">
        <v>814</v>
      </c>
    </row>
    <row r="268" spans="3:3" ht="15" x14ac:dyDescent="0.2">
      <c r="C268" s="4" t="s">
        <v>815</v>
      </c>
    </row>
    <row r="269" spans="3:3" ht="15" x14ac:dyDescent="0.2">
      <c r="C269" s="4" t="s">
        <v>816</v>
      </c>
    </row>
    <row r="270" spans="3:3" ht="15" x14ac:dyDescent="0.2">
      <c r="C270" s="4" t="s">
        <v>105</v>
      </c>
    </row>
    <row r="271" spans="3:3" ht="15" x14ac:dyDescent="0.2">
      <c r="C271" s="4" t="s">
        <v>486</v>
      </c>
    </row>
    <row r="272" spans="3:3" ht="15" x14ac:dyDescent="0.2">
      <c r="C272" s="4" t="s">
        <v>817</v>
      </c>
    </row>
    <row r="273" spans="3:3" ht="15" x14ac:dyDescent="0.2">
      <c r="C273" s="4" t="s">
        <v>818</v>
      </c>
    </row>
    <row r="274" spans="3:3" ht="15" x14ac:dyDescent="0.2">
      <c r="C274" s="4" t="s">
        <v>819</v>
      </c>
    </row>
    <row r="275" spans="3:3" ht="15" x14ac:dyDescent="0.2">
      <c r="C275" s="4" t="s">
        <v>820</v>
      </c>
    </row>
    <row r="276" spans="3:3" ht="15" x14ac:dyDescent="0.2">
      <c r="C276" s="4" t="s">
        <v>821</v>
      </c>
    </row>
    <row r="277" spans="3:3" ht="15" x14ac:dyDescent="0.2">
      <c r="C277" s="4" t="s">
        <v>822</v>
      </c>
    </row>
    <row r="278" spans="3:3" ht="15" x14ac:dyDescent="0.2">
      <c r="C278" s="4" t="s">
        <v>823</v>
      </c>
    </row>
    <row r="279" spans="3:3" ht="15" x14ac:dyDescent="0.2">
      <c r="C279" s="4" t="s">
        <v>824</v>
      </c>
    </row>
    <row r="280" spans="3:3" ht="15" x14ac:dyDescent="0.2">
      <c r="C280" s="4" t="s">
        <v>825</v>
      </c>
    </row>
    <row r="281" spans="3:3" ht="15" x14ac:dyDescent="0.2">
      <c r="C281" s="4" t="s">
        <v>826</v>
      </c>
    </row>
    <row r="282" spans="3:3" ht="15" x14ac:dyDescent="0.2">
      <c r="C282" s="4" t="s">
        <v>28</v>
      </c>
    </row>
    <row r="283" spans="3:3" ht="15" x14ac:dyDescent="0.2">
      <c r="C283" s="4" t="s">
        <v>827</v>
      </c>
    </row>
    <row r="284" spans="3:3" ht="15" x14ac:dyDescent="0.2">
      <c r="C284" s="4" t="s">
        <v>828</v>
      </c>
    </row>
    <row r="285" spans="3:3" ht="15" x14ac:dyDescent="0.2">
      <c r="C285" s="4" t="s">
        <v>829</v>
      </c>
    </row>
    <row r="286" spans="3:3" ht="15" x14ac:dyDescent="0.2">
      <c r="C286" s="4" t="s">
        <v>830</v>
      </c>
    </row>
    <row r="287" spans="3:3" ht="15" x14ac:dyDescent="0.2">
      <c r="C287" s="4" t="s">
        <v>831</v>
      </c>
    </row>
    <row r="288" spans="3:3" ht="15" x14ac:dyDescent="0.2">
      <c r="C288" s="4" t="s">
        <v>832</v>
      </c>
    </row>
    <row r="289" spans="3:3" ht="15" x14ac:dyDescent="0.2">
      <c r="C289" s="4" t="s">
        <v>833</v>
      </c>
    </row>
    <row r="290" spans="3:3" ht="15" x14ac:dyDescent="0.2">
      <c r="C290" s="4" t="s">
        <v>834</v>
      </c>
    </row>
    <row r="291" spans="3:3" ht="15" x14ac:dyDescent="0.2">
      <c r="C291" s="4" t="s">
        <v>835</v>
      </c>
    </row>
    <row r="292" spans="3:3" ht="15" x14ac:dyDescent="0.2">
      <c r="C292" s="4" t="s">
        <v>836</v>
      </c>
    </row>
    <row r="293" spans="3:3" ht="15" x14ac:dyDescent="0.2">
      <c r="C293" s="4" t="s">
        <v>837</v>
      </c>
    </row>
    <row r="294" spans="3:3" ht="15" x14ac:dyDescent="0.2">
      <c r="C294" s="4" t="s">
        <v>838</v>
      </c>
    </row>
    <row r="295" spans="3:3" ht="15" x14ac:dyDescent="0.2">
      <c r="C295" s="4" t="s">
        <v>839</v>
      </c>
    </row>
    <row r="296" spans="3:3" ht="15" x14ac:dyDescent="0.2">
      <c r="C296" s="4" t="s">
        <v>840</v>
      </c>
    </row>
    <row r="297" spans="3:3" ht="15" x14ac:dyDescent="0.2">
      <c r="C297" s="4" t="s">
        <v>841</v>
      </c>
    </row>
    <row r="298" spans="3:3" ht="15" x14ac:dyDescent="0.2">
      <c r="C298" s="4" t="s">
        <v>842</v>
      </c>
    </row>
    <row r="299" spans="3:3" ht="15" x14ac:dyDescent="0.2">
      <c r="C299" s="4" t="s">
        <v>843</v>
      </c>
    </row>
    <row r="300" spans="3:3" ht="15" x14ac:dyDescent="0.2">
      <c r="C300" s="4" t="s">
        <v>844</v>
      </c>
    </row>
    <row r="301" spans="3:3" ht="15" x14ac:dyDescent="0.2">
      <c r="C301" s="4" t="s">
        <v>845</v>
      </c>
    </row>
    <row r="302" spans="3:3" ht="15" x14ac:dyDescent="0.2">
      <c r="C302" s="4" t="s">
        <v>846</v>
      </c>
    </row>
    <row r="303" spans="3:3" ht="15" x14ac:dyDescent="0.2">
      <c r="C303" s="4" t="s">
        <v>847</v>
      </c>
    </row>
    <row r="304" spans="3:3" ht="15" x14ac:dyDescent="0.2">
      <c r="C304" s="4" t="s">
        <v>848</v>
      </c>
    </row>
    <row r="305" spans="3:3" ht="15" x14ac:dyDescent="0.2">
      <c r="C305" s="4" t="s">
        <v>849</v>
      </c>
    </row>
    <row r="306" spans="3:3" ht="15" x14ac:dyDescent="0.2">
      <c r="C306" s="4" t="s">
        <v>850</v>
      </c>
    </row>
    <row r="307" spans="3:3" ht="15" x14ac:dyDescent="0.2">
      <c r="C307" s="4" t="s">
        <v>851</v>
      </c>
    </row>
    <row r="308" spans="3:3" ht="15" x14ac:dyDescent="0.2">
      <c r="C308" s="4" t="s">
        <v>852</v>
      </c>
    </row>
    <row r="309" spans="3:3" ht="15" x14ac:dyDescent="0.2">
      <c r="C309" s="4" t="s">
        <v>853</v>
      </c>
    </row>
    <row r="310" spans="3:3" ht="15" x14ac:dyDescent="0.2">
      <c r="C310" s="4" t="s">
        <v>854</v>
      </c>
    </row>
    <row r="311" spans="3:3" ht="15" x14ac:dyDescent="0.2">
      <c r="C311" s="4" t="s">
        <v>855</v>
      </c>
    </row>
    <row r="312" spans="3:3" ht="15" x14ac:dyDescent="0.2">
      <c r="C312" s="4" t="s">
        <v>856</v>
      </c>
    </row>
    <row r="313" spans="3:3" ht="15" x14ac:dyDescent="0.2">
      <c r="C313" s="4" t="s">
        <v>857</v>
      </c>
    </row>
    <row r="314" spans="3:3" ht="15" x14ac:dyDescent="0.2">
      <c r="C314" s="4" t="s">
        <v>858</v>
      </c>
    </row>
    <row r="315" spans="3:3" ht="15" x14ac:dyDescent="0.2">
      <c r="C315" s="4" t="s">
        <v>859</v>
      </c>
    </row>
    <row r="316" spans="3:3" ht="15" x14ac:dyDescent="0.2">
      <c r="C316" s="4" t="s">
        <v>860</v>
      </c>
    </row>
    <row r="317" spans="3:3" ht="15" x14ac:dyDescent="0.2">
      <c r="C317" s="4" t="s">
        <v>861</v>
      </c>
    </row>
    <row r="318" spans="3:3" ht="15" x14ac:dyDescent="0.2">
      <c r="C318" s="4" t="s">
        <v>862</v>
      </c>
    </row>
    <row r="319" spans="3:3" ht="15" x14ac:dyDescent="0.2">
      <c r="C319" s="4" t="s">
        <v>863</v>
      </c>
    </row>
    <row r="320" spans="3:3" ht="15" x14ac:dyDescent="0.2">
      <c r="C320" s="4" t="s">
        <v>864</v>
      </c>
    </row>
    <row r="321" spans="3:3" ht="15" x14ac:dyDescent="0.2">
      <c r="C321" s="4" t="s">
        <v>865</v>
      </c>
    </row>
    <row r="322" spans="3:3" ht="15" x14ac:dyDescent="0.2">
      <c r="C322" s="4" t="s">
        <v>866</v>
      </c>
    </row>
    <row r="323" spans="3:3" ht="15" x14ac:dyDescent="0.2">
      <c r="C323" s="4" t="s">
        <v>867</v>
      </c>
    </row>
    <row r="324" spans="3:3" ht="15" x14ac:dyDescent="0.2">
      <c r="C324" s="4" t="s">
        <v>868</v>
      </c>
    </row>
    <row r="325" spans="3:3" ht="15" x14ac:dyDescent="0.2">
      <c r="C325" s="4" t="s">
        <v>869</v>
      </c>
    </row>
    <row r="326" spans="3:3" ht="15" x14ac:dyDescent="0.2">
      <c r="C326" s="4" t="s">
        <v>870</v>
      </c>
    </row>
    <row r="327" spans="3:3" ht="15" x14ac:dyDescent="0.2">
      <c r="C327" s="4" t="s">
        <v>871</v>
      </c>
    </row>
    <row r="328" spans="3:3" ht="15" x14ac:dyDescent="0.2">
      <c r="C328" s="4" t="s">
        <v>872</v>
      </c>
    </row>
    <row r="329" spans="3:3" ht="15" x14ac:dyDescent="0.2">
      <c r="C329" s="4" t="s">
        <v>873</v>
      </c>
    </row>
    <row r="330" spans="3:3" ht="15" x14ac:dyDescent="0.2">
      <c r="C330" s="4" t="s">
        <v>874</v>
      </c>
    </row>
    <row r="331" spans="3:3" ht="15" x14ac:dyDescent="0.2">
      <c r="C331" s="4" t="s">
        <v>71</v>
      </c>
    </row>
    <row r="332" spans="3:3" ht="15" x14ac:dyDescent="0.2">
      <c r="C332" s="4" t="s">
        <v>875</v>
      </c>
    </row>
    <row r="333" spans="3:3" ht="15" x14ac:dyDescent="0.2">
      <c r="C333" s="4" t="s">
        <v>876</v>
      </c>
    </row>
    <row r="334" spans="3:3" ht="15" x14ac:dyDescent="0.2">
      <c r="C334" s="4" t="s">
        <v>877</v>
      </c>
    </row>
    <row r="335" spans="3:3" ht="15" x14ac:dyDescent="0.2">
      <c r="C335" s="4" t="s">
        <v>878</v>
      </c>
    </row>
    <row r="336" spans="3:3" ht="15" x14ac:dyDescent="0.2">
      <c r="C336" s="4" t="s">
        <v>879</v>
      </c>
    </row>
    <row r="337" spans="3:3" ht="15" x14ac:dyDescent="0.2">
      <c r="C337" s="4" t="s">
        <v>880</v>
      </c>
    </row>
    <row r="338" spans="3:3" ht="15" x14ac:dyDescent="0.2">
      <c r="C338" s="4" t="s">
        <v>1649</v>
      </c>
    </row>
    <row r="339" spans="3:3" ht="15" x14ac:dyDescent="0.2">
      <c r="C339" s="4" t="s">
        <v>881</v>
      </c>
    </row>
    <row r="340" spans="3:3" ht="15" x14ac:dyDescent="0.2">
      <c r="C340" s="4" t="s">
        <v>882</v>
      </c>
    </row>
    <row r="341" spans="3:3" ht="15" x14ac:dyDescent="0.2">
      <c r="C341" s="4" t="s">
        <v>883</v>
      </c>
    </row>
    <row r="342" spans="3:3" ht="15" x14ac:dyDescent="0.2">
      <c r="C342" s="4" t="s">
        <v>884</v>
      </c>
    </row>
    <row r="343" spans="3:3" ht="15" x14ac:dyDescent="0.2">
      <c r="C343" s="4" t="s">
        <v>885</v>
      </c>
    </row>
    <row r="344" spans="3:3" ht="15" x14ac:dyDescent="0.2">
      <c r="C344" s="4" t="s">
        <v>886</v>
      </c>
    </row>
    <row r="345" spans="3:3" ht="15" x14ac:dyDescent="0.2">
      <c r="C345" s="4" t="s">
        <v>887</v>
      </c>
    </row>
    <row r="346" spans="3:3" ht="15" x14ac:dyDescent="0.2">
      <c r="C346" s="4" t="s">
        <v>888</v>
      </c>
    </row>
    <row r="347" spans="3:3" ht="15" x14ac:dyDescent="0.2">
      <c r="C347" s="4" t="s">
        <v>889</v>
      </c>
    </row>
    <row r="348" spans="3:3" ht="15" x14ac:dyDescent="0.2">
      <c r="C348" s="4" t="s">
        <v>890</v>
      </c>
    </row>
    <row r="349" spans="3:3" ht="15" x14ac:dyDescent="0.2">
      <c r="C349" s="4" t="s">
        <v>891</v>
      </c>
    </row>
    <row r="350" spans="3:3" ht="15" x14ac:dyDescent="0.2">
      <c r="C350" s="4" t="s">
        <v>892</v>
      </c>
    </row>
    <row r="351" spans="3:3" ht="15" x14ac:dyDescent="0.2">
      <c r="C351" s="4" t="s">
        <v>893</v>
      </c>
    </row>
    <row r="352" spans="3:3" ht="15" x14ac:dyDescent="0.2">
      <c r="C352" s="4" t="s">
        <v>2</v>
      </c>
    </row>
    <row r="353" spans="3:3" ht="15" x14ac:dyDescent="0.2">
      <c r="C353" s="4" t="s">
        <v>894</v>
      </c>
    </row>
    <row r="354" spans="3:3" ht="15" x14ac:dyDescent="0.2">
      <c r="C354" s="4" t="s">
        <v>895</v>
      </c>
    </row>
    <row r="355" spans="3:3" ht="15" x14ac:dyDescent="0.2">
      <c r="C355" s="4" t="s">
        <v>896</v>
      </c>
    </row>
    <row r="356" spans="3:3" ht="15" x14ac:dyDescent="0.2">
      <c r="C356" s="4" t="s">
        <v>1655</v>
      </c>
    </row>
    <row r="357" spans="3:3" ht="15" x14ac:dyDescent="0.2">
      <c r="C357" s="4" t="s">
        <v>897</v>
      </c>
    </row>
    <row r="358" spans="3:3" ht="15" x14ac:dyDescent="0.2">
      <c r="C358" s="4" t="s">
        <v>898</v>
      </c>
    </row>
    <row r="359" spans="3:3" ht="15" x14ac:dyDescent="0.2">
      <c r="C359" s="4" t="s">
        <v>899</v>
      </c>
    </row>
    <row r="360" spans="3:3" ht="15" x14ac:dyDescent="0.2">
      <c r="C360" s="4" t="s">
        <v>900</v>
      </c>
    </row>
    <row r="361" spans="3:3" ht="15" x14ac:dyDescent="0.2">
      <c r="C361" s="4" t="s">
        <v>901</v>
      </c>
    </row>
    <row r="362" spans="3:3" ht="15" x14ac:dyDescent="0.2">
      <c r="C362" s="4" t="s">
        <v>902</v>
      </c>
    </row>
    <row r="363" spans="3:3" ht="15" x14ac:dyDescent="0.2">
      <c r="C363" s="4" t="s">
        <v>903</v>
      </c>
    </row>
    <row r="364" spans="3:3" ht="15" x14ac:dyDescent="0.2">
      <c r="C364" s="4" t="s">
        <v>904</v>
      </c>
    </row>
    <row r="365" spans="3:3" ht="15" x14ac:dyDescent="0.2">
      <c r="C365" s="4" t="s">
        <v>905</v>
      </c>
    </row>
    <row r="366" spans="3:3" ht="15" x14ac:dyDescent="0.2">
      <c r="C366" s="4" t="s">
        <v>906</v>
      </c>
    </row>
    <row r="367" spans="3:3" ht="15" x14ac:dyDescent="0.2">
      <c r="C367" s="4" t="s">
        <v>907</v>
      </c>
    </row>
    <row r="368" spans="3:3" ht="15" x14ac:dyDescent="0.2">
      <c r="C368" s="4" t="s">
        <v>908</v>
      </c>
    </row>
    <row r="369" spans="3:3" ht="15" x14ac:dyDescent="0.2">
      <c r="C369" s="4" t="s">
        <v>909</v>
      </c>
    </row>
    <row r="370" spans="3:3" ht="15" x14ac:dyDescent="0.2">
      <c r="C370" s="4" t="s">
        <v>910</v>
      </c>
    </row>
    <row r="371" spans="3:3" ht="15" x14ac:dyDescent="0.2">
      <c r="C371" s="4" t="s">
        <v>911</v>
      </c>
    </row>
    <row r="372" spans="3:3" ht="15" x14ac:dyDescent="0.2">
      <c r="C372" s="4" t="s">
        <v>912</v>
      </c>
    </row>
    <row r="373" spans="3:3" ht="15" x14ac:dyDescent="0.2">
      <c r="C373" s="4" t="s">
        <v>913</v>
      </c>
    </row>
    <row r="374" spans="3:3" ht="15" x14ac:dyDescent="0.2">
      <c r="C374" s="4" t="s">
        <v>914</v>
      </c>
    </row>
    <row r="375" spans="3:3" ht="15" x14ac:dyDescent="0.2">
      <c r="C375" s="4" t="s">
        <v>915</v>
      </c>
    </row>
    <row r="376" spans="3:3" ht="15" x14ac:dyDescent="0.2">
      <c r="C376" s="4" t="s">
        <v>916</v>
      </c>
    </row>
    <row r="377" spans="3:3" ht="15" x14ac:dyDescent="0.2">
      <c r="C377" s="4" t="s">
        <v>917</v>
      </c>
    </row>
    <row r="378" spans="3:3" ht="15" x14ac:dyDescent="0.2">
      <c r="C378" s="4" t="s">
        <v>918</v>
      </c>
    </row>
    <row r="379" spans="3:3" ht="15" x14ac:dyDescent="0.2">
      <c r="C379" s="4" t="s">
        <v>919</v>
      </c>
    </row>
    <row r="380" spans="3:3" ht="15" x14ac:dyDescent="0.2">
      <c r="C380" s="4" t="s">
        <v>920</v>
      </c>
    </row>
    <row r="381" spans="3:3" ht="15" x14ac:dyDescent="0.2">
      <c r="C381" s="4" t="s">
        <v>921</v>
      </c>
    </row>
    <row r="382" spans="3:3" ht="15" x14ac:dyDescent="0.2">
      <c r="C382" s="4" t="s">
        <v>922</v>
      </c>
    </row>
    <row r="383" spans="3:3" ht="15" x14ac:dyDescent="0.2">
      <c r="C383" s="4" t="s">
        <v>923</v>
      </c>
    </row>
    <row r="384" spans="3:3" ht="15" x14ac:dyDescent="0.2">
      <c r="C384" s="4" t="s">
        <v>924</v>
      </c>
    </row>
    <row r="385" spans="3:3" ht="15" x14ac:dyDescent="0.2">
      <c r="C385" s="4" t="s">
        <v>925</v>
      </c>
    </row>
    <row r="386" spans="3:3" ht="15" x14ac:dyDescent="0.2">
      <c r="C386" s="4" t="s">
        <v>926</v>
      </c>
    </row>
    <row r="387" spans="3:3" ht="15" x14ac:dyDescent="0.2">
      <c r="C387" s="4" t="s">
        <v>927</v>
      </c>
    </row>
    <row r="388" spans="3:3" ht="15" x14ac:dyDescent="0.2">
      <c r="C388" s="4" t="s">
        <v>928</v>
      </c>
    </row>
    <row r="389" spans="3:3" ht="15" x14ac:dyDescent="0.2">
      <c r="C389" s="4" t="s">
        <v>1651</v>
      </c>
    </row>
    <row r="390" spans="3:3" ht="15" x14ac:dyDescent="0.2">
      <c r="C390" s="4" t="s">
        <v>929</v>
      </c>
    </row>
    <row r="391" spans="3:3" ht="15" x14ac:dyDescent="0.2">
      <c r="C391" s="4" t="s">
        <v>930</v>
      </c>
    </row>
    <row r="392" spans="3:3" ht="15" x14ac:dyDescent="0.2">
      <c r="C392" s="4" t="s">
        <v>931</v>
      </c>
    </row>
    <row r="393" spans="3:3" ht="15" x14ac:dyDescent="0.2">
      <c r="C393" s="4" t="s">
        <v>932</v>
      </c>
    </row>
    <row r="394" spans="3:3" ht="15" x14ac:dyDescent="0.2">
      <c r="C394" s="4" t="s">
        <v>933</v>
      </c>
    </row>
    <row r="395" spans="3:3" ht="15" x14ac:dyDescent="0.2">
      <c r="C395" s="4" t="s">
        <v>934</v>
      </c>
    </row>
    <row r="396" spans="3:3" ht="15" x14ac:dyDescent="0.2">
      <c r="C396" s="4" t="s">
        <v>935</v>
      </c>
    </row>
    <row r="397" spans="3:3" ht="15" x14ac:dyDescent="0.2">
      <c r="C397" s="4" t="s">
        <v>936</v>
      </c>
    </row>
    <row r="398" spans="3:3" ht="15" x14ac:dyDescent="0.2">
      <c r="C398" s="4" t="s">
        <v>937</v>
      </c>
    </row>
    <row r="399" spans="3:3" ht="15" x14ac:dyDescent="0.2">
      <c r="C399" s="4" t="s">
        <v>938</v>
      </c>
    </row>
    <row r="400" spans="3:3" ht="15" x14ac:dyDescent="0.2">
      <c r="C400" s="4" t="s">
        <v>939</v>
      </c>
    </row>
    <row r="401" spans="3:3" ht="15" x14ac:dyDescent="0.2">
      <c r="C401" s="4" t="s">
        <v>940</v>
      </c>
    </row>
    <row r="402" spans="3:3" ht="15" x14ac:dyDescent="0.2">
      <c r="C402" s="4" t="s">
        <v>941</v>
      </c>
    </row>
    <row r="403" spans="3:3" ht="15" x14ac:dyDescent="0.2">
      <c r="C403" s="4" t="s">
        <v>942</v>
      </c>
    </row>
    <row r="404" spans="3:3" ht="15" x14ac:dyDescent="0.2">
      <c r="C404" s="4" t="s">
        <v>943</v>
      </c>
    </row>
    <row r="405" spans="3:3" ht="15" x14ac:dyDescent="0.2">
      <c r="C405" s="4" t="s">
        <v>944</v>
      </c>
    </row>
    <row r="406" spans="3:3" ht="15" x14ac:dyDescent="0.2">
      <c r="C406" s="4" t="s">
        <v>945</v>
      </c>
    </row>
    <row r="407" spans="3:3" ht="15" x14ac:dyDescent="0.2">
      <c r="C407" s="4" t="s">
        <v>946</v>
      </c>
    </row>
    <row r="408" spans="3:3" ht="15" x14ac:dyDescent="0.2">
      <c r="C408" s="4" t="s">
        <v>947</v>
      </c>
    </row>
    <row r="409" spans="3:3" ht="15" x14ac:dyDescent="0.2">
      <c r="C409" s="4" t="s">
        <v>948</v>
      </c>
    </row>
    <row r="410" spans="3:3" ht="15" x14ac:dyDescent="0.2">
      <c r="C410" s="4" t="s">
        <v>949</v>
      </c>
    </row>
    <row r="411" spans="3:3" ht="15" x14ac:dyDescent="0.2">
      <c r="C411" s="4" t="s">
        <v>950</v>
      </c>
    </row>
    <row r="412" spans="3:3" ht="15" x14ac:dyDescent="0.2">
      <c r="C412" s="4" t="s">
        <v>951</v>
      </c>
    </row>
    <row r="413" spans="3:3" ht="15" x14ac:dyDescent="0.2">
      <c r="C413" s="4" t="s">
        <v>952</v>
      </c>
    </row>
    <row r="414" spans="3:3" ht="15" x14ac:dyDescent="0.2">
      <c r="C414" s="4" t="s">
        <v>164</v>
      </c>
    </row>
    <row r="415" spans="3:3" ht="15" x14ac:dyDescent="0.2">
      <c r="C415" s="4" t="s">
        <v>953</v>
      </c>
    </row>
    <row r="416" spans="3:3" ht="15" x14ac:dyDescent="0.2">
      <c r="C416" s="4" t="s">
        <v>167</v>
      </c>
    </row>
    <row r="417" spans="3:3" ht="15" x14ac:dyDescent="0.2">
      <c r="C417" s="4" t="s">
        <v>954</v>
      </c>
    </row>
    <row r="418" spans="3:3" ht="15" x14ac:dyDescent="0.2">
      <c r="C418" s="4" t="s">
        <v>89</v>
      </c>
    </row>
    <row r="419" spans="3:3" ht="15" x14ac:dyDescent="0.2">
      <c r="C419" s="4" t="s">
        <v>20</v>
      </c>
    </row>
    <row r="420" spans="3:3" ht="15" x14ac:dyDescent="0.2">
      <c r="C420" s="4" t="s">
        <v>62</v>
      </c>
    </row>
    <row r="421" spans="3:3" ht="15" x14ac:dyDescent="0.2">
      <c r="C421" s="4" t="s">
        <v>955</v>
      </c>
    </row>
    <row r="422" spans="3:3" ht="15" x14ac:dyDescent="0.2">
      <c r="C422" s="4" t="s">
        <v>956</v>
      </c>
    </row>
    <row r="423" spans="3:3" ht="15" x14ac:dyDescent="0.2">
      <c r="C423" s="4" t="s">
        <v>957</v>
      </c>
    </row>
    <row r="424" spans="3:3" ht="15" x14ac:dyDescent="0.2">
      <c r="C424" s="4" t="s">
        <v>958</v>
      </c>
    </row>
    <row r="425" spans="3:3" ht="15" x14ac:dyDescent="0.2">
      <c r="C425" s="4" t="s">
        <v>959</v>
      </c>
    </row>
    <row r="426" spans="3:3" ht="15" x14ac:dyDescent="0.2">
      <c r="C426" s="4" t="s">
        <v>960</v>
      </c>
    </row>
    <row r="427" spans="3:3" ht="15" x14ac:dyDescent="0.2">
      <c r="C427" s="4" t="s">
        <v>961</v>
      </c>
    </row>
    <row r="428" spans="3:3" ht="15" x14ac:dyDescent="0.2">
      <c r="C428" s="4" t="s">
        <v>153</v>
      </c>
    </row>
    <row r="429" spans="3:3" ht="15" x14ac:dyDescent="0.2">
      <c r="C429" s="4" t="s">
        <v>962</v>
      </c>
    </row>
    <row r="430" spans="3:3" ht="15" x14ac:dyDescent="0.2">
      <c r="C430" s="4" t="s">
        <v>963</v>
      </c>
    </row>
    <row r="431" spans="3:3" ht="15" x14ac:dyDescent="0.2">
      <c r="C431" s="4" t="s">
        <v>964</v>
      </c>
    </row>
    <row r="432" spans="3:3" ht="15" x14ac:dyDescent="0.2">
      <c r="C432" s="4" t="s">
        <v>965</v>
      </c>
    </row>
    <row r="433" spans="3:3" ht="15" x14ac:dyDescent="0.2">
      <c r="C433" s="4" t="s">
        <v>966</v>
      </c>
    </row>
    <row r="434" spans="3:3" ht="15" x14ac:dyDescent="0.2">
      <c r="C434" s="4" t="s">
        <v>967</v>
      </c>
    </row>
    <row r="435" spans="3:3" ht="15" x14ac:dyDescent="0.2">
      <c r="C435" s="4" t="s">
        <v>968</v>
      </c>
    </row>
    <row r="436" spans="3:3" ht="15" x14ac:dyDescent="0.2">
      <c r="C436" s="4" t="s">
        <v>969</v>
      </c>
    </row>
    <row r="437" spans="3:3" ht="15" x14ac:dyDescent="0.2">
      <c r="C437" s="4" t="s">
        <v>970</v>
      </c>
    </row>
    <row r="438" spans="3:3" ht="15" x14ac:dyDescent="0.2">
      <c r="C438" s="4" t="s">
        <v>971</v>
      </c>
    </row>
    <row r="439" spans="3:3" ht="15" x14ac:dyDescent="0.2">
      <c r="C439" s="4" t="s">
        <v>972</v>
      </c>
    </row>
    <row r="440" spans="3:3" ht="15" x14ac:dyDescent="0.2">
      <c r="C440" s="4" t="s">
        <v>973</v>
      </c>
    </row>
    <row r="441" spans="3:3" ht="15" x14ac:dyDescent="0.2">
      <c r="C441" s="4" t="s">
        <v>974</v>
      </c>
    </row>
    <row r="442" spans="3:3" ht="15" x14ac:dyDescent="0.2">
      <c r="C442" s="4" t="s">
        <v>975</v>
      </c>
    </row>
    <row r="443" spans="3:3" ht="15" x14ac:dyDescent="0.2">
      <c r="C443" s="4" t="s">
        <v>976</v>
      </c>
    </row>
    <row r="444" spans="3:3" ht="15" x14ac:dyDescent="0.2">
      <c r="C444" s="4" t="s">
        <v>977</v>
      </c>
    </row>
    <row r="445" spans="3:3" ht="15" x14ac:dyDescent="0.2">
      <c r="C445" s="4" t="s">
        <v>978</v>
      </c>
    </row>
    <row r="446" spans="3:3" ht="15" x14ac:dyDescent="0.2">
      <c r="C446" s="4" t="s">
        <v>979</v>
      </c>
    </row>
    <row r="447" spans="3:3" ht="15" x14ac:dyDescent="0.2">
      <c r="C447" s="4" t="s">
        <v>980</v>
      </c>
    </row>
    <row r="448" spans="3:3" ht="15" x14ac:dyDescent="0.2">
      <c r="C448" s="4" t="s">
        <v>113</v>
      </c>
    </row>
    <row r="449" spans="3:3" ht="15" x14ac:dyDescent="0.2">
      <c r="C449" s="4" t="s">
        <v>981</v>
      </c>
    </row>
    <row r="450" spans="3:3" ht="15" x14ac:dyDescent="0.2">
      <c r="C450" s="4" t="s">
        <v>982</v>
      </c>
    </row>
    <row r="451" spans="3:3" ht="15" x14ac:dyDescent="0.2">
      <c r="C451" s="4" t="s">
        <v>983</v>
      </c>
    </row>
    <row r="452" spans="3:3" ht="15" x14ac:dyDescent="0.2">
      <c r="C452" s="4" t="s">
        <v>984</v>
      </c>
    </row>
    <row r="453" spans="3:3" ht="15" x14ac:dyDescent="0.2">
      <c r="C453" s="4" t="s">
        <v>985</v>
      </c>
    </row>
    <row r="454" spans="3:3" ht="15" x14ac:dyDescent="0.2">
      <c r="C454" s="4" t="s">
        <v>986</v>
      </c>
    </row>
    <row r="455" spans="3:3" ht="15" x14ac:dyDescent="0.2">
      <c r="C455" s="4" t="s">
        <v>987</v>
      </c>
    </row>
    <row r="456" spans="3:3" ht="15" x14ac:dyDescent="0.2">
      <c r="C456" s="4" t="s">
        <v>988</v>
      </c>
    </row>
    <row r="457" spans="3:3" ht="15" x14ac:dyDescent="0.2">
      <c r="C457" s="4" t="s">
        <v>989</v>
      </c>
    </row>
    <row r="458" spans="3:3" ht="15" x14ac:dyDescent="0.2">
      <c r="C458" s="4" t="s">
        <v>990</v>
      </c>
    </row>
    <row r="459" spans="3:3" ht="15" x14ac:dyDescent="0.2">
      <c r="C459" s="4" t="s">
        <v>991</v>
      </c>
    </row>
    <row r="460" spans="3:3" ht="15" x14ac:dyDescent="0.2">
      <c r="C460" s="4" t="s">
        <v>992</v>
      </c>
    </row>
    <row r="461" spans="3:3" ht="15" x14ac:dyDescent="0.2">
      <c r="C461" s="4" t="s">
        <v>993</v>
      </c>
    </row>
    <row r="462" spans="3:3" ht="15" x14ac:dyDescent="0.2">
      <c r="C462" s="4" t="s">
        <v>994</v>
      </c>
    </row>
    <row r="463" spans="3:3" ht="15" x14ac:dyDescent="0.2">
      <c r="C463" s="4" t="s">
        <v>995</v>
      </c>
    </row>
    <row r="464" spans="3:3" ht="15" x14ac:dyDescent="0.2">
      <c r="C464" s="4" t="s">
        <v>996</v>
      </c>
    </row>
    <row r="465" spans="3:3" ht="15" x14ac:dyDescent="0.2">
      <c r="C465" s="4" t="s">
        <v>997</v>
      </c>
    </row>
    <row r="466" spans="3:3" ht="15" x14ac:dyDescent="0.2">
      <c r="C466" s="4" t="s">
        <v>998</v>
      </c>
    </row>
    <row r="467" spans="3:3" ht="15" x14ac:dyDescent="0.2">
      <c r="C467" s="4" t="s">
        <v>124</v>
      </c>
    </row>
    <row r="468" spans="3:3" ht="15" x14ac:dyDescent="0.2">
      <c r="C468" s="4" t="s">
        <v>999</v>
      </c>
    </row>
    <row r="469" spans="3:3" ht="15" x14ac:dyDescent="0.2">
      <c r="C469" s="4" t="s">
        <v>1000</v>
      </c>
    </row>
    <row r="470" spans="3:3" ht="15" x14ac:dyDescent="0.2">
      <c r="C470" s="4" t="s">
        <v>1001</v>
      </c>
    </row>
    <row r="471" spans="3:3" ht="15" x14ac:dyDescent="0.2">
      <c r="C471" s="4" t="s">
        <v>1002</v>
      </c>
    </row>
    <row r="472" spans="3:3" ht="15" x14ac:dyDescent="0.2">
      <c r="C472" s="4" t="s">
        <v>1003</v>
      </c>
    </row>
    <row r="473" spans="3:3" ht="15" x14ac:dyDescent="0.2">
      <c r="C473" s="4" t="s">
        <v>1004</v>
      </c>
    </row>
    <row r="474" spans="3:3" ht="15" x14ac:dyDescent="0.2">
      <c r="C474" s="4" t="s">
        <v>91</v>
      </c>
    </row>
    <row r="475" spans="3:3" ht="15" x14ac:dyDescent="0.2">
      <c r="C475" s="4" t="s">
        <v>1005</v>
      </c>
    </row>
    <row r="476" spans="3:3" ht="15" x14ac:dyDescent="0.2">
      <c r="C476" s="4" t="s">
        <v>1006</v>
      </c>
    </row>
    <row r="477" spans="3:3" ht="15" x14ac:dyDescent="0.2">
      <c r="C477" s="4" t="s">
        <v>1007</v>
      </c>
    </row>
    <row r="478" spans="3:3" ht="15" x14ac:dyDescent="0.2">
      <c r="C478" s="4" t="s">
        <v>1008</v>
      </c>
    </row>
    <row r="479" spans="3:3" ht="15" x14ac:dyDescent="0.2">
      <c r="C479" s="4" t="s">
        <v>1009</v>
      </c>
    </row>
    <row r="480" spans="3:3" ht="15" x14ac:dyDescent="0.2">
      <c r="C480" s="4" t="s">
        <v>1010</v>
      </c>
    </row>
    <row r="481" spans="3:3" ht="15" x14ac:dyDescent="0.2">
      <c r="C481" s="4" t="s">
        <v>1011</v>
      </c>
    </row>
    <row r="482" spans="3:3" ht="15" x14ac:dyDescent="0.2">
      <c r="C482" s="4" t="s">
        <v>1012</v>
      </c>
    </row>
    <row r="483" spans="3:3" ht="15" x14ac:dyDescent="0.2">
      <c r="C483" s="4" t="s">
        <v>1013</v>
      </c>
    </row>
    <row r="484" spans="3:3" ht="15" x14ac:dyDescent="0.2">
      <c r="C484" s="4" t="s">
        <v>1014</v>
      </c>
    </row>
    <row r="485" spans="3:3" ht="15" x14ac:dyDescent="0.2">
      <c r="C485" s="4" t="s">
        <v>1015</v>
      </c>
    </row>
    <row r="486" spans="3:3" ht="15" x14ac:dyDescent="0.2">
      <c r="C486" s="4" t="s">
        <v>1016</v>
      </c>
    </row>
    <row r="487" spans="3:3" ht="15" x14ac:dyDescent="0.2">
      <c r="C487" s="4" t="s">
        <v>1017</v>
      </c>
    </row>
    <row r="488" spans="3:3" ht="15" x14ac:dyDescent="0.2">
      <c r="C488" s="4" t="s">
        <v>1018</v>
      </c>
    </row>
    <row r="489" spans="3:3" ht="15" x14ac:dyDescent="0.2">
      <c r="C489" s="4" t="s">
        <v>1019</v>
      </c>
    </row>
    <row r="490" spans="3:3" ht="15" x14ac:dyDescent="0.2">
      <c r="C490" s="4" t="s">
        <v>1020</v>
      </c>
    </row>
    <row r="491" spans="3:3" ht="15" x14ac:dyDescent="0.2">
      <c r="C491" s="4" t="s">
        <v>1021</v>
      </c>
    </row>
    <row r="492" spans="3:3" ht="15" x14ac:dyDescent="0.2">
      <c r="C492" s="4" t="s">
        <v>1022</v>
      </c>
    </row>
    <row r="493" spans="3:3" ht="15" x14ac:dyDescent="0.2">
      <c r="C493" s="4" t="s">
        <v>1023</v>
      </c>
    </row>
    <row r="494" spans="3:3" ht="15" x14ac:dyDescent="0.2">
      <c r="C494" s="4" t="s">
        <v>1024</v>
      </c>
    </row>
    <row r="495" spans="3:3" ht="15" x14ac:dyDescent="0.2">
      <c r="C495" s="4" t="s">
        <v>1025</v>
      </c>
    </row>
    <row r="496" spans="3:3" ht="15" x14ac:dyDescent="0.2">
      <c r="C496" s="4" t="s">
        <v>1026</v>
      </c>
    </row>
    <row r="497" spans="3:3" ht="15" x14ac:dyDescent="0.2">
      <c r="C497" s="4" t="s">
        <v>1027</v>
      </c>
    </row>
    <row r="498" spans="3:3" ht="15" x14ac:dyDescent="0.2">
      <c r="C498" s="4" t="s">
        <v>1028</v>
      </c>
    </row>
    <row r="499" spans="3:3" ht="15" x14ac:dyDescent="0.2">
      <c r="C499" s="4" t="s">
        <v>1029</v>
      </c>
    </row>
    <row r="500" spans="3:3" ht="15" x14ac:dyDescent="0.2">
      <c r="C500" s="4" t="s">
        <v>1030</v>
      </c>
    </row>
    <row r="501" spans="3:3" ht="15" x14ac:dyDescent="0.2">
      <c r="C501" s="4" t="s">
        <v>106</v>
      </c>
    </row>
    <row r="502" spans="3:3" ht="15" x14ac:dyDescent="0.2">
      <c r="C502" s="4" t="s">
        <v>1031</v>
      </c>
    </row>
    <row r="503" spans="3:3" ht="15" x14ac:dyDescent="0.2">
      <c r="C503" s="4" t="s">
        <v>1032</v>
      </c>
    </row>
    <row r="504" spans="3:3" ht="15" x14ac:dyDescent="0.2">
      <c r="C504" s="4" t="s">
        <v>208</v>
      </c>
    </row>
    <row r="505" spans="3:3" ht="15" x14ac:dyDescent="0.2">
      <c r="C505" s="4" t="s">
        <v>1033</v>
      </c>
    </row>
    <row r="506" spans="3:3" ht="15" x14ac:dyDescent="0.2">
      <c r="C506" s="4" t="s">
        <v>1034</v>
      </c>
    </row>
    <row r="507" spans="3:3" ht="15" x14ac:dyDescent="0.2">
      <c r="C507" s="4" t="s">
        <v>1035</v>
      </c>
    </row>
    <row r="508" spans="3:3" ht="15" x14ac:dyDescent="0.2">
      <c r="C508" s="4" t="s">
        <v>1036</v>
      </c>
    </row>
    <row r="509" spans="3:3" ht="15" x14ac:dyDescent="0.2">
      <c r="C509" s="4" t="s">
        <v>1037</v>
      </c>
    </row>
    <row r="510" spans="3:3" ht="15" x14ac:dyDescent="0.2">
      <c r="C510" s="4" t="s">
        <v>1038</v>
      </c>
    </row>
    <row r="511" spans="3:3" ht="15" x14ac:dyDescent="0.2">
      <c r="C511" s="4" t="s">
        <v>99</v>
      </c>
    </row>
    <row r="512" spans="3:3" ht="15" x14ac:dyDescent="0.2">
      <c r="C512" s="4" t="s">
        <v>1039</v>
      </c>
    </row>
    <row r="513" spans="3:3" ht="15" x14ac:dyDescent="0.2">
      <c r="C513" s="4" t="s">
        <v>1040</v>
      </c>
    </row>
    <row r="514" spans="3:3" ht="15" x14ac:dyDescent="0.2">
      <c r="C514" s="4" t="s">
        <v>1041</v>
      </c>
    </row>
    <row r="515" spans="3:3" ht="15" x14ac:dyDescent="0.2">
      <c r="C515" s="4" t="s">
        <v>1042</v>
      </c>
    </row>
    <row r="516" spans="3:3" ht="15" x14ac:dyDescent="0.2">
      <c r="C516" s="4" t="s">
        <v>119</v>
      </c>
    </row>
    <row r="517" spans="3:3" ht="15" x14ac:dyDescent="0.2">
      <c r="C517" s="4" t="s">
        <v>1043</v>
      </c>
    </row>
    <row r="518" spans="3:3" ht="15" x14ac:dyDescent="0.2">
      <c r="C518" s="4" t="s">
        <v>1044</v>
      </c>
    </row>
    <row r="519" spans="3:3" ht="15" x14ac:dyDescent="0.2">
      <c r="C519" s="4" t="s">
        <v>1045</v>
      </c>
    </row>
    <row r="520" spans="3:3" ht="15" x14ac:dyDescent="0.2">
      <c r="C520" s="4" t="s">
        <v>1046</v>
      </c>
    </row>
    <row r="521" spans="3:3" ht="15" x14ac:dyDescent="0.2">
      <c r="C521" s="4" t="s">
        <v>1047</v>
      </c>
    </row>
    <row r="522" spans="3:3" ht="15" x14ac:dyDescent="0.2">
      <c r="C522" s="4" t="s">
        <v>1048</v>
      </c>
    </row>
    <row r="523" spans="3:3" ht="15" x14ac:dyDescent="0.2">
      <c r="C523" s="4" t="s">
        <v>1049</v>
      </c>
    </row>
    <row r="524" spans="3:3" ht="15" x14ac:dyDescent="0.2">
      <c r="C524" s="4" t="s">
        <v>1050</v>
      </c>
    </row>
    <row r="525" spans="3:3" ht="15" x14ac:dyDescent="0.2">
      <c r="C525" s="4" t="s">
        <v>1051</v>
      </c>
    </row>
    <row r="526" spans="3:3" ht="15" x14ac:dyDescent="0.2">
      <c r="C526" s="4" t="s">
        <v>1052</v>
      </c>
    </row>
    <row r="527" spans="3:3" ht="15" x14ac:dyDescent="0.2">
      <c r="C527" s="4" t="s">
        <v>1053</v>
      </c>
    </row>
    <row r="528" spans="3:3" ht="15" x14ac:dyDescent="0.2">
      <c r="C528" s="4" t="s">
        <v>1054</v>
      </c>
    </row>
    <row r="529" spans="3:3" ht="15" x14ac:dyDescent="0.2">
      <c r="C529" s="4" t="s">
        <v>1055</v>
      </c>
    </row>
    <row r="530" spans="3:3" ht="15" x14ac:dyDescent="0.2">
      <c r="C530" s="4" t="s">
        <v>1056</v>
      </c>
    </row>
    <row r="531" spans="3:3" ht="15" x14ac:dyDescent="0.2">
      <c r="C531" s="4" t="s">
        <v>1057</v>
      </c>
    </row>
    <row r="532" spans="3:3" ht="15" x14ac:dyDescent="0.2">
      <c r="C532" s="4" t="s">
        <v>1058</v>
      </c>
    </row>
    <row r="533" spans="3:3" ht="15" x14ac:dyDescent="0.2">
      <c r="C533" s="4" t="s">
        <v>1059</v>
      </c>
    </row>
    <row r="534" spans="3:3" ht="15" x14ac:dyDescent="0.2">
      <c r="C534" s="4" t="s">
        <v>1060</v>
      </c>
    </row>
    <row r="535" spans="3:3" ht="15" x14ac:dyDescent="0.2">
      <c r="C535" s="4" t="s">
        <v>1061</v>
      </c>
    </row>
    <row r="536" spans="3:3" ht="15" x14ac:dyDescent="0.2">
      <c r="C536" s="4" t="s">
        <v>1062</v>
      </c>
    </row>
    <row r="537" spans="3:3" ht="15" x14ac:dyDescent="0.2">
      <c r="C537" s="4" t="s">
        <v>1063</v>
      </c>
    </row>
    <row r="538" spans="3:3" ht="15" x14ac:dyDescent="0.2">
      <c r="C538" s="4" t="s">
        <v>1064</v>
      </c>
    </row>
    <row r="539" spans="3:3" ht="15" x14ac:dyDescent="0.2">
      <c r="C539" s="4" t="s">
        <v>1065</v>
      </c>
    </row>
    <row r="540" spans="3:3" ht="15" x14ac:dyDescent="0.2">
      <c r="C540" s="4" t="s">
        <v>1066</v>
      </c>
    </row>
    <row r="541" spans="3:3" ht="15" x14ac:dyDescent="0.2">
      <c r="C541" s="4" t="s">
        <v>1067</v>
      </c>
    </row>
    <row r="542" spans="3:3" ht="15" x14ac:dyDescent="0.2">
      <c r="C542" s="4" t="s">
        <v>1068</v>
      </c>
    </row>
    <row r="543" spans="3:3" ht="15" x14ac:dyDescent="0.2">
      <c r="C543" s="4" t="s">
        <v>1069</v>
      </c>
    </row>
    <row r="544" spans="3:3" ht="15" x14ac:dyDescent="0.2">
      <c r="C544" s="4" t="s">
        <v>1070</v>
      </c>
    </row>
    <row r="545" spans="3:3" ht="15" x14ac:dyDescent="0.2">
      <c r="C545" s="4" t="s">
        <v>1071</v>
      </c>
    </row>
    <row r="546" spans="3:3" ht="15" x14ac:dyDescent="0.2">
      <c r="C546" s="4" t="s">
        <v>1072</v>
      </c>
    </row>
    <row r="547" spans="3:3" ht="15" x14ac:dyDescent="0.2">
      <c r="C547" s="4" t="s">
        <v>1073</v>
      </c>
    </row>
    <row r="548" spans="3:3" ht="15" x14ac:dyDescent="0.2">
      <c r="C548" s="4" t="s">
        <v>1074</v>
      </c>
    </row>
    <row r="549" spans="3:3" ht="15" x14ac:dyDescent="0.2">
      <c r="C549" s="4" t="s">
        <v>1075</v>
      </c>
    </row>
    <row r="550" spans="3:3" ht="15" x14ac:dyDescent="0.2">
      <c r="C550" s="4" t="s">
        <v>1076</v>
      </c>
    </row>
    <row r="551" spans="3:3" ht="15" x14ac:dyDescent="0.2">
      <c r="C551" s="4" t="s">
        <v>1077</v>
      </c>
    </row>
    <row r="552" spans="3:3" ht="15" x14ac:dyDescent="0.2">
      <c r="C552" s="4" t="s">
        <v>1078</v>
      </c>
    </row>
    <row r="553" spans="3:3" ht="15" x14ac:dyDescent="0.2">
      <c r="C553" s="4" t="s">
        <v>1079</v>
      </c>
    </row>
    <row r="554" spans="3:3" ht="15" x14ac:dyDescent="0.2">
      <c r="C554" s="4" t="s">
        <v>1080</v>
      </c>
    </row>
    <row r="555" spans="3:3" ht="15" x14ac:dyDescent="0.2">
      <c r="C555" s="4" t="s">
        <v>1081</v>
      </c>
    </row>
    <row r="556" spans="3:3" ht="15" x14ac:dyDescent="0.2">
      <c r="C556" s="4" t="s">
        <v>1082</v>
      </c>
    </row>
    <row r="557" spans="3:3" ht="15" x14ac:dyDescent="0.2">
      <c r="C557" s="4" t="s">
        <v>1083</v>
      </c>
    </row>
    <row r="558" spans="3:3" ht="15" x14ac:dyDescent="0.2">
      <c r="C558" s="4" t="s">
        <v>1084</v>
      </c>
    </row>
    <row r="559" spans="3:3" ht="15" x14ac:dyDescent="0.2">
      <c r="C559" s="4" t="s">
        <v>1085</v>
      </c>
    </row>
    <row r="560" spans="3:3" ht="15" x14ac:dyDescent="0.2">
      <c r="C560" s="4" t="s">
        <v>1086</v>
      </c>
    </row>
    <row r="561" spans="3:3" ht="15" x14ac:dyDescent="0.2">
      <c r="C561" s="4" t="s">
        <v>1087</v>
      </c>
    </row>
    <row r="562" spans="3:3" ht="15" x14ac:dyDescent="0.2">
      <c r="C562" s="4" t="s">
        <v>1088</v>
      </c>
    </row>
    <row r="563" spans="3:3" ht="15" x14ac:dyDescent="0.2">
      <c r="C563" s="4" t="s">
        <v>1089</v>
      </c>
    </row>
    <row r="564" spans="3:3" ht="15" x14ac:dyDescent="0.2">
      <c r="C564" s="4" t="s">
        <v>1090</v>
      </c>
    </row>
    <row r="565" spans="3:3" ht="15" x14ac:dyDescent="0.2">
      <c r="C565" s="4" t="s">
        <v>1091</v>
      </c>
    </row>
    <row r="566" spans="3:3" ht="15" x14ac:dyDescent="0.2">
      <c r="C566" s="4" t="s">
        <v>1092</v>
      </c>
    </row>
    <row r="567" spans="3:3" ht="15" x14ac:dyDescent="0.2">
      <c r="C567" s="4" t="s">
        <v>1093</v>
      </c>
    </row>
    <row r="568" spans="3:3" ht="15" x14ac:dyDescent="0.2">
      <c r="C568" s="4" t="s">
        <v>1094</v>
      </c>
    </row>
    <row r="569" spans="3:3" ht="15" x14ac:dyDescent="0.2">
      <c r="C569" s="4" t="s">
        <v>1095</v>
      </c>
    </row>
    <row r="570" spans="3:3" ht="15" x14ac:dyDescent="0.2">
      <c r="C570" s="4" t="s">
        <v>1096</v>
      </c>
    </row>
    <row r="571" spans="3:3" ht="15" x14ac:dyDescent="0.2">
      <c r="C571" s="4" t="s">
        <v>1097</v>
      </c>
    </row>
    <row r="572" spans="3:3" ht="15" x14ac:dyDescent="0.2">
      <c r="C572" s="4" t="s">
        <v>1098</v>
      </c>
    </row>
    <row r="573" spans="3:3" ht="15" x14ac:dyDescent="0.2">
      <c r="C573" s="4" t="s">
        <v>1099</v>
      </c>
    </row>
    <row r="574" spans="3:3" ht="15" x14ac:dyDescent="0.2">
      <c r="C574" s="4" t="s">
        <v>1100</v>
      </c>
    </row>
    <row r="575" spans="3:3" ht="15" x14ac:dyDescent="0.2">
      <c r="C575" s="4" t="s">
        <v>1101</v>
      </c>
    </row>
    <row r="576" spans="3:3" ht="15" x14ac:dyDescent="0.2">
      <c r="C576" s="4" t="s">
        <v>1102</v>
      </c>
    </row>
    <row r="577" spans="3:3" ht="15" x14ac:dyDescent="0.2">
      <c r="C577" s="4" t="s">
        <v>1103</v>
      </c>
    </row>
    <row r="578" spans="3:3" ht="15" x14ac:dyDescent="0.2">
      <c r="C578" s="4" t="s">
        <v>1104</v>
      </c>
    </row>
    <row r="579" spans="3:3" ht="15" x14ac:dyDescent="0.2">
      <c r="C579" s="4" t="s">
        <v>1105</v>
      </c>
    </row>
    <row r="580" spans="3:3" ht="15" x14ac:dyDescent="0.2">
      <c r="C580" s="4" t="s">
        <v>1106</v>
      </c>
    </row>
    <row r="581" spans="3:3" ht="15" x14ac:dyDescent="0.2">
      <c r="C581" s="4" t="s">
        <v>1107</v>
      </c>
    </row>
    <row r="582" spans="3:3" ht="15" x14ac:dyDescent="0.2">
      <c r="C582" s="4" t="s">
        <v>1108</v>
      </c>
    </row>
    <row r="583" spans="3:3" ht="15" x14ac:dyDescent="0.2">
      <c r="C583" s="4" t="s">
        <v>1109</v>
      </c>
    </row>
    <row r="584" spans="3:3" ht="15" x14ac:dyDescent="0.2">
      <c r="C584" s="4" t="s">
        <v>1110</v>
      </c>
    </row>
    <row r="585" spans="3:3" ht="15" x14ac:dyDescent="0.2">
      <c r="C585" s="4" t="s">
        <v>1111</v>
      </c>
    </row>
    <row r="586" spans="3:3" ht="15" x14ac:dyDescent="0.2">
      <c r="C586" s="4" t="s">
        <v>1112</v>
      </c>
    </row>
    <row r="587" spans="3:3" ht="15" x14ac:dyDescent="0.2">
      <c r="C587" s="4" t="s">
        <v>1113</v>
      </c>
    </row>
    <row r="588" spans="3:3" ht="15" x14ac:dyDescent="0.2">
      <c r="C588" s="4" t="s">
        <v>1114</v>
      </c>
    </row>
    <row r="589" spans="3:3" ht="15" x14ac:dyDescent="0.2">
      <c r="C589" s="4" t="s">
        <v>264</v>
      </c>
    </row>
    <row r="590" spans="3:3" ht="15" x14ac:dyDescent="0.2">
      <c r="C590" s="4" t="s">
        <v>1115</v>
      </c>
    </row>
    <row r="591" spans="3:3" ht="15" x14ac:dyDescent="0.2">
      <c r="C591" s="4" t="s">
        <v>1116</v>
      </c>
    </row>
    <row r="592" spans="3:3" ht="15" x14ac:dyDescent="0.2">
      <c r="C592" s="4" t="s">
        <v>57</v>
      </c>
    </row>
    <row r="593" spans="3:3" ht="15" x14ac:dyDescent="0.2">
      <c r="C593" s="4" t="s">
        <v>139</v>
      </c>
    </row>
    <row r="594" spans="3:3" ht="15" x14ac:dyDescent="0.2">
      <c r="C594" s="4" t="s">
        <v>92</v>
      </c>
    </row>
    <row r="595" spans="3:3" ht="15" x14ac:dyDescent="0.2">
      <c r="C595" s="4" t="s">
        <v>168</v>
      </c>
    </row>
    <row r="596" spans="3:3" ht="15" x14ac:dyDescent="0.2">
      <c r="C596" s="4" t="s">
        <v>1117</v>
      </c>
    </row>
    <row r="597" spans="3:3" ht="15" x14ac:dyDescent="0.2">
      <c r="C597" s="4" t="s">
        <v>1118</v>
      </c>
    </row>
    <row r="598" spans="3:3" ht="15" x14ac:dyDescent="0.2">
      <c r="C598" s="4" t="s">
        <v>1119</v>
      </c>
    </row>
    <row r="599" spans="3:3" ht="15" x14ac:dyDescent="0.2">
      <c r="C599" s="4" t="s">
        <v>73</v>
      </c>
    </row>
    <row r="600" spans="3:3" ht="15" x14ac:dyDescent="0.2">
      <c r="C600" s="4" t="s">
        <v>1656</v>
      </c>
    </row>
    <row r="601" spans="3:3" ht="15" x14ac:dyDescent="0.2">
      <c r="C601" s="4" t="s">
        <v>1120</v>
      </c>
    </row>
    <row r="602" spans="3:3" ht="15" x14ac:dyDescent="0.2">
      <c r="C602" s="4" t="s">
        <v>1121</v>
      </c>
    </row>
    <row r="603" spans="3:3" ht="15" x14ac:dyDescent="0.2">
      <c r="C603" s="4" t="s">
        <v>1122</v>
      </c>
    </row>
    <row r="604" spans="3:3" ht="15" x14ac:dyDescent="0.2">
      <c r="C604" s="4" t="s">
        <v>1123</v>
      </c>
    </row>
    <row r="605" spans="3:3" ht="15" x14ac:dyDescent="0.2">
      <c r="C605" s="4" t="s">
        <v>1124</v>
      </c>
    </row>
    <row r="606" spans="3:3" ht="15" x14ac:dyDescent="0.2">
      <c r="C606" s="4" t="s">
        <v>1125</v>
      </c>
    </row>
    <row r="607" spans="3:3" ht="15" x14ac:dyDescent="0.2">
      <c r="C607" s="4" t="s">
        <v>1126</v>
      </c>
    </row>
    <row r="608" spans="3:3" ht="15" x14ac:dyDescent="0.2">
      <c r="C608" s="4" t="s">
        <v>1127</v>
      </c>
    </row>
    <row r="609" spans="3:3" ht="15" x14ac:dyDescent="0.2">
      <c r="C609" s="4" t="s">
        <v>1128</v>
      </c>
    </row>
    <row r="610" spans="3:3" ht="15" x14ac:dyDescent="0.2">
      <c r="C610" s="4" t="s">
        <v>1129</v>
      </c>
    </row>
    <row r="611" spans="3:3" ht="15" x14ac:dyDescent="0.2">
      <c r="C611" s="4" t="s">
        <v>1130</v>
      </c>
    </row>
    <row r="612" spans="3:3" ht="15" x14ac:dyDescent="0.2">
      <c r="C612" s="4" t="s">
        <v>1131</v>
      </c>
    </row>
    <row r="613" spans="3:3" ht="15" x14ac:dyDescent="0.2">
      <c r="C613" s="4" t="s">
        <v>1132</v>
      </c>
    </row>
    <row r="614" spans="3:3" ht="15" x14ac:dyDescent="0.2">
      <c r="C614" s="4" t="s">
        <v>1133</v>
      </c>
    </row>
    <row r="615" spans="3:3" ht="15" x14ac:dyDescent="0.2">
      <c r="C615" s="4" t="s">
        <v>1134</v>
      </c>
    </row>
    <row r="616" spans="3:3" ht="15" x14ac:dyDescent="0.2">
      <c r="C616" s="4" t="s">
        <v>1135</v>
      </c>
    </row>
    <row r="617" spans="3:3" ht="15" x14ac:dyDescent="0.2">
      <c r="C617" s="4" t="s">
        <v>1136</v>
      </c>
    </row>
    <row r="618" spans="3:3" ht="15" x14ac:dyDescent="0.2">
      <c r="C618" s="4" t="s">
        <v>1137</v>
      </c>
    </row>
    <row r="619" spans="3:3" ht="15" x14ac:dyDescent="0.2">
      <c r="C619" s="4" t="s">
        <v>1138</v>
      </c>
    </row>
    <row r="620" spans="3:3" ht="15" x14ac:dyDescent="0.2">
      <c r="C620" s="4" t="s">
        <v>1139</v>
      </c>
    </row>
    <row r="621" spans="3:3" ht="15" x14ac:dyDescent="0.2">
      <c r="C621" s="4" t="s">
        <v>1140</v>
      </c>
    </row>
    <row r="622" spans="3:3" ht="15" x14ac:dyDescent="0.2">
      <c r="C622" s="4" t="s">
        <v>1141</v>
      </c>
    </row>
    <row r="623" spans="3:3" ht="15" x14ac:dyDescent="0.2">
      <c r="C623" s="4" t="s">
        <v>1142</v>
      </c>
    </row>
    <row r="624" spans="3:3" ht="15" x14ac:dyDescent="0.2">
      <c r="C624" s="4" t="s">
        <v>1143</v>
      </c>
    </row>
    <row r="625" spans="3:3" ht="15" x14ac:dyDescent="0.2">
      <c r="C625" s="4" t="s">
        <v>1144</v>
      </c>
    </row>
    <row r="626" spans="3:3" ht="15" x14ac:dyDescent="0.2">
      <c r="C626" s="4" t="s">
        <v>1145</v>
      </c>
    </row>
    <row r="627" spans="3:3" ht="15" x14ac:dyDescent="0.2">
      <c r="C627" s="4" t="s">
        <v>1146</v>
      </c>
    </row>
    <row r="628" spans="3:3" ht="15" x14ac:dyDescent="0.2">
      <c r="C628" s="4" t="s">
        <v>1147</v>
      </c>
    </row>
    <row r="629" spans="3:3" ht="15" x14ac:dyDescent="0.2">
      <c r="C629" s="4" t="s">
        <v>1148</v>
      </c>
    </row>
    <row r="630" spans="3:3" ht="15" x14ac:dyDescent="0.2">
      <c r="C630" s="4" t="s">
        <v>1149</v>
      </c>
    </row>
    <row r="631" spans="3:3" ht="15" x14ac:dyDescent="0.2">
      <c r="C631" s="4" t="s">
        <v>1150</v>
      </c>
    </row>
    <row r="632" spans="3:3" ht="15" x14ac:dyDescent="0.2">
      <c r="C632" s="4" t="s">
        <v>1151</v>
      </c>
    </row>
    <row r="633" spans="3:3" ht="15" x14ac:dyDescent="0.2">
      <c r="C633" s="4" t="s">
        <v>7</v>
      </c>
    </row>
    <row r="634" spans="3:3" ht="15" x14ac:dyDescent="0.2">
      <c r="C634" s="4" t="s">
        <v>1152</v>
      </c>
    </row>
    <row r="635" spans="3:3" ht="15" x14ac:dyDescent="0.2">
      <c r="C635" s="4" t="s">
        <v>1153</v>
      </c>
    </row>
    <row r="636" spans="3:3" ht="15" x14ac:dyDescent="0.2">
      <c r="C636" s="4" t="s">
        <v>1154</v>
      </c>
    </row>
    <row r="637" spans="3:3" ht="15" x14ac:dyDescent="0.2">
      <c r="C637" s="4" t="s">
        <v>1155</v>
      </c>
    </row>
    <row r="638" spans="3:3" ht="15" x14ac:dyDescent="0.2">
      <c r="C638" s="4" t="s">
        <v>1156</v>
      </c>
    </row>
    <row r="639" spans="3:3" ht="15" x14ac:dyDescent="0.2">
      <c r="C639" s="4" t="s">
        <v>1157</v>
      </c>
    </row>
    <row r="640" spans="3:3" ht="15" x14ac:dyDescent="0.2">
      <c r="C640" s="4" t="s">
        <v>1158</v>
      </c>
    </row>
    <row r="641" spans="3:3" ht="15" x14ac:dyDescent="0.2">
      <c r="C641" s="4" t="s">
        <v>1159</v>
      </c>
    </row>
    <row r="642" spans="3:3" ht="15" x14ac:dyDescent="0.2">
      <c r="C642" s="4" t="s">
        <v>29</v>
      </c>
    </row>
    <row r="643" spans="3:3" ht="15" x14ac:dyDescent="0.2">
      <c r="C643" s="4" t="s">
        <v>1160</v>
      </c>
    </row>
    <row r="644" spans="3:3" ht="15" x14ac:dyDescent="0.2">
      <c r="C644" s="4" t="s">
        <v>1161</v>
      </c>
    </row>
    <row r="645" spans="3:3" ht="15" x14ac:dyDescent="0.2">
      <c r="C645" s="4" t="s">
        <v>1162</v>
      </c>
    </row>
    <row r="646" spans="3:3" ht="15" x14ac:dyDescent="0.2">
      <c r="C646" s="4" t="s">
        <v>1163</v>
      </c>
    </row>
    <row r="647" spans="3:3" ht="15" x14ac:dyDescent="0.2">
      <c r="C647" s="4" t="s">
        <v>363</v>
      </c>
    </row>
    <row r="648" spans="3:3" ht="15" x14ac:dyDescent="0.2">
      <c r="C648" s="4" t="s">
        <v>355</v>
      </c>
    </row>
    <row r="649" spans="3:3" ht="15" x14ac:dyDescent="0.2">
      <c r="C649" s="4" t="s">
        <v>131</v>
      </c>
    </row>
    <row r="650" spans="3:3" ht="15" x14ac:dyDescent="0.2">
      <c r="C650" s="4" t="s">
        <v>1164</v>
      </c>
    </row>
    <row r="651" spans="3:3" ht="15" x14ac:dyDescent="0.2">
      <c r="C651" s="4" t="s">
        <v>1165</v>
      </c>
    </row>
    <row r="652" spans="3:3" ht="15" x14ac:dyDescent="0.2">
      <c r="C652" s="4" t="s">
        <v>1166</v>
      </c>
    </row>
    <row r="653" spans="3:3" ht="15" x14ac:dyDescent="0.2">
      <c r="C653" s="4" t="s">
        <v>1167</v>
      </c>
    </row>
    <row r="654" spans="3:3" ht="15" x14ac:dyDescent="0.2">
      <c r="C654" s="4" t="s">
        <v>1168</v>
      </c>
    </row>
    <row r="655" spans="3:3" ht="15" x14ac:dyDescent="0.2">
      <c r="C655" s="4" t="s">
        <v>1652</v>
      </c>
    </row>
    <row r="656" spans="3:3" ht="15" x14ac:dyDescent="0.2">
      <c r="C656" s="4" t="s">
        <v>1169</v>
      </c>
    </row>
    <row r="657" spans="3:3" ht="15" x14ac:dyDescent="0.2">
      <c r="C657" s="4" t="s">
        <v>1170</v>
      </c>
    </row>
    <row r="658" spans="3:3" ht="15" x14ac:dyDescent="0.2">
      <c r="C658" s="4" t="s">
        <v>1171</v>
      </c>
    </row>
    <row r="659" spans="3:3" ht="15" x14ac:dyDescent="0.2">
      <c r="C659" s="4" t="s">
        <v>1172</v>
      </c>
    </row>
    <row r="660" spans="3:3" ht="15" x14ac:dyDescent="0.2">
      <c r="C660" s="4" t="s">
        <v>1173</v>
      </c>
    </row>
    <row r="661" spans="3:3" ht="15" x14ac:dyDescent="0.2">
      <c r="C661" s="4" t="s">
        <v>85</v>
      </c>
    </row>
    <row r="662" spans="3:3" ht="15" x14ac:dyDescent="0.2">
      <c r="C662" s="4" t="s">
        <v>1174</v>
      </c>
    </row>
    <row r="663" spans="3:3" ht="15" x14ac:dyDescent="0.2">
      <c r="C663" s="4" t="s">
        <v>1175</v>
      </c>
    </row>
    <row r="664" spans="3:3" ht="15" x14ac:dyDescent="0.2">
      <c r="C664" s="4" t="s">
        <v>1176</v>
      </c>
    </row>
    <row r="665" spans="3:3" ht="15" x14ac:dyDescent="0.2">
      <c r="C665" s="4" t="s">
        <v>179</v>
      </c>
    </row>
    <row r="666" spans="3:3" ht="15" x14ac:dyDescent="0.2">
      <c r="C666" s="4" t="s">
        <v>562</v>
      </c>
    </row>
    <row r="667" spans="3:3" ht="15" x14ac:dyDescent="0.2">
      <c r="C667" s="4" t="s">
        <v>1177</v>
      </c>
    </row>
    <row r="668" spans="3:3" ht="15" x14ac:dyDescent="0.2">
      <c r="C668" s="4" t="s">
        <v>1178</v>
      </c>
    </row>
    <row r="669" spans="3:3" ht="15" x14ac:dyDescent="0.2">
      <c r="C669" s="4" t="s">
        <v>1179</v>
      </c>
    </row>
    <row r="670" spans="3:3" ht="15" x14ac:dyDescent="0.2">
      <c r="C670" s="4" t="s">
        <v>1180</v>
      </c>
    </row>
    <row r="671" spans="3:3" ht="15" x14ac:dyDescent="0.2">
      <c r="C671" s="4" t="s">
        <v>1181</v>
      </c>
    </row>
    <row r="672" spans="3:3" ht="15" x14ac:dyDescent="0.2">
      <c r="C672" s="4" t="s">
        <v>1182</v>
      </c>
    </row>
    <row r="673" spans="3:3" ht="15" x14ac:dyDescent="0.2">
      <c r="C673" s="4" t="s">
        <v>1183</v>
      </c>
    </row>
    <row r="674" spans="3:3" ht="15" x14ac:dyDescent="0.2">
      <c r="C674" s="4" t="s">
        <v>1184</v>
      </c>
    </row>
    <row r="675" spans="3:3" ht="15" x14ac:dyDescent="0.2">
      <c r="C675" s="4" t="s">
        <v>1185</v>
      </c>
    </row>
    <row r="676" spans="3:3" ht="15" x14ac:dyDescent="0.2">
      <c r="C676" s="4" t="s">
        <v>1186</v>
      </c>
    </row>
    <row r="677" spans="3:3" ht="15" x14ac:dyDescent="0.2">
      <c r="C677" s="4" t="s">
        <v>1187</v>
      </c>
    </row>
    <row r="678" spans="3:3" ht="15" x14ac:dyDescent="0.2">
      <c r="C678" s="4" t="s">
        <v>1188</v>
      </c>
    </row>
    <row r="679" spans="3:3" ht="15" x14ac:dyDescent="0.2">
      <c r="C679" s="4" t="s">
        <v>1189</v>
      </c>
    </row>
    <row r="680" spans="3:3" ht="15" x14ac:dyDescent="0.2">
      <c r="C680" s="4" t="s">
        <v>1190</v>
      </c>
    </row>
    <row r="681" spans="3:3" ht="15" x14ac:dyDescent="0.2">
      <c r="C681" s="4" t="s">
        <v>409</v>
      </c>
    </row>
    <row r="682" spans="3:3" ht="15" x14ac:dyDescent="0.2">
      <c r="C682" s="4" t="s">
        <v>1191</v>
      </c>
    </row>
    <row r="683" spans="3:3" ht="15" x14ac:dyDescent="0.2">
      <c r="C683" s="4" t="s">
        <v>1192</v>
      </c>
    </row>
    <row r="684" spans="3:3" ht="15" x14ac:dyDescent="0.2">
      <c r="C684" s="4" t="s">
        <v>1193</v>
      </c>
    </row>
    <row r="685" spans="3:3" ht="15" x14ac:dyDescent="0.2">
      <c r="C685" s="4" t="s">
        <v>1194</v>
      </c>
    </row>
    <row r="686" spans="3:3" ht="15" x14ac:dyDescent="0.2">
      <c r="C686" s="4" t="s">
        <v>1195</v>
      </c>
    </row>
    <row r="687" spans="3:3" ht="15" x14ac:dyDescent="0.2">
      <c r="C687" s="4" t="s">
        <v>1196</v>
      </c>
    </row>
    <row r="688" spans="3:3" ht="15" x14ac:dyDescent="0.2">
      <c r="C688" s="4" t="s">
        <v>1196</v>
      </c>
    </row>
    <row r="689" spans="3:3" ht="15" x14ac:dyDescent="0.2">
      <c r="C689" s="4" t="s">
        <v>1197</v>
      </c>
    </row>
    <row r="690" spans="3:3" ht="15" x14ac:dyDescent="0.2">
      <c r="C690" s="4" t="s">
        <v>16</v>
      </c>
    </row>
    <row r="691" spans="3:3" ht="15" x14ac:dyDescent="0.2">
      <c r="C691" s="4" t="s">
        <v>1198</v>
      </c>
    </row>
    <row r="692" spans="3:3" ht="15" x14ac:dyDescent="0.2">
      <c r="C692" s="4" t="s">
        <v>555</v>
      </c>
    </row>
    <row r="693" spans="3:3" ht="15" x14ac:dyDescent="0.2">
      <c r="C693" s="4" t="s">
        <v>67</v>
      </c>
    </row>
    <row r="694" spans="3:3" ht="15" x14ac:dyDescent="0.2">
      <c r="C694" s="4" t="s">
        <v>47</v>
      </c>
    </row>
    <row r="695" spans="3:3" ht="15" x14ac:dyDescent="0.2">
      <c r="C695" s="4" t="s">
        <v>1199</v>
      </c>
    </row>
    <row r="696" spans="3:3" ht="15" x14ac:dyDescent="0.2">
      <c r="C696" s="4" t="s">
        <v>1200</v>
      </c>
    </row>
    <row r="697" spans="3:3" ht="15" x14ac:dyDescent="0.2">
      <c r="C697" s="4" t="s">
        <v>159</v>
      </c>
    </row>
    <row r="698" spans="3:3" ht="15" x14ac:dyDescent="0.2">
      <c r="C698" s="4" t="s">
        <v>1201</v>
      </c>
    </row>
    <row r="699" spans="3:3" ht="15" x14ac:dyDescent="0.2">
      <c r="C699" s="4" t="s">
        <v>68</v>
      </c>
    </row>
    <row r="700" spans="3:3" ht="15" x14ac:dyDescent="0.2">
      <c r="C700" s="4" t="s">
        <v>33</v>
      </c>
    </row>
    <row r="701" spans="3:3" ht="15" x14ac:dyDescent="0.2">
      <c r="C701" s="4" t="s">
        <v>1202</v>
      </c>
    </row>
    <row r="702" spans="3:3" ht="15" x14ac:dyDescent="0.2">
      <c r="C702" s="4" t="s">
        <v>1203</v>
      </c>
    </row>
    <row r="703" spans="3:3" ht="15" x14ac:dyDescent="0.2">
      <c r="C703" s="4" t="s">
        <v>1204</v>
      </c>
    </row>
    <row r="704" spans="3:3" ht="15" x14ac:dyDescent="0.2">
      <c r="C704" s="4" t="s">
        <v>1205</v>
      </c>
    </row>
    <row r="705" spans="3:3" ht="15" x14ac:dyDescent="0.2">
      <c r="C705" s="4" t="s">
        <v>1206</v>
      </c>
    </row>
    <row r="706" spans="3:3" ht="15" x14ac:dyDescent="0.2">
      <c r="C706" s="4" t="s">
        <v>1207</v>
      </c>
    </row>
    <row r="707" spans="3:3" ht="15" x14ac:dyDescent="0.2">
      <c r="C707" s="4" t="s">
        <v>1208</v>
      </c>
    </row>
    <row r="708" spans="3:3" ht="15" x14ac:dyDescent="0.2">
      <c r="C708" s="4" t="s">
        <v>1209</v>
      </c>
    </row>
    <row r="709" spans="3:3" ht="15" x14ac:dyDescent="0.2">
      <c r="C709" s="4" t="s">
        <v>1210</v>
      </c>
    </row>
    <row r="710" spans="3:3" ht="15" x14ac:dyDescent="0.2">
      <c r="C710" s="4" t="s">
        <v>1211</v>
      </c>
    </row>
    <row r="711" spans="3:3" ht="15" x14ac:dyDescent="0.2">
      <c r="C711" s="4" t="s">
        <v>1212</v>
      </c>
    </row>
    <row r="712" spans="3:3" ht="15" x14ac:dyDescent="0.2">
      <c r="C712" s="4" t="s">
        <v>1213</v>
      </c>
    </row>
    <row r="713" spans="3:3" ht="15" x14ac:dyDescent="0.2">
      <c r="C713" s="4" t="s">
        <v>1214</v>
      </c>
    </row>
    <row r="714" spans="3:3" ht="15" x14ac:dyDescent="0.2">
      <c r="C714" s="4" t="s">
        <v>1215</v>
      </c>
    </row>
    <row r="715" spans="3:3" ht="15" x14ac:dyDescent="0.2">
      <c r="C715" s="4" t="s">
        <v>1216</v>
      </c>
    </row>
    <row r="716" spans="3:3" ht="15" x14ac:dyDescent="0.2">
      <c r="C716" s="4" t="s">
        <v>177</v>
      </c>
    </row>
    <row r="717" spans="3:3" ht="15" x14ac:dyDescent="0.2">
      <c r="C717" s="4" t="s">
        <v>171</v>
      </c>
    </row>
    <row r="718" spans="3:3" ht="15" x14ac:dyDescent="0.2">
      <c r="C718" s="4" t="s">
        <v>1217</v>
      </c>
    </row>
    <row r="719" spans="3:3" ht="15" x14ac:dyDescent="0.2">
      <c r="C719" s="4" t="s">
        <v>1218</v>
      </c>
    </row>
    <row r="720" spans="3:3" ht="15" x14ac:dyDescent="0.2">
      <c r="C720" s="4" t="s">
        <v>1219</v>
      </c>
    </row>
    <row r="721" spans="3:3" ht="15" x14ac:dyDescent="0.2">
      <c r="C721" s="4" t="s">
        <v>1220</v>
      </c>
    </row>
    <row r="722" spans="3:3" ht="15" x14ac:dyDescent="0.2">
      <c r="C722" s="4" t="s">
        <v>1221</v>
      </c>
    </row>
    <row r="723" spans="3:3" ht="15" x14ac:dyDescent="0.2">
      <c r="C723" s="4" t="s">
        <v>1222</v>
      </c>
    </row>
    <row r="724" spans="3:3" ht="15" x14ac:dyDescent="0.2">
      <c r="C724" s="4" t="s">
        <v>1223</v>
      </c>
    </row>
    <row r="725" spans="3:3" ht="15" x14ac:dyDescent="0.2">
      <c r="C725" s="4" t="s">
        <v>1224</v>
      </c>
    </row>
    <row r="726" spans="3:3" ht="15" x14ac:dyDescent="0.2">
      <c r="C726" s="4" t="s">
        <v>1225</v>
      </c>
    </row>
    <row r="727" spans="3:3" ht="15" x14ac:dyDescent="0.2">
      <c r="C727" s="4" t="s">
        <v>1226</v>
      </c>
    </row>
    <row r="728" spans="3:3" ht="15" x14ac:dyDescent="0.2">
      <c r="C728" s="4" t="s">
        <v>1227</v>
      </c>
    </row>
    <row r="729" spans="3:3" ht="15" x14ac:dyDescent="0.2">
      <c r="C729" s="4" t="s">
        <v>1228</v>
      </c>
    </row>
    <row r="730" spans="3:3" ht="15" x14ac:dyDescent="0.2">
      <c r="C730" s="4" t="s">
        <v>1229</v>
      </c>
    </row>
    <row r="731" spans="3:3" ht="15" x14ac:dyDescent="0.2">
      <c r="C731" s="4" t="s">
        <v>1230</v>
      </c>
    </row>
    <row r="732" spans="3:3" ht="15" x14ac:dyDescent="0.2">
      <c r="C732" s="4" t="s">
        <v>1231</v>
      </c>
    </row>
    <row r="733" spans="3:3" ht="15" x14ac:dyDescent="0.2">
      <c r="C733" s="4" t="s">
        <v>374</v>
      </c>
    </row>
    <row r="734" spans="3:3" ht="15" x14ac:dyDescent="0.2">
      <c r="C734" s="4" t="s">
        <v>267</v>
      </c>
    </row>
    <row r="735" spans="3:3" ht="15" x14ac:dyDescent="0.2">
      <c r="C735" s="4" t="s">
        <v>1232</v>
      </c>
    </row>
    <row r="736" spans="3:3" ht="15" x14ac:dyDescent="0.2">
      <c r="C736" s="4" t="s">
        <v>1233</v>
      </c>
    </row>
    <row r="737" spans="3:3" ht="15" x14ac:dyDescent="0.2">
      <c r="C737" s="4" t="s">
        <v>440</v>
      </c>
    </row>
    <row r="738" spans="3:3" ht="15" x14ac:dyDescent="0.2">
      <c r="C738" s="4" t="s">
        <v>1234</v>
      </c>
    </row>
    <row r="739" spans="3:3" ht="15" x14ac:dyDescent="0.2">
      <c r="C739" s="4" t="s">
        <v>1235</v>
      </c>
    </row>
    <row r="740" spans="3:3" ht="15" x14ac:dyDescent="0.2">
      <c r="C740" s="4" t="s">
        <v>1236</v>
      </c>
    </row>
    <row r="741" spans="3:3" ht="15" x14ac:dyDescent="0.2">
      <c r="C741" s="4" t="s">
        <v>1237</v>
      </c>
    </row>
    <row r="742" spans="3:3" ht="15" x14ac:dyDescent="0.2">
      <c r="C742" s="4" t="s">
        <v>1238</v>
      </c>
    </row>
    <row r="743" spans="3:3" ht="15" x14ac:dyDescent="0.2">
      <c r="C743" s="4" t="s">
        <v>1239</v>
      </c>
    </row>
    <row r="744" spans="3:3" ht="15" x14ac:dyDescent="0.2">
      <c r="C744" s="4" t="s">
        <v>1240</v>
      </c>
    </row>
    <row r="745" spans="3:3" ht="15" x14ac:dyDescent="0.2">
      <c r="C745" s="4" t="s">
        <v>1241</v>
      </c>
    </row>
    <row r="746" spans="3:3" ht="15" x14ac:dyDescent="0.2">
      <c r="C746" s="4" t="s">
        <v>256</v>
      </c>
    </row>
    <row r="747" spans="3:3" ht="15" x14ac:dyDescent="0.2">
      <c r="C747" s="4" t="s">
        <v>1242</v>
      </c>
    </row>
    <row r="748" spans="3:3" ht="15" x14ac:dyDescent="0.2">
      <c r="C748" s="4" t="s">
        <v>1243</v>
      </c>
    </row>
    <row r="749" spans="3:3" ht="15" x14ac:dyDescent="0.2">
      <c r="C749" s="4" t="s">
        <v>1244</v>
      </c>
    </row>
    <row r="750" spans="3:3" ht="15" x14ac:dyDescent="0.2">
      <c r="C750" s="4" t="s">
        <v>1245</v>
      </c>
    </row>
    <row r="751" spans="3:3" ht="15" x14ac:dyDescent="0.2">
      <c r="C751" s="4" t="s">
        <v>1246</v>
      </c>
    </row>
    <row r="752" spans="3:3" ht="15" x14ac:dyDescent="0.2">
      <c r="C752" s="4" t="s">
        <v>1247</v>
      </c>
    </row>
    <row r="753" spans="3:3" ht="15" x14ac:dyDescent="0.2">
      <c r="C753" s="4" t="s">
        <v>1248</v>
      </c>
    </row>
    <row r="754" spans="3:3" ht="15" x14ac:dyDescent="0.2">
      <c r="C754" s="4" t="s">
        <v>1249</v>
      </c>
    </row>
    <row r="755" spans="3:3" ht="15" x14ac:dyDescent="0.2">
      <c r="C755" s="4" t="s">
        <v>76</v>
      </c>
    </row>
    <row r="756" spans="3:3" ht="15" x14ac:dyDescent="0.2">
      <c r="C756" s="4" t="s">
        <v>1250</v>
      </c>
    </row>
    <row r="757" spans="3:3" ht="15" x14ac:dyDescent="0.2">
      <c r="C757" s="4" t="s">
        <v>1251</v>
      </c>
    </row>
    <row r="758" spans="3:3" ht="15" x14ac:dyDescent="0.2">
      <c r="C758" s="4" t="s">
        <v>1252</v>
      </c>
    </row>
    <row r="759" spans="3:3" ht="15" x14ac:dyDescent="0.2">
      <c r="C759" s="4" t="s">
        <v>1253</v>
      </c>
    </row>
    <row r="760" spans="3:3" ht="15" x14ac:dyDescent="0.2">
      <c r="C760" s="4" t="s">
        <v>1254</v>
      </c>
    </row>
    <row r="761" spans="3:3" ht="15" x14ac:dyDescent="0.2">
      <c r="C761" s="4" t="s">
        <v>1255</v>
      </c>
    </row>
    <row r="762" spans="3:3" ht="15" x14ac:dyDescent="0.2">
      <c r="C762" s="4" t="s">
        <v>1256</v>
      </c>
    </row>
    <row r="763" spans="3:3" ht="15" x14ac:dyDescent="0.2">
      <c r="C763" s="4" t="s">
        <v>1257</v>
      </c>
    </row>
    <row r="764" spans="3:3" ht="15" x14ac:dyDescent="0.2">
      <c r="C764" s="4" t="s">
        <v>1258</v>
      </c>
    </row>
    <row r="765" spans="3:3" ht="15" x14ac:dyDescent="0.2">
      <c r="C765" s="4" t="s">
        <v>1259</v>
      </c>
    </row>
    <row r="766" spans="3:3" ht="15" x14ac:dyDescent="0.2">
      <c r="C766" s="4" t="s">
        <v>1260</v>
      </c>
    </row>
    <row r="767" spans="3:3" ht="15" x14ac:dyDescent="0.2">
      <c r="C767" s="4" t="s">
        <v>1261</v>
      </c>
    </row>
    <row r="768" spans="3:3" ht="15" x14ac:dyDescent="0.2">
      <c r="C768" s="4" t="s">
        <v>1262</v>
      </c>
    </row>
    <row r="769" spans="3:3" ht="15" x14ac:dyDescent="0.2">
      <c r="C769" s="4" t="s">
        <v>1263</v>
      </c>
    </row>
    <row r="770" spans="3:3" ht="15" x14ac:dyDescent="0.2">
      <c r="C770" s="4" t="s">
        <v>1264</v>
      </c>
    </row>
    <row r="771" spans="3:3" ht="15" x14ac:dyDescent="0.2">
      <c r="C771" s="4" t="s">
        <v>1265</v>
      </c>
    </row>
    <row r="772" spans="3:3" ht="15" x14ac:dyDescent="0.2">
      <c r="C772" s="4" t="s">
        <v>1653</v>
      </c>
    </row>
    <row r="773" spans="3:3" ht="15" x14ac:dyDescent="0.2">
      <c r="C773" s="4" t="s">
        <v>1266</v>
      </c>
    </row>
    <row r="774" spans="3:3" ht="15" x14ac:dyDescent="0.2">
      <c r="C774" s="4" t="s">
        <v>1267</v>
      </c>
    </row>
    <row r="775" spans="3:3" ht="15" x14ac:dyDescent="0.2">
      <c r="C775" s="4" t="s">
        <v>1268</v>
      </c>
    </row>
    <row r="776" spans="3:3" ht="15" x14ac:dyDescent="0.2">
      <c r="C776" s="4" t="s">
        <v>1269</v>
      </c>
    </row>
    <row r="777" spans="3:3" ht="15" x14ac:dyDescent="0.2">
      <c r="C777" s="4" t="s">
        <v>552</v>
      </c>
    </row>
    <row r="778" spans="3:3" ht="15" x14ac:dyDescent="0.2">
      <c r="C778" s="4" t="s">
        <v>1270</v>
      </c>
    </row>
    <row r="779" spans="3:3" ht="15" x14ac:dyDescent="0.2">
      <c r="C779" s="4" t="s">
        <v>1271</v>
      </c>
    </row>
    <row r="780" spans="3:3" ht="15" x14ac:dyDescent="0.2">
      <c r="C780" s="4" t="s">
        <v>1272</v>
      </c>
    </row>
    <row r="781" spans="3:3" ht="15" x14ac:dyDescent="0.2">
      <c r="C781" s="4" t="s">
        <v>1273</v>
      </c>
    </row>
    <row r="782" spans="3:3" ht="15" x14ac:dyDescent="0.2">
      <c r="C782" s="4" t="s">
        <v>1274</v>
      </c>
    </row>
    <row r="783" spans="3:3" ht="15" x14ac:dyDescent="0.2">
      <c r="C783" s="4" t="s">
        <v>1275</v>
      </c>
    </row>
    <row r="784" spans="3:3" ht="15" x14ac:dyDescent="0.2">
      <c r="C784" s="4" t="s">
        <v>1276</v>
      </c>
    </row>
    <row r="785" spans="3:3" ht="15" x14ac:dyDescent="0.2">
      <c r="C785" s="4" t="s">
        <v>1277</v>
      </c>
    </row>
    <row r="786" spans="3:3" ht="15" x14ac:dyDescent="0.2">
      <c r="C786" s="4" t="s">
        <v>1278</v>
      </c>
    </row>
    <row r="787" spans="3:3" ht="15" x14ac:dyDescent="0.2">
      <c r="C787" s="4" t="s">
        <v>1279</v>
      </c>
    </row>
    <row r="788" spans="3:3" ht="15" x14ac:dyDescent="0.2">
      <c r="C788" s="4" t="s">
        <v>1280</v>
      </c>
    </row>
    <row r="789" spans="3:3" ht="15" x14ac:dyDescent="0.2">
      <c r="C789" s="4" t="s">
        <v>1281</v>
      </c>
    </row>
    <row r="790" spans="3:3" ht="15" x14ac:dyDescent="0.2">
      <c r="C790" s="4" t="s">
        <v>1282</v>
      </c>
    </row>
    <row r="791" spans="3:3" ht="15" x14ac:dyDescent="0.2">
      <c r="C791" s="4" t="s">
        <v>1283</v>
      </c>
    </row>
    <row r="792" spans="3:3" ht="15" x14ac:dyDescent="0.2">
      <c r="C792" s="4" t="s">
        <v>1284</v>
      </c>
    </row>
    <row r="793" spans="3:3" ht="15" x14ac:dyDescent="0.2">
      <c r="C793" s="4" t="s">
        <v>1285</v>
      </c>
    </row>
    <row r="794" spans="3:3" ht="15" x14ac:dyDescent="0.2">
      <c r="C794" s="4" t="s">
        <v>1286</v>
      </c>
    </row>
    <row r="795" spans="3:3" ht="15" x14ac:dyDescent="0.2">
      <c r="C795" s="4" t="s">
        <v>1287</v>
      </c>
    </row>
    <row r="796" spans="3:3" ht="15" x14ac:dyDescent="0.2">
      <c r="C796" s="4" t="s">
        <v>1288</v>
      </c>
    </row>
    <row r="797" spans="3:3" ht="15" x14ac:dyDescent="0.2">
      <c r="C797" s="4" t="s">
        <v>1289</v>
      </c>
    </row>
    <row r="798" spans="3:3" ht="15" x14ac:dyDescent="0.2">
      <c r="C798" s="4" t="s">
        <v>1290</v>
      </c>
    </row>
    <row r="799" spans="3:3" ht="15" x14ac:dyDescent="0.2">
      <c r="C799" s="4" t="s">
        <v>1291</v>
      </c>
    </row>
    <row r="800" spans="3:3" ht="15" x14ac:dyDescent="0.2">
      <c r="C800" s="4" t="s">
        <v>1292</v>
      </c>
    </row>
    <row r="801" spans="3:3" ht="15" x14ac:dyDescent="0.2">
      <c r="C801" s="4" t="s">
        <v>1293</v>
      </c>
    </row>
    <row r="802" spans="3:3" ht="15" x14ac:dyDescent="0.2">
      <c r="C802" s="4" t="s">
        <v>1294</v>
      </c>
    </row>
    <row r="803" spans="3:3" ht="15" x14ac:dyDescent="0.2">
      <c r="C803" s="4" t="s">
        <v>1295</v>
      </c>
    </row>
    <row r="804" spans="3:3" ht="15" x14ac:dyDescent="0.2">
      <c r="C804" s="4" t="s">
        <v>1296</v>
      </c>
    </row>
    <row r="805" spans="3:3" ht="15" x14ac:dyDescent="0.2">
      <c r="C805" s="4" t="s">
        <v>1297</v>
      </c>
    </row>
    <row r="806" spans="3:3" ht="15" x14ac:dyDescent="0.2">
      <c r="C806" s="4" t="s">
        <v>1298</v>
      </c>
    </row>
    <row r="807" spans="3:3" ht="15" x14ac:dyDescent="0.2">
      <c r="C807" s="4" t="s">
        <v>1299</v>
      </c>
    </row>
    <row r="808" spans="3:3" ht="15" x14ac:dyDescent="0.2">
      <c r="C808" s="4" t="s">
        <v>1300</v>
      </c>
    </row>
    <row r="809" spans="3:3" ht="15" x14ac:dyDescent="0.2">
      <c r="C809" s="4" t="s">
        <v>1301</v>
      </c>
    </row>
    <row r="810" spans="3:3" ht="15" x14ac:dyDescent="0.2">
      <c r="C810" s="4" t="s">
        <v>317</v>
      </c>
    </row>
    <row r="811" spans="3:3" ht="15" x14ac:dyDescent="0.2">
      <c r="C811" s="4" t="s">
        <v>1302</v>
      </c>
    </row>
    <row r="812" spans="3:3" ht="15" x14ac:dyDescent="0.2">
      <c r="C812" s="4" t="s">
        <v>1303</v>
      </c>
    </row>
    <row r="813" spans="3:3" ht="15" x14ac:dyDescent="0.2">
      <c r="C813" s="4" t="s">
        <v>1304</v>
      </c>
    </row>
    <row r="814" spans="3:3" ht="15" x14ac:dyDescent="0.2">
      <c r="C814" s="4" t="s">
        <v>1305</v>
      </c>
    </row>
    <row r="815" spans="3:3" ht="15" x14ac:dyDescent="0.2">
      <c r="C815" s="4" t="s">
        <v>1306</v>
      </c>
    </row>
    <row r="816" spans="3:3" ht="15" x14ac:dyDescent="0.2">
      <c r="C816" s="4" t="s">
        <v>1307</v>
      </c>
    </row>
    <row r="817" spans="3:3" ht="15" x14ac:dyDescent="0.2">
      <c r="C817" s="4" t="s">
        <v>1308</v>
      </c>
    </row>
    <row r="818" spans="3:3" ht="15" x14ac:dyDescent="0.2">
      <c r="C818" s="4" t="s">
        <v>1309</v>
      </c>
    </row>
    <row r="819" spans="3:3" ht="15" x14ac:dyDescent="0.2">
      <c r="C819" s="4" t="s">
        <v>1310</v>
      </c>
    </row>
    <row r="820" spans="3:3" ht="15" x14ac:dyDescent="0.2">
      <c r="C820" s="4" t="s">
        <v>1311</v>
      </c>
    </row>
    <row r="821" spans="3:3" ht="15" x14ac:dyDescent="0.2">
      <c r="C821" s="4" t="s">
        <v>1312</v>
      </c>
    </row>
    <row r="822" spans="3:3" ht="15" x14ac:dyDescent="0.2">
      <c r="C822" s="4" t="s">
        <v>1313</v>
      </c>
    </row>
    <row r="823" spans="3:3" ht="15" x14ac:dyDescent="0.2">
      <c r="C823" s="4" t="s">
        <v>1314</v>
      </c>
    </row>
    <row r="824" spans="3:3" ht="15" x14ac:dyDescent="0.2">
      <c r="C824" s="4" t="s">
        <v>1315</v>
      </c>
    </row>
    <row r="825" spans="3:3" ht="15" x14ac:dyDescent="0.2">
      <c r="C825" s="4" t="s">
        <v>1316</v>
      </c>
    </row>
    <row r="826" spans="3:3" ht="15" x14ac:dyDescent="0.2">
      <c r="C826" s="4" t="s">
        <v>1317</v>
      </c>
    </row>
    <row r="827" spans="3:3" ht="15" x14ac:dyDescent="0.2">
      <c r="C827" s="4" t="s">
        <v>1318</v>
      </c>
    </row>
    <row r="828" spans="3:3" ht="15" x14ac:dyDescent="0.2">
      <c r="C828" s="4" t="s">
        <v>1319</v>
      </c>
    </row>
    <row r="829" spans="3:3" ht="15" x14ac:dyDescent="0.2">
      <c r="C829" s="4" t="s">
        <v>1320</v>
      </c>
    </row>
    <row r="830" spans="3:3" ht="15" x14ac:dyDescent="0.2">
      <c r="C830" s="4" t="s">
        <v>1321</v>
      </c>
    </row>
    <row r="831" spans="3:3" ht="15" x14ac:dyDescent="0.2">
      <c r="C831" s="4" t="s">
        <v>1322</v>
      </c>
    </row>
    <row r="832" spans="3:3" ht="15" x14ac:dyDescent="0.2">
      <c r="C832" s="4" t="s">
        <v>1323</v>
      </c>
    </row>
    <row r="833" spans="3:3" ht="15" x14ac:dyDescent="0.2">
      <c r="C833" s="4" t="s">
        <v>1324</v>
      </c>
    </row>
    <row r="834" spans="3:3" ht="15" x14ac:dyDescent="0.2">
      <c r="C834" s="4" t="s">
        <v>1325</v>
      </c>
    </row>
    <row r="835" spans="3:3" ht="15" x14ac:dyDescent="0.2">
      <c r="C835" s="4" t="s">
        <v>1326</v>
      </c>
    </row>
    <row r="836" spans="3:3" ht="15" x14ac:dyDescent="0.2">
      <c r="C836" s="4" t="s">
        <v>1327</v>
      </c>
    </row>
    <row r="837" spans="3:3" ht="15" x14ac:dyDescent="0.2">
      <c r="C837" s="4" t="s">
        <v>1328</v>
      </c>
    </row>
    <row r="838" spans="3:3" ht="15" x14ac:dyDescent="0.2">
      <c r="C838" s="4" t="s">
        <v>1329</v>
      </c>
    </row>
    <row r="839" spans="3:3" ht="15" x14ac:dyDescent="0.2">
      <c r="C839" s="4" t="s">
        <v>1330</v>
      </c>
    </row>
    <row r="840" spans="3:3" ht="15" x14ac:dyDescent="0.2">
      <c r="C840" s="4" t="s">
        <v>1331</v>
      </c>
    </row>
    <row r="841" spans="3:3" ht="15" x14ac:dyDescent="0.2">
      <c r="C841" s="4" t="s">
        <v>369</v>
      </c>
    </row>
    <row r="842" spans="3:3" ht="15" x14ac:dyDescent="0.2">
      <c r="C842" s="4" t="s">
        <v>172</v>
      </c>
    </row>
    <row r="843" spans="3:3" ht="15" x14ac:dyDescent="0.2">
      <c r="C843" s="4" t="s">
        <v>53</v>
      </c>
    </row>
    <row r="844" spans="3:3" ht="15" x14ac:dyDescent="0.2">
      <c r="C844" s="4" t="s">
        <v>211</v>
      </c>
    </row>
    <row r="845" spans="3:3" ht="15" x14ac:dyDescent="0.2">
      <c r="C845" s="4" t="s">
        <v>1332</v>
      </c>
    </row>
    <row r="846" spans="3:3" ht="15" x14ac:dyDescent="0.2">
      <c r="C846" s="4" t="s">
        <v>1333</v>
      </c>
    </row>
    <row r="847" spans="3:3" ht="15" x14ac:dyDescent="0.2">
      <c r="C847" s="4" t="s">
        <v>1334</v>
      </c>
    </row>
    <row r="848" spans="3:3" ht="15" x14ac:dyDescent="0.2">
      <c r="C848" s="4" t="s">
        <v>1335</v>
      </c>
    </row>
    <row r="849" spans="3:3" ht="15" x14ac:dyDescent="0.2">
      <c r="C849" s="4" t="s">
        <v>1336</v>
      </c>
    </row>
    <row r="850" spans="3:3" ht="15" x14ac:dyDescent="0.2">
      <c r="C850" s="4" t="s">
        <v>1337</v>
      </c>
    </row>
    <row r="851" spans="3:3" ht="15" x14ac:dyDescent="0.2">
      <c r="C851" s="4" t="s">
        <v>1338</v>
      </c>
    </row>
    <row r="852" spans="3:3" ht="15" x14ac:dyDescent="0.2">
      <c r="C852" s="4" t="s">
        <v>1339</v>
      </c>
    </row>
    <row r="853" spans="3:3" ht="15" x14ac:dyDescent="0.2">
      <c r="C853" s="4" t="s">
        <v>1340</v>
      </c>
    </row>
    <row r="854" spans="3:3" ht="15" x14ac:dyDescent="0.2">
      <c r="C854" s="4" t="s">
        <v>1341</v>
      </c>
    </row>
    <row r="855" spans="3:3" ht="15" x14ac:dyDescent="0.2">
      <c r="C855" s="4" t="s">
        <v>1342</v>
      </c>
    </row>
    <row r="856" spans="3:3" ht="15" x14ac:dyDescent="0.2">
      <c r="C856" s="4" t="s">
        <v>1343</v>
      </c>
    </row>
    <row r="857" spans="3:3" ht="15" x14ac:dyDescent="0.2">
      <c r="C857" s="4" t="s">
        <v>1344</v>
      </c>
    </row>
    <row r="858" spans="3:3" ht="15" x14ac:dyDescent="0.2">
      <c r="C858" s="4" t="s">
        <v>1345</v>
      </c>
    </row>
    <row r="859" spans="3:3" ht="15" x14ac:dyDescent="0.2">
      <c r="C859" s="4" t="s">
        <v>1346</v>
      </c>
    </row>
    <row r="860" spans="3:3" ht="15" x14ac:dyDescent="0.2">
      <c r="C860" s="4" t="s">
        <v>1347</v>
      </c>
    </row>
    <row r="861" spans="3:3" ht="15" x14ac:dyDescent="0.2">
      <c r="C861" s="4" t="s">
        <v>1348</v>
      </c>
    </row>
    <row r="862" spans="3:3" ht="15" x14ac:dyDescent="0.2">
      <c r="C862" s="4" t="s">
        <v>1349</v>
      </c>
    </row>
    <row r="863" spans="3:3" ht="15" x14ac:dyDescent="0.2">
      <c r="C863" s="4" t="s">
        <v>1350</v>
      </c>
    </row>
    <row r="864" spans="3:3" ht="15" x14ac:dyDescent="0.2">
      <c r="C864" s="4" t="s">
        <v>1351</v>
      </c>
    </row>
    <row r="865" spans="3:3" ht="15" x14ac:dyDescent="0.2">
      <c r="C865" s="4" t="s">
        <v>1352</v>
      </c>
    </row>
    <row r="866" spans="3:3" ht="15" x14ac:dyDescent="0.2">
      <c r="C866" s="4" t="s">
        <v>1353</v>
      </c>
    </row>
    <row r="867" spans="3:3" ht="15" x14ac:dyDescent="0.2">
      <c r="C867" s="4" t="s">
        <v>1354</v>
      </c>
    </row>
    <row r="868" spans="3:3" ht="15" x14ac:dyDescent="0.2">
      <c r="C868" s="4" t="s">
        <v>1355</v>
      </c>
    </row>
    <row r="869" spans="3:3" ht="15" x14ac:dyDescent="0.2">
      <c r="C869" s="4" t="s">
        <v>1356</v>
      </c>
    </row>
    <row r="870" spans="3:3" ht="15" x14ac:dyDescent="0.2">
      <c r="C870" s="4" t="s">
        <v>1357</v>
      </c>
    </row>
    <row r="871" spans="3:3" ht="15" x14ac:dyDescent="0.2">
      <c r="C871" s="4" t="s">
        <v>1358</v>
      </c>
    </row>
    <row r="872" spans="3:3" ht="15" x14ac:dyDescent="0.2">
      <c r="C872" s="4" t="s">
        <v>1359</v>
      </c>
    </row>
    <row r="873" spans="3:3" ht="15" x14ac:dyDescent="0.2">
      <c r="C873" s="4" t="s">
        <v>1360</v>
      </c>
    </row>
    <row r="874" spans="3:3" ht="15" x14ac:dyDescent="0.2">
      <c r="C874" s="4" t="s">
        <v>1361</v>
      </c>
    </row>
    <row r="875" spans="3:3" ht="15" x14ac:dyDescent="0.2">
      <c r="C875" s="4" t="s">
        <v>1362</v>
      </c>
    </row>
    <row r="876" spans="3:3" ht="15" x14ac:dyDescent="0.2">
      <c r="C876" s="4" t="s">
        <v>1363</v>
      </c>
    </row>
    <row r="877" spans="3:3" ht="15" x14ac:dyDescent="0.2">
      <c r="C877" s="4" t="s">
        <v>1364</v>
      </c>
    </row>
    <row r="878" spans="3:3" ht="15" x14ac:dyDescent="0.2">
      <c r="C878" s="4" t="s">
        <v>1365</v>
      </c>
    </row>
    <row r="879" spans="3:3" ht="15" x14ac:dyDescent="0.2">
      <c r="C879" s="4" t="s">
        <v>1366</v>
      </c>
    </row>
    <row r="880" spans="3:3" ht="15" x14ac:dyDescent="0.2">
      <c r="C880" s="4" t="s">
        <v>1367</v>
      </c>
    </row>
    <row r="881" spans="3:3" ht="15" x14ac:dyDescent="0.2">
      <c r="C881" s="4" t="s">
        <v>1368</v>
      </c>
    </row>
    <row r="882" spans="3:3" ht="15" x14ac:dyDescent="0.2">
      <c r="C882" s="4" t="s">
        <v>1369</v>
      </c>
    </row>
    <row r="883" spans="3:3" ht="15" x14ac:dyDescent="0.2">
      <c r="C883" s="4" t="s">
        <v>1370</v>
      </c>
    </row>
    <row r="884" spans="3:3" ht="15" x14ac:dyDescent="0.2">
      <c r="C884" s="4" t="s">
        <v>1371</v>
      </c>
    </row>
    <row r="885" spans="3:3" ht="15" x14ac:dyDescent="0.2">
      <c r="C885" s="4" t="s">
        <v>1372</v>
      </c>
    </row>
    <row r="886" spans="3:3" ht="15" x14ac:dyDescent="0.2">
      <c r="C886" s="4" t="s">
        <v>1373</v>
      </c>
    </row>
    <row r="887" spans="3:3" ht="15" x14ac:dyDescent="0.2">
      <c r="C887" s="4" t="s">
        <v>1374</v>
      </c>
    </row>
    <row r="888" spans="3:3" ht="15" x14ac:dyDescent="0.2">
      <c r="C888" s="4" t="s">
        <v>1375</v>
      </c>
    </row>
    <row r="889" spans="3:3" ht="15" x14ac:dyDescent="0.2">
      <c r="C889" s="4" t="s">
        <v>1376</v>
      </c>
    </row>
    <row r="890" spans="3:3" ht="15" x14ac:dyDescent="0.2">
      <c r="C890" s="4" t="s">
        <v>1377</v>
      </c>
    </row>
    <row r="891" spans="3:3" ht="15" x14ac:dyDescent="0.2">
      <c r="C891" s="4" t="s">
        <v>1378</v>
      </c>
    </row>
    <row r="892" spans="3:3" ht="15" x14ac:dyDescent="0.2">
      <c r="C892" s="4" t="s">
        <v>1379</v>
      </c>
    </row>
    <row r="893" spans="3:3" ht="15" x14ac:dyDescent="0.2">
      <c r="C893" s="4" t="s">
        <v>1380</v>
      </c>
    </row>
    <row r="894" spans="3:3" ht="15" x14ac:dyDescent="0.2">
      <c r="C894" s="4" t="s">
        <v>1381</v>
      </c>
    </row>
    <row r="895" spans="3:3" ht="15" x14ac:dyDescent="0.2">
      <c r="C895" s="4" t="s">
        <v>1382</v>
      </c>
    </row>
    <row r="896" spans="3:3" ht="15" x14ac:dyDescent="0.2">
      <c r="C896" s="4" t="s">
        <v>1383</v>
      </c>
    </row>
    <row r="897" spans="3:3" ht="15" x14ac:dyDescent="0.2">
      <c r="C897" s="4" t="s">
        <v>1384</v>
      </c>
    </row>
    <row r="898" spans="3:3" ht="15" x14ac:dyDescent="0.2">
      <c r="C898" s="4" t="s">
        <v>1385</v>
      </c>
    </row>
    <row r="899" spans="3:3" ht="15" x14ac:dyDescent="0.2">
      <c r="C899" s="4" t="s">
        <v>1386</v>
      </c>
    </row>
    <row r="900" spans="3:3" ht="15" x14ac:dyDescent="0.2">
      <c r="C900" s="4" t="s">
        <v>1387</v>
      </c>
    </row>
    <row r="901" spans="3:3" ht="15" x14ac:dyDescent="0.2">
      <c r="C901" s="4" t="s">
        <v>1388</v>
      </c>
    </row>
    <row r="902" spans="3:3" ht="15" x14ac:dyDescent="0.2">
      <c r="C902" s="4" t="s">
        <v>1389</v>
      </c>
    </row>
    <row r="903" spans="3:3" ht="15" x14ac:dyDescent="0.2">
      <c r="C903" s="4" t="s">
        <v>1390</v>
      </c>
    </row>
    <row r="904" spans="3:3" ht="15" x14ac:dyDescent="0.2">
      <c r="C904" s="4" t="s">
        <v>1391</v>
      </c>
    </row>
    <row r="905" spans="3:3" ht="15" x14ac:dyDescent="0.2">
      <c r="C905" s="4" t="s">
        <v>1654</v>
      </c>
    </row>
    <row r="906" spans="3:3" ht="15" x14ac:dyDescent="0.2">
      <c r="C906" s="4" t="s">
        <v>1392</v>
      </c>
    </row>
    <row r="907" spans="3:3" ht="15" x14ac:dyDescent="0.2">
      <c r="C907" s="4" t="s">
        <v>1393</v>
      </c>
    </row>
    <row r="908" spans="3:3" ht="15" x14ac:dyDescent="0.2">
      <c r="C908" s="4" t="s">
        <v>1394</v>
      </c>
    </row>
    <row r="909" spans="3:3" ht="15" x14ac:dyDescent="0.2">
      <c r="C909" s="4" t="s">
        <v>1650</v>
      </c>
    </row>
    <row r="910" spans="3:3" ht="15" x14ac:dyDescent="0.2">
      <c r="C910" s="4" t="s">
        <v>1395</v>
      </c>
    </row>
    <row r="911" spans="3:3" ht="15" x14ac:dyDescent="0.2">
      <c r="C911" s="4" t="s">
        <v>1396</v>
      </c>
    </row>
    <row r="912" spans="3:3" ht="15" x14ac:dyDescent="0.2">
      <c r="C912" s="4" t="s">
        <v>1397</v>
      </c>
    </row>
    <row r="913" spans="3:3" ht="15" x14ac:dyDescent="0.2">
      <c r="C913" s="4" t="s">
        <v>1398</v>
      </c>
    </row>
    <row r="914" spans="3:3" ht="15" x14ac:dyDescent="0.2">
      <c r="C914" s="4" t="s">
        <v>1399</v>
      </c>
    </row>
    <row r="915" spans="3:3" ht="15" x14ac:dyDescent="0.2">
      <c r="C915" s="4" t="s">
        <v>1400</v>
      </c>
    </row>
    <row r="916" spans="3:3" ht="15" x14ac:dyDescent="0.2">
      <c r="C916" s="4" t="s">
        <v>1401</v>
      </c>
    </row>
    <row r="917" spans="3:3" ht="15" x14ac:dyDescent="0.2">
      <c r="C917" s="4" t="s">
        <v>1402</v>
      </c>
    </row>
    <row r="918" spans="3:3" ht="15" x14ac:dyDescent="0.2">
      <c r="C918" s="4" t="s">
        <v>1403</v>
      </c>
    </row>
    <row r="919" spans="3:3" ht="15" x14ac:dyDescent="0.2">
      <c r="C919" s="4" t="s">
        <v>1404</v>
      </c>
    </row>
    <row r="920" spans="3:3" ht="15" x14ac:dyDescent="0.2">
      <c r="C920" s="4" t="s">
        <v>1405</v>
      </c>
    </row>
    <row r="921" spans="3:3" ht="15" x14ac:dyDescent="0.2">
      <c r="C921" s="4" t="s">
        <v>1406</v>
      </c>
    </row>
    <row r="922" spans="3:3" ht="15" x14ac:dyDescent="0.2">
      <c r="C922" s="4" t="s">
        <v>1407</v>
      </c>
    </row>
    <row r="923" spans="3:3" ht="15" x14ac:dyDescent="0.2">
      <c r="C923" s="4" t="s">
        <v>1408</v>
      </c>
    </row>
    <row r="924" spans="3:3" ht="15" x14ac:dyDescent="0.2">
      <c r="C924" s="4" t="s">
        <v>1409</v>
      </c>
    </row>
    <row r="925" spans="3:3" ht="15" x14ac:dyDescent="0.2">
      <c r="C925" s="4" t="s">
        <v>1410</v>
      </c>
    </row>
    <row r="926" spans="3:3" ht="15" x14ac:dyDescent="0.2">
      <c r="C926" s="4" t="s">
        <v>1411</v>
      </c>
    </row>
    <row r="927" spans="3:3" ht="15" x14ac:dyDescent="0.2">
      <c r="C927" s="4" t="s">
        <v>1412</v>
      </c>
    </row>
    <row r="928" spans="3:3" ht="15" x14ac:dyDescent="0.2">
      <c r="C928" s="4" t="s">
        <v>1413</v>
      </c>
    </row>
    <row r="929" spans="3:3" ht="15" x14ac:dyDescent="0.2">
      <c r="C929" s="4" t="s">
        <v>1414</v>
      </c>
    </row>
    <row r="930" spans="3:3" ht="15" x14ac:dyDescent="0.2">
      <c r="C930" s="4" t="s">
        <v>1415</v>
      </c>
    </row>
    <row r="931" spans="3:3" ht="15" x14ac:dyDescent="0.2">
      <c r="C931" s="4" t="s">
        <v>1416</v>
      </c>
    </row>
    <row r="932" spans="3:3" ht="15" x14ac:dyDescent="0.2">
      <c r="C932" s="4" t="s">
        <v>1417</v>
      </c>
    </row>
    <row r="933" spans="3:3" ht="15" x14ac:dyDescent="0.2">
      <c r="C933" s="4" t="s">
        <v>1418</v>
      </c>
    </row>
    <row r="934" spans="3:3" ht="15" x14ac:dyDescent="0.2">
      <c r="C934" s="4" t="s">
        <v>1419</v>
      </c>
    </row>
    <row r="935" spans="3:3" ht="15" x14ac:dyDescent="0.2">
      <c r="C935" s="4" t="s">
        <v>1420</v>
      </c>
    </row>
    <row r="936" spans="3:3" ht="15" x14ac:dyDescent="0.2">
      <c r="C936" s="4" t="s">
        <v>1421</v>
      </c>
    </row>
    <row r="937" spans="3:3" ht="15" x14ac:dyDescent="0.2">
      <c r="C937" s="4" t="s">
        <v>1422</v>
      </c>
    </row>
    <row r="938" spans="3:3" ht="15" x14ac:dyDescent="0.2">
      <c r="C938" s="4" t="s">
        <v>1423</v>
      </c>
    </row>
    <row r="939" spans="3:3" ht="15" x14ac:dyDescent="0.2">
      <c r="C939" s="4" t="s">
        <v>1424</v>
      </c>
    </row>
    <row r="940" spans="3:3" ht="15" x14ac:dyDescent="0.2">
      <c r="C940" s="4" t="s">
        <v>1425</v>
      </c>
    </row>
    <row r="941" spans="3:3" ht="15" x14ac:dyDescent="0.2">
      <c r="C941" s="4" t="s">
        <v>1426</v>
      </c>
    </row>
    <row r="942" spans="3:3" ht="15" x14ac:dyDescent="0.2">
      <c r="C942" s="4" t="s">
        <v>1427</v>
      </c>
    </row>
    <row r="943" spans="3:3" ht="15" x14ac:dyDescent="0.2">
      <c r="C943" s="4" t="s">
        <v>1428</v>
      </c>
    </row>
    <row r="944" spans="3:3" ht="15" x14ac:dyDescent="0.2">
      <c r="C944" s="4" t="s">
        <v>1429</v>
      </c>
    </row>
    <row r="945" spans="3:3" ht="15" x14ac:dyDescent="0.2">
      <c r="C945" s="4" t="s">
        <v>1430</v>
      </c>
    </row>
    <row r="946" spans="3:3" ht="15" x14ac:dyDescent="0.2">
      <c r="C946" s="4" t="s">
        <v>1431</v>
      </c>
    </row>
    <row r="947" spans="3:3" ht="15" x14ac:dyDescent="0.2">
      <c r="C947" s="4" t="s">
        <v>1432</v>
      </c>
    </row>
    <row r="948" spans="3:3" ht="15" x14ac:dyDescent="0.2">
      <c r="C948" s="4" t="s">
        <v>1433</v>
      </c>
    </row>
    <row r="949" spans="3:3" ht="15" x14ac:dyDescent="0.2">
      <c r="C949" s="4" t="s">
        <v>1434</v>
      </c>
    </row>
    <row r="950" spans="3:3" ht="15" x14ac:dyDescent="0.2">
      <c r="C950" s="4" t="s">
        <v>1435</v>
      </c>
    </row>
    <row r="951" spans="3:3" ht="15" x14ac:dyDescent="0.2">
      <c r="C951" s="4" t="s">
        <v>1436</v>
      </c>
    </row>
    <row r="952" spans="3:3" ht="15" x14ac:dyDescent="0.2">
      <c r="C952" s="4" t="s">
        <v>1437</v>
      </c>
    </row>
    <row r="953" spans="3:3" ht="15" x14ac:dyDescent="0.2">
      <c r="C953" s="4" t="s">
        <v>1438</v>
      </c>
    </row>
    <row r="954" spans="3:3" ht="15" x14ac:dyDescent="0.2">
      <c r="C954" s="4" t="s">
        <v>1439</v>
      </c>
    </row>
    <row r="955" spans="3:3" ht="15" x14ac:dyDescent="0.2">
      <c r="C955" s="4" t="s">
        <v>1440</v>
      </c>
    </row>
    <row r="956" spans="3:3" ht="15" x14ac:dyDescent="0.2">
      <c r="C956" s="4" t="s">
        <v>1441</v>
      </c>
    </row>
    <row r="957" spans="3:3" ht="15" x14ac:dyDescent="0.2">
      <c r="C957" s="4" t="s">
        <v>1442</v>
      </c>
    </row>
    <row r="958" spans="3:3" ht="15" x14ac:dyDescent="0.2">
      <c r="C958" s="4" t="s">
        <v>1443</v>
      </c>
    </row>
    <row r="959" spans="3:3" ht="15" x14ac:dyDescent="0.2">
      <c r="C959" s="4" t="s">
        <v>1444</v>
      </c>
    </row>
    <row r="960" spans="3:3" ht="15" x14ac:dyDescent="0.2">
      <c r="C960" s="4" t="s">
        <v>1445</v>
      </c>
    </row>
    <row r="961" spans="3:3" ht="15" x14ac:dyDescent="0.2">
      <c r="C961" s="4" t="s">
        <v>1446</v>
      </c>
    </row>
    <row r="962" spans="3:3" ht="15" x14ac:dyDescent="0.2">
      <c r="C962" s="4" t="s">
        <v>1447</v>
      </c>
    </row>
    <row r="963" spans="3:3" ht="15" x14ac:dyDescent="0.2">
      <c r="C963" s="4" t="s">
        <v>1448</v>
      </c>
    </row>
    <row r="964" spans="3:3" ht="15" x14ac:dyDescent="0.2">
      <c r="C964" s="4" t="s">
        <v>1449</v>
      </c>
    </row>
    <row r="965" spans="3:3" ht="15" x14ac:dyDescent="0.2">
      <c r="C965" s="4" t="s">
        <v>1450</v>
      </c>
    </row>
    <row r="966" spans="3:3" ht="15" x14ac:dyDescent="0.2">
      <c r="C966" s="4" t="s">
        <v>1451</v>
      </c>
    </row>
    <row r="967" spans="3:3" ht="15" x14ac:dyDescent="0.2">
      <c r="C967" s="4" t="s">
        <v>1452</v>
      </c>
    </row>
    <row r="968" spans="3:3" ht="15" x14ac:dyDescent="0.2">
      <c r="C968" s="4" t="s">
        <v>1453</v>
      </c>
    </row>
    <row r="969" spans="3:3" ht="15" x14ac:dyDescent="0.2">
      <c r="C969" s="4" t="s">
        <v>1454</v>
      </c>
    </row>
    <row r="970" spans="3:3" ht="15" x14ac:dyDescent="0.2">
      <c r="C970" s="4" t="s">
        <v>1455</v>
      </c>
    </row>
    <row r="971" spans="3:3" ht="15" x14ac:dyDescent="0.2">
      <c r="C971" s="4" t="s">
        <v>1456</v>
      </c>
    </row>
    <row r="972" spans="3:3" ht="15" x14ac:dyDescent="0.2">
      <c r="C972" s="4" t="s">
        <v>1457</v>
      </c>
    </row>
    <row r="973" spans="3:3" ht="15" x14ac:dyDescent="0.2">
      <c r="C973" s="4" t="s">
        <v>1458</v>
      </c>
    </row>
    <row r="974" spans="3:3" ht="15" x14ac:dyDescent="0.2">
      <c r="C974" s="4" t="s">
        <v>1459</v>
      </c>
    </row>
    <row r="975" spans="3:3" ht="15" x14ac:dyDescent="0.2">
      <c r="C975" s="4" t="s">
        <v>1460</v>
      </c>
    </row>
    <row r="976" spans="3:3" ht="15" x14ac:dyDescent="0.2">
      <c r="C976" s="4" t="s">
        <v>1461</v>
      </c>
    </row>
    <row r="977" spans="3:3" ht="15" x14ac:dyDescent="0.2">
      <c r="C977" s="4" t="s">
        <v>1462</v>
      </c>
    </row>
    <row r="978" spans="3:3" ht="15" x14ac:dyDescent="0.2">
      <c r="C978" s="4" t="s">
        <v>1463</v>
      </c>
    </row>
    <row r="979" spans="3:3" ht="15" x14ac:dyDescent="0.2">
      <c r="C979" s="4" t="s">
        <v>1464</v>
      </c>
    </row>
    <row r="980" spans="3:3" ht="15" x14ac:dyDescent="0.2">
      <c r="C980" s="4" t="s">
        <v>1465</v>
      </c>
    </row>
    <row r="981" spans="3:3" ht="15" x14ac:dyDescent="0.2">
      <c r="C981" s="4" t="s">
        <v>1466</v>
      </c>
    </row>
    <row r="982" spans="3:3" ht="15" x14ac:dyDescent="0.2">
      <c r="C982" s="4" t="s">
        <v>1467</v>
      </c>
    </row>
    <row r="983" spans="3:3" ht="15" x14ac:dyDescent="0.2">
      <c r="C983" s="4" t="s">
        <v>1468</v>
      </c>
    </row>
    <row r="984" spans="3:3" ht="15" x14ac:dyDescent="0.2">
      <c r="C984" s="4" t="s">
        <v>1469</v>
      </c>
    </row>
    <row r="985" spans="3:3" ht="15" x14ac:dyDescent="0.2">
      <c r="C985" s="4" t="s">
        <v>1470</v>
      </c>
    </row>
    <row r="986" spans="3:3" ht="15" x14ac:dyDescent="0.2">
      <c r="C986" s="4" t="s">
        <v>1471</v>
      </c>
    </row>
    <row r="987" spans="3:3" ht="15" x14ac:dyDescent="0.2">
      <c r="C987" s="4" t="s">
        <v>1472</v>
      </c>
    </row>
    <row r="988" spans="3:3" ht="15" x14ac:dyDescent="0.2">
      <c r="C988" s="4" t="s">
        <v>1473</v>
      </c>
    </row>
    <row r="989" spans="3:3" ht="15" x14ac:dyDescent="0.2">
      <c r="C989" s="4" t="s">
        <v>1474</v>
      </c>
    </row>
    <row r="990" spans="3:3" ht="15" x14ac:dyDescent="0.2">
      <c r="C990" s="4" t="s">
        <v>1475</v>
      </c>
    </row>
    <row r="991" spans="3:3" ht="15" x14ac:dyDescent="0.2">
      <c r="C991" s="4" t="s">
        <v>1476</v>
      </c>
    </row>
    <row r="992" spans="3:3" ht="15" x14ac:dyDescent="0.2">
      <c r="C992" s="4" t="s">
        <v>1477</v>
      </c>
    </row>
    <row r="993" spans="3:3" ht="15" x14ac:dyDescent="0.2">
      <c r="C993" s="4" t="s">
        <v>1478</v>
      </c>
    </row>
    <row r="994" spans="3:3" ht="15" x14ac:dyDescent="0.2">
      <c r="C994" s="4" t="s">
        <v>1479</v>
      </c>
    </row>
    <row r="995" spans="3:3" ht="15" x14ac:dyDescent="0.2">
      <c r="C995" s="4" t="s">
        <v>1480</v>
      </c>
    </row>
    <row r="996" spans="3:3" ht="15" x14ac:dyDescent="0.2">
      <c r="C996" s="4" t="s">
        <v>1481</v>
      </c>
    </row>
    <row r="997" spans="3:3" ht="15" x14ac:dyDescent="0.2">
      <c r="C997" s="4" t="s">
        <v>1482</v>
      </c>
    </row>
    <row r="998" spans="3:3" ht="15" x14ac:dyDescent="0.2">
      <c r="C998" s="4" t="s">
        <v>1483</v>
      </c>
    </row>
    <row r="999" spans="3:3" ht="15" x14ac:dyDescent="0.2">
      <c r="C999" s="4" t="s">
        <v>1484</v>
      </c>
    </row>
    <row r="1000" spans="3:3" ht="15" x14ac:dyDescent="0.2">
      <c r="C1000" s="4" t="s">
        <v>1485</v>
      </c>
    </row>
    <row r="1001" spans="3:3" ht="15" x14ac:dyDescent="0.2">
      <c r="C1001" s="4" t="s">
        <v>1486</v>
      </c>
    </row>
    <row r="1002" spans="3:3" ht="15" x14ac:dyDescent="0.2">
      <c r="C1002" s="4" t="s">
        <v>1487</v>
      </c>
    </row>
    <row r="1003" spans="3:3" ht="15" x14ac:dyDescent="0.2">
      <c r="C1003" s="4" t="s">
        <v>1488</v>
      </c>
    </row>
    <row r="1004" spans="3:3" ht="15" x14ac:dyDescent="0.2">
      <c r="C1004" s="4" t="s">
        <v>1489</v>
      </c>
    </row>
    <row r="1005" spans="3:3" ht="15" x14ac:dyDescent="0.2">
      <c r="C1005" s="4" t="s">
        <v>1490</v>
      </c>
    </row>
    <row r="1006" spans="3:3" ht="15" x14ac:dyDescent="0.2">
      <c r="C1006" s="4" t="s">
        <v>565</v>
      </c>
    </row>
    <row r="1007" spans="3:3" ht="15" x14ac:dyDescent="0.2">
      <c r="C1007" s="4" t="s">
        <v>1491</v>
      </c>
    </row>
    <row r="1008" spans="3:3" ht="15" x14ac:dyDescent="0.2">
      <c r="C1008" s="4" t="s">
        <v>1492</v>
      </c>
    </row>
    <row r="1009" spans="3:3" ht="15" x14ac:dyDescent="0.2">
      <c r="C1009" s="4" t="s">
        <v>1493</v>
      </c>
    </row>
    <row r="1010" spans="3:3" ht="15" x14ac:dyDescent="0.2">
      <c r="C1010" s="4" t="s">
        <v>1494</v>
      </c>
    </row>
    <row r="1011" spans="3:3" ht="15" x14ac:dyDescent="0.2">
      <c r="C1011" s="4" t="s">
        <v>1495</v>
      </c>
    </row>
    <row r="1012" spans="3:3" ht="15" x14ac:dyDescent="0.2">
      <c r="C1012" s="4" t="s">
        <v>510</v>
      </c>
    </row>
    <row r="1013" spans="3:3" ht="15" x14ac:dyDescent="0.2">
      <c r="C1013" s="4" t="s">
        <v>1496</v>
      </c>
    </row>
    <row r="1014" spans="3:3" ht="15" x14ac:dyDescent="0.2">
      <c r="C1014" s="4" t="s">
        <v>1497</v>
      </c>
    </row>
    <row r="1015" spans="3:3" ht="15" x14ac:dyDescent="0.2">
      <c r="C1015" s="4" t="s">
        <v>1498</v>
      </c>
    </row>
    <row r="1016" spans="3:3" ht="15" x14ac:dyDescent="0.2">
      <c r="C1016" s="4" t="s">
        <v>1499</v>
      </c>
    </row>
    <row r="1017" spans="3:3" ht="15" x14ac:dyDescent="0.2">
      <c r="C1017" s="4" t="s">
        <v>1500</v>
      </c>
    </row>
    <row r="1018" spans="3:3" ht="15" x14ac:dyDescent="0.2">
      <c r="C1018" s="4" t="s">
        <v>1501</v>
      </c>
    </row>
    <row r="1019" spans="3:3" ht="15" x14ac:dyDescent="0.2">
      <c r="C1019" s="4" t="s">
        <v>1502</v>
      </c>
    </row>
    <row r="1020" spans="3:3" ht="15" x14ac:dyDescent="0.2">
      <c r="C1020" s="4" t="s">
        <v>339</v>
      </c>
    </row>
    <row r="1021" spans="3:3" ht="15" x14ac:dyDescent="0.2">
      <c r="C1021" s="4" t="s">
        <v>412</v>
      </c>
    </row>
    <row r="1022" spans="3:3" ht="15" x14ac:dyDescent="0.2">
      <c r="C1022" s="4" t="s">
        <v>1503</v>
      </c>
    </row>
    <row r="1023" spans="3:3" ht="15" x14ac:dyDescent="0.2">
      <c r="C1023" s="4" t="s">
        <v>1504</v>
      </c>
    </row>
    <row r="1024" spans="3:3" ht="15" x14ac:dyDescent="0.2">
      <c r="C1024" s="4" t="s">
        <v>1505</v>
      </c>
    </row>
    <row r="1025" spans="3:3" ht="15" x14ac:dyDescent="0.2">
      <c r="C1025" s="4" t="s">
        <v>1506</v>
      </c>
    </row>
    <row r="1026" spans="3:3" ht="15" x14ac:dyDescent="0.2">
      <c r="C1026" s="4" t="s">
        <v>1507</v>
      </c>
    </row>
    <row r="1027" spans="3:3" ht="15" x14ac:dyDescent="0.2">
      <c r="C1027" s="4" t="s">
        <v>1508</v>
      </c>
    </row>
    <row r="1028" spans="3:3" ht="15" x14ac:dyDescent="0.2">
      <c r="C1028" s="4" t="s">
        <v>1509</v>
      </c>
    </row>
    <row r="1029" spans="3:3" ht="15" x14ac:dyDescent="0.2">
      <c r="C1029" s="4" t="s">
        <v>1510</v>
      </c>
    </row>
    <row r="1030" spans="3:3" ht="15" x14ac:dyDescent="0.2">
      <c r="C1030" s="4" t="s">
        <v>1511</v>
      </c>
    </row>
    <row r="1031" spans="3:3" ht="15" x14ac:dyDescent="0.2">
      <c r="C1031" s="4" t="s">
        <v>1512</v>
      </c>
    </row>
    <row r="1032" spans="3:3" ht="15" x14ac:dyDescent="0.2">
      <c r="C1032" s="4" t="s">
        <v>1513</v>
      </c>
    </row>
    <row r="1033" spans="3:3" ht="15" x14ac:dyDescent="0.2">
      <c r="C1033" s="4" t="s">
        <v>1514</v>
      </c>
    </row>
    <row r="1034" spans="3:3" ht="15" x14ac:dyDescent="0.2">
      <c r="C1034" s="4" t="s">
        <v>1515</v>
      </c>
    </row>
    <row r="1035" spans="3:3" ht="15" x14ac:dyDescent="0.2">
      <c r="C1035" s="4" t="s">
        <v>344</v>
      </c>
    </row>
    <row r="1036" spans="3:3" ht="15" x14ac:dyDescent="0.2">
      <c r="C1036" s="4" t="s">
        <v>1516</v>
      </c>
    </row>
    <row r="1037" spans="3:3" ht="15" x14ac:dyDescent="0.2">
      <c r="C1037" s="4" t="s">
        <v>1517</v>
      </c>
    </row>
    <row r="1038" spans="3:3" ht="15" x14ac:dyDescent="0.2">
      <c r="C1038" s="4" t="s">
        <v>1518</v>
      </c>
    </row>
    <row r="1039" spans="3:3" ht="15" x14ac:dyDescent="0.2">
      <c r="C1039" s="4" t="s">
        <v>1519</v>
      </c>
    </row>
    <row r="1040" spans="3:3" ht="15" x14ac:dyDescent="0.2">
      <c r="C1040" s="4" t="s">
        <v>1520</v>
      </c>
    </row>
    <row r="1041" spans="3:3" ht="15" x14ac:dyDescent="0.2">
      <c r="C1041" s="4" t="s">
        <v>1521</v>
      </c>
    </row>
    <row r="1042" spans="3:3" ht="15" x14ac:dyDescent="0.2">
      <c r="C1042" s="4" t="s">
        <v>1522</v>
      </c>
    </row>
    <row r="1043" spans="3:3" ht="15" x14ac:dyDescent="0.2">
      <c r="C1043" s="4" t="s">
        <v>1523</v>
      </c>
    </row>
    <row r="1044" spans="3:3" ht="15" x14ac:dyDescent="0.2">
      <c r="C1044" s="4" t="s">
        <v>1524</v>
      </c>
    </row>
    <row r="1045" spans="3:3" ht="15" x14ac:dyDescent="0.2">
      <c r="C1045" s="4" t="s">
        <v>1525</v>
      </c>
    </row>
    <row r="1046" spans="3:3" ht="15" x14ac:dyDescent="0.2">
      <c r="C1046" s="4" t="s">
        <v>1526</v>
      </c>
    </row>
    <row r="1047" spans="3:3" ht="15" x14ac:dyDescent="0.2">
      <c r="C1047" s="4" t="s">
        <v>1527</v>
      </c>
    </row>
    <row r="1048" spans="3:3" ht="15" x14ac:dyDescent="0.2">
      <c r="C1048" s="4" t="s">
        <v>1528</v>
      </c>
    </row>
    <row r="1049" spans="3:3" ht="15" x14ac:dyDescent="0.2">
      <c r="C1049" s="4" t="s">
        <v>1529</v>
      </c>
    </row>
    <row r="1050" spans="3:3" ht="15" x14ac:dyDescent="0.2">
      <c r="C1050" s="4" t="s">
        <v>1530</v>
      </c>
    </row>
    <row r="1051" spans="3:3" ht="15" x14ac:dyDescent="0.2">
      <c r="C1051" s="4" t="s">
        <v>1531</v>
      </c>
    </row>
    <row r="1052" spans="3:3" ht="15" x14ac:dyDescent="0.2">
      <c r="C1052" s="4" t="s">
        <v>560</v>
      </c>
    </row>
    <row r="1053" spans="3:3" ht="15" x14ac:dyDescent="0.2">
      <c r="C1053" s="4" t="s">
        <v>1532</v>
      </c>
    </row>
    <row r="1054" spans="3:3" ht="15" x14ac:dyDescent="0.2">
      <c r="C1054" s="4" t="s">
        <v>1533</v>
      </c>
    </row>
    <row r="1055" spans="3:3" ht="15" x14ac:dyDescent="0.2">
      <c r="C1055" s="4" t="s">
        <v>1534</v>
      </c>
    </row>
    <row r="1056" spans="3:3" ht="15" x14ac:dyDescent="0.2">
      <c r="C1056" s="4" t="s">
        <v>1535</v>
      </c>
    </row>
    <row r="1057" spans="3:3" ht="15" x14ac:dyDescent="0.2">
      <c r="C1057" s="4" t="s">
        <v>1536</v>
      </c>
    </row>
    <row r="1058" spans="3:3" ht="15" x14ac:dyDescent="0.2">
      <c r="C1058" s="4" t="s">
        <v>1537</v>
      </c>
    </row>
    <row r="1059" spans="3:3" ht="15" x14ac:dyDescent="0.2">
      <c r="C1059" s="4" t="s">
        <v>1538</v>
      </c>
    </row>
    <row r="1060" spans="3:3" ht="15" x14ac:dyDescent="0.2">
      <c r="C1060" s="4" t="s">
        <v>1539</v>
      </c>
    </row>
    <row r="1061" spans="3:3" ht="15" x14ac:dyDescent="0.2">
      <c r="C1061" s="4" t="s">
        <v>1540</v>
      </c>
    </row>
    <row r="1062" spans="3:3" ht="15" x14ac:dyDescent="0.2">
      <c r="C1062" s="4" t="s">
        <v>1541</v>
      </c>
    </row>
    <row r="1063" spans="3:3" ht="15" x14ac:dyDescent="0.2">
      <c r="C1063" s="4" t="s">
        <v>1542</v>
      </c>
    </row>
    <row r="1064" spans="3:3" ht="15" x14ac:dyDescent="0.2">
      <c r="C1064" s="4" t="s">
        <v>1543</v>
      </c>
    </row>
    <row r="1065" spans="3:3" ht="15" x14ac:dyDescent="0.2">
      <c r="C1065" s="4" t="s">
        <v>1544</v>
      </c>
    </row>
    <row r="1066" spans="3:3" ht="15" x14ac:dyDescent="0.2">
      <c r="C1066" s="4" t="s">
        <v>1545</v>
      </c>
    </row>
    <row r="1067" spans="3:3" ht="15" x14ac:dyDescent="0.2">
      <c r="C1067" s="4" t="s">
        <v>1546</v>
      </c>
    </row>
    <row r="1068" spans="3:3" ht="15" x14ac:dyDescent="0.2">
      <c r="C1068" s="4" t="s">
        <v>1547</v>
      </c>
    </row>
    <row r="1069" spans="3:3" ht="15" x14ac:dyDescent="0.2">
      <c r="C1069" s="4" t="s">
        <v>1548</v>
      </c>
    </row>
    <row r="1070" spans="3:3" ht="15" x14ac:dyDescent="0.2">
      <c r="C1070" s="4" t="s">
        <v>1549</v>
      </c>
    </row>
    <row r="1071" spans="3:3" ht="15" x14ac:dyDescent="0.2">
      <c r="C1071" s="4" t="s">
        <v>1550</v>
      </c>
    </row>
    <row r="1072" spans="3:3" ht="15" x14ac:dyDescent="0.2">
      <c r="C1072" s="4" t="s">
        <v>1551</v>
      </c>
    </row>
    <row r="1073" spans="3:3" ht="15" x14ac:dyDescent="0.2">
      <c r="C1073" s="4" t="s">
        <v>1552</v>
      </c>
    </row>
    <row r="1074" spans="3:3" ht="15" x14ac:dyDescent="0.2">
      <c r="C1074" s="4" t="s">
        <v>1553</v>
      </c>
    </row>
    <row r="1075" spans="3:3" ht="15" x14ac:dyDescent="0.2">
      <c r="C1075" s="4" t="s">
        <v>1554</v>
      </c>
    </row>
    <row r="1076" spans="3:3" ht="15" x14ac:dyDescent="0.2">
      <c r="C1076" s="4" t="s">
        <v>1555</v>
      </c>
    </row>
    <row r="1077" spans="3:3" ht="15" x14ac:dyDescent="0.2">
      <c r="C1077" s="4" t="s">
        <v>70</v>
      </c>
    </row>
    <row r="1078" spans="3:3" ht="15" x14ac:dyDescent="0.2">
      <c r="C1078" s="4" t="s">
        <v>1556</v>
      </c>
    </row>
    <row r="1079" spans="3:3" ht="15" x14ac:dyDescent="0.2">
      <c r="C1079" s="4" t="s">
        <v>1557</v>
      </c>
    </row>
    <row r="1080" spans="3:3" ht="15" x14ac:dyDescent="0.2">
      <c r="C1080" s="4" t="s">
        <v>1558</v>
      </c>
    </row>
    <row r="1081" spans="3:3" ht="15" x14ac:dyDescent="0.2">
      <c r="C1081" s="4" t="s">
        <v>1559</v>
      </c>
    </row>
    <row r="1082" spans="3:3" ht="15" x14ac:dyDescent="0.2">
      <c r="C1082" s="4" t="s">
        <v>1560</v>
      </c>
    </row>
    <row r="1083" spans="3:3" ht="15" x14ac:dyDescent="0.2">
      <c r="C1083" s="4" t="s">
        <v>257</v>
      </c>
    </row>
    <row r="1084" spans="3:3" ht="15" x14ac:dyDescent="0.2">
      <c r="C1084" s="4" t="s">
        <v>1561</v>
      </c>
    </row>
    <row r="1085" spans="3:3" ht="15" x14ac:dyDescent="0.2">
      <c r="C1085" s="4" t="s">
        <v>1562</v>
      </c>
    </row>
    <row r="1086" spans="3:3" ht="15" x14ac:dyDescent="0.2">
      <c r="C1086" s="4" t="s">
        <v>1563</v>
      </c>
    </row>
    <row r="1087" spans="3:3" ht="15" x14ac:dyDescent="0.2">
      <c r="C1087" s="4" t="s">
        <v>1564</v>
      </c>
    </row>
    <row r="1088" spans="3:3" ht="15" x14ac:dyDescent="0.2">
      <c r="C1088" s="4" t="s">
        <v>1565</v>
      </c>
    </row>
    <row r="1089" spans="3:3" ht="15" x14ac:dyDescent="0.2">
      <c r="C1089" s="4" t="s">
        <v>1566</v>
      </c>
    </row>
    <row r="1090" spans="3:3" ht="15" x14ac:dyDescent="0.2">
      <c r="C1090" s="4" t="s">
        <v>1567</v>
      </c>
    </row>
    <row r="1091" spans="3:3" ht="15" x14ac:dyDescent="0.2">
      <c r="C1091" s="4" t="s">
        <v>1568</v>
      </c>
    </row>
    <row r="1092" spans="3:3" ht="15" x14ac:dyDescent="0.2">
      <c r="C1092" s="4" t="s">
        <v>1569</v>
      </c>
    </row>
    <row r="1093" spans="3:3" ht="15" x14ac:dyDescent="0.2">
      <c r="C1093" s="4" t="s">
        <v>1570</v>
      </c>
    </row>
    <row r="1094" spans="3:3" ht="15" x14ac:dyDescent="0.2">
      <c r="C1094" s="4" t="s">
        <v>1571</v>
      </c>
    </row>
    <row r="1095" spans="3:3" ht="15" x14ac:dyDescent="0.2">
      <c r="C1095" s="4" t="s">
        <v>1572</v>
      </c>
    </row>
    <row r="1096" spans="3:3" ht="15" x14ac:dyDescent="0.2">
      <c r="C1096" s="4" t="s">
        <v>1573</v>
      </c>
    </row>
    <row r="1097" spans="3:3" ht="15" x14ac:dyDescent="0.2">
      <c r="C1097" s="4" t="s">
        <v>1574</v>
      </c>
    </row>
    <row r="1098" spans="3:3" ht="15" x14ac:dyDescent="0.2">
      <c r="C1098" s="4" t="s">
        <v>1575</v>
      </c>
    </row>
    <row r="1099" spans="3:3" ht="15" x14ac:dyDescent="0.2">
      <c r="C1099" s="4" t="s">
        <v>1576</v>
      </c>
    </row>
    <row r="1100" spans="3:3" ht="15" x14ac:dyDescent="0.2">
      <c r="C1100" s="4" t="s">
        <v>1577</v>
      </c>
    </row>
    <row r="1101" spans="3:3" ht="15" x14ac:dyDescent="0.2">
      <c r="C1101" s="4" t="s">
        <v>1578</v>
      </c>
    </row>
    <row r="1102" spans="3:3" ht="15" x14ac:dyDescent="0.2">
      <c r="C1102" s="4" t="s">
        <v>1579</v>
      </c>
    </row>
    <row r="1103" spans="3:3" ht="15" x14ac:dyDescent="0.2">
      <c r="C1103" s="4" t="s">
        <v>1580</v>
      </c>
    </row>
    <row r="1104" spans="3:3" ht="15" x14ac:dyDescent="0.2">
      <c r="C1104" s="4" t="s">
        <v>1581</v>
      </c>
    </row>
    <row r="1105" spans="3:3" ht="15" x14ac:dyDescent="0.2">
      <c r="C1105" s="4" t="s">
        <v>1582</v>
      </c>
    </row>
    <row r="1106" spans="3:3" ht="15" x14ac:dyDescent="0.2">
      <c r="C1106" s="4" t="s">
        <v>1583</v>
      </c>
    </row>
    <row r="1107" spans="3:3" ht="15" x14ac:dyDescent="0.2">
      <c r="C1107" s="4" t="s">
        <v>323</v>
      </c>
    </row>
    <row r="1108" spans="3:3" ht="15" x14ac:dyDescent="0.2">
      <c r="C1108" s="4" t="s">
        <v>289</v>
      </c>
    </row>
    <row r="1109" spans="3:3" ht="15" x14ac:dyDescent="0.2">
      <c r="C1109" s="4" t="s">
        <v>1584</v>
      </c>
    </row>
    <row r="1110" spans="3:3" ht="15" x14ac:dyDescent="0.2">
      <c r="C1110" s="4" t="s">
        <v>564</v>
      </c>
    </row>
    <row r="1111" spans="3:3" ht="15" x14ac:dyDescent="0.2">
      <c r="C1111" s="4" t="s">
        <v>1585</v>
      </c>
    </row>
    <row r="1112" spans="3:3" ht="15" x14ac:dyDescent="0.2">
      <c r="C1112" s="4" t="s">
        <v>1586</v>
      </c>
    </row>
    <row r="1113" spans="3:3" ht="15" x14ac:dyDescent="0.2">
      <c r="C1113" s="4" t="s">
        <v>1587</v>
      </c>
    </row>
    <row r="1114" spans="3:3" ht="15" x14ac:dyDescent="0.2">
      <c r="C1114" s="4" t="s">
        <v>1588</v>
      </c>
    </row>
    <row r="1115" spans="3:3" ht="15" x14ac:dyDescent="0.2">
      <c r="C1115" s="4" t="s">
        <v>1589</v>
      </c>
    </row>
    <row r="1116" spans="3:3" ht="15" x14ac:dyDescent="0.2">
      <c r="C1116" s="4" t="s">
        <v>1590</v>
      </c>
    </row>
    <row r="1117" spans="3:3" ht="15" x14ac:dyDescent="0.2">
      <c r="C1117" s="4" t="s">
        <v>1591</v>
      </c>
    </row>
    <row r="1118" spans="3:3" ht="15" x14ac:dyDescent="0.2">
      <c r="C1118" s="4" t="s">
        <v>1592</v>
      </c>
    </row>
    <row r="1119" spans="3:3" ht="15" x14ac:dyDescent="0.2">
      <c r="C1119" s="4" t="s">
        <v>1593</v>
      </c>
    </row>
    <row r="1120" spans="3:3" ht="15" x14ac:dyDescent="0.2">
      <c r="C1120" s="4" t="s">
        <v>1594</v>
      </c>
    </row>
    <row r="1121" spans="3:3" ht="15" x14ac:dyDescent="0.2">
      <c r="C1121" s="4" t="s">
        <v>1595</v>
      </c>
    </row>
    <row r="1122" spans="3:3" ht="15" x14ac:dyDescent="0.2">
      <c r="C1122" s="4" t="s">
        <v>1596</v>
      </c>
    </row>
    <row r="1123" spans="3:3" ht="15" x14ac:dyDescent="0.2">
      <c r="C1123" s="4" t="s">
        <v>278</v>
      </c>
    </row>
    <row r="1124" spans="3:3" ht="15" x14ac:dyDescent="0.2">
      <c r="C1124" s="4" t="s">
        <v>1597</v>
      </c>
    </row>
    <row r="1125" spans="3:3" ht="15" x14ac:dyDescent="0.2">
      <c r="C1125" s="4" t="s">
        <v>1598</v>
      </c>
    </row>
    <row r="1126" spans="3:3" ht="15" x14ac:dyDescent="0.2">
      <c r="C1126" s="4" t="s">
        <v>1599</v>
      </c>
    </row>
    <row r="1127" spans="3:3" ht="15" x14ac:dyDescent="0.2">
      <c r="C1127" s="4" t="s">
        <v>1600</v>
      </c>
    </row>
    <row r="1128" spans="3:3" ht="15" x14ac:dyDescent="0.2">
      <c r="C1128" s="4" t="s">
        <v>1601</v>
      </c>
    </row>
    <row r="1129" spans="3:3" ht="15" x14ac:dyDescent="0.2">
      <c r="C1129" s="4" t="s">
        <v>1602</v>
      </c>
    </row>
    <row r="1130" spans="3:3" ht="15" x14ac:dyDescent="0.2">
      <c r="C1130" s="4" t="s">
        <v>1603</v>
      </c>
    </row>
    <row r="1131" spans="3:3" ht="15" x14ac:dyDescent="0.2">
      <c r="C1131" s="4" t="s">
        <v>1604</v>
      </c>
    </row>
    <row r="1132" spans="3:3" ht="15" x14ac:dyDescent="0.2">
      <c r="C1132" s="4" t="s">
        <v>1605</v>
      </c>
    </row>
    <row r="1133" spans="3:3" ht="15" x14ac:dyDescent="0.2">
      <c r="C1133" s="4" t="s">
        <v>1606</v>
      </c>
    </row>
    <row r="1134" spans="3:3" ht="15" x14ac:dyDescent="0.2">
      <c r="C1134" s="4" t="s">
        <v>1607</v>
      </c>
    </row>
    <row r="1135" spans="3:3" ht="15" x14ac:dyDescent="0.2">
      <c r="C1135" s="4" t="s">
        <v>1608</v>
      </c>
    </row>
    <row r="1136" spans="3:3" ht="15" x14ac:dyDescent="0.2">
      <c r="C1136" s="4" t="s">
        <v>1609</v>
      </c>
    </row>
    <row r="1137" spans="3:3" ht="15" x14ac:dyDescent="0.2">
      <c r="C1137" s="4" t="s">
        <v>1610</v>
      </c>
    </row>
    <row r="1138" spans="3:3" ht="15" x14ac:dyDescent="0.2">
      <c r="C1138" s="4" t="s">
        <v>1611</v>
      </c>
    </row>
    <row r="1139" spans="3:3" ht="15" x14ac:dyDescent="0.2">
      <c r="C1139" s="4" t="s">
        <v>1612</v>
      </c>
    </row>
    <row r="1140" spans="3:3" ht="15" x14ac:dyDescent="0.2">
      <c r="C1140" s="4" t="s">
        <v>1613</v>
      </c>
    </row>
    <row r="1141" spans="3:3" ht="15" x14ac:dyDescent="0.2">
      <c r="C1141" s="4" t="s">
        <v>1614</v>
      </c>
    </row>
    <row r="1142" spans="3:3" ht="15" x14ac:dyDescent="0.2">
      <c r="C1142" s="4" t="s">
        <v>1615</v>
      </c>
    </row>
    <row r="1143" spans="3:3" ht="15" x14ac:dyDescent="0.2">
      <c r="C1143" s="4" t="s">
        <v>1616</v>
      </c>
    </row>
    <row r="1144" spans="3:3" ht="15" x14ac:dyDescent="0.2">
      <c r="C1144" s="4" t="s">
        <v>1617</v>
      </c>
    </row>
    <row r="1145" spans="3:3" ht="15" x14ac:dyDescent="0.2">
      <c r="C1145" s="4" t="s">
        <v>1618</v>
      </c>
    </row>
    <row r="1146" spans="3:3" ht="15" x14ac:dyDescent="0.2">
      <c r="C1146" s="4" t="s">
        <v>1619</v>
      </c>
    </row>
    <row r="1147" spans="3:3" ht="15" x14ac:dyDescent="0.2">
      <c r="C1147" s="4" t="s">
        <v>1620</v>
      </c>
    </row>
    <row r="1148" spans="3:3" ht="15" x14ac:dyDescent="0.2">
      <c r="C1148" s="4" t="s">
        <v>1621</v>
      </c>
    </row>
    <row r="1149" spans="3:3" ht="15" x14ac:dyDescent="0.2">
      <c r="C1149" s="4" t="s">
        <v>1622</v>
      </c>
    </row>
    <row r="1150" spans="3:3" ht="15" x14ac:dyDescent="0.2">
      <c r="C1150" s="4" t="s">
        <v>1623</v>
      </c>
    </row>
    <row r="1151" spans="3:3" ht="15" x14ac:dyDescent="0.2">
      <c r="C1151" s="4" t="s">
        <v>1624</v>
      </c>
    </row>
    <row r="1152" spans="3:3" ht="15" x14ac:dyDescent="0.2">
      <c r="C1152" s="4" t="s">
        <v>1625</v>
      </c>
    </row>
    <row r="1153" spans="3:3" ht="15" x14ac:dyDescent="0.2">
      <c r="C1153" s="4" t="s">
        <v>1626</v>
      </c>
    </row>
    <row r="1154" spans="3:3" ht="15" x14ac:dyDescent="0.2">
      <c r="C1154" s="4" t="s">
        <v>1627</v>
      </c>
    </row>
    <row r="1155" spans="3:3" ht="15" x14ac:dyDescent="0.2">
      <c r="C1155" s="4" t="s">
        <v>1628</v>
      </c>
    </row>
    <row r="1156" spans="3:3" ht="15" x14ac:dyDescent="0.2">
      <c r="C1156" s="4" t="s">
        <v>1629</v>
      </c>
    </row>
    <row r="1157" spans="3:3" ht="15" x14ac:dyDescent="0.2">
      <c r="C1157" s="4" t="s">
        <v>1630</v>
      </c>
    </row>
    <row r="1158" spans="3:3" ht="15" x14ac:dyDescent="0.2">
      <c r="C1158" s="4" t="s">
        <v>1631</v>
      </c>
    </row>
    <row r="1159" spans="3:3" ht="15" x14ac:dyDescent="0.2">
      <c r="C1159" s="4" t="s">
        <v>1632</v>
      </c>
    </row>
    <row r="1160" spans="3:3" ht="15" x14ac:dyDescent="0.2">
      <c r="C1160" s="4" t="s">
        <v>1633</v>
      </c>
    </row>
    <row r="1161" spans="3:3" ht="15" x14ac:dyDescent="0.2">
      <c r="C1161" s="4" t="s">
        <v>1634</v>
      </c>
    </row>
    <row r="1162" spans="3:3" ht="15" x14ac:dyDescent="0.2">
      <c r="C1162" s="4" t="s">
        <v>428</v>
      </c>
    </row>
    <row r="1163" spans="3:3" ht="15" x14ac:dyDescent="0.2">
      <c r="C1163" s="4" t="s">
        <v>1635</v>
      </c>
    </row>
    <row r="1164" spans="3:3" ht="15" x14ac:dyDescent="0.2">
      <c r="C1164" s="4" t="s">
        <v>1636</v>
      </c>
    </row>
    <row r="1165" spans="3:3" ht="15" x14ac:dyDescent="0.2">
      <c r="C1165" s="4" t="s">
        <v>1637</v>
      </c>
    </row>
    <row r="1166" spans="3:3" ht="15" x14ac:dyDescent="0.2">
      <c r="C1166" s="4" t="s">
        <v>1638</v>
      </c>
    </row>
    <row r="1167" spans="3:3" ht="15" x14ac:dyDescent="0.2">
      <c r="C1167" s="4" t="s">
        <v>1639</v>
      </c>
    </row>
    <row r="1168" spans="3:3" ht="15" x14ac:dyDescent="0.2">
      <c r="C1168" s="4" t="s">
        <v>1640</v>
      </c>
    </row>
    <row r="1169" spans="3:3" ht="15" x14ac:dyDescent="0.2">
      <c r="C1169" s="4" t="s">
        <v>1641</v>
      </c>
    </row>
    <row r="1170" spans="3:3" ht="15" x14ac:dyDescent="0.2">
      <c r="C1170" s="4" t="s">
        <v>1642</v>
      </c>
    </row>
    <row r="1171" spans="3:3" ht="15" x14ac:dyDescent="0.2">
      <c r="C1171" s="4" t="s">
        <v>6</v>
      </c>
    </row>
    <row r="1172" spans="3:3" ht="15" x14ac:dyDescent="0.2">
      <c r="C1172" s="4" t="s">
        <v>1643</v>
      </c>
    </row>
    <row r="1173" spans="3:3" ht="15" x14ac:dyDescent="0.2">
      <c r="C1173" s="4" t="s">
        <v>1644</v>
      </c>
    </row>
    <row r="1174" spans="3:3" ht="15" x14ac:dyDescent="0.2">
      <c r="C1174" s="4" t="s">
        <v>1645</v>
      </c>
    </row>
    <row r="1175" spans="3:3" ht="15" x14ac:dyDescent="0.2">
      <c r="C1175" s="4" t="s">
        <v>1646</v>
      </c>
    </row>
    <row r="1176" spans="3:3" ht="15" x14ac:dyDescent="0.2">
      <c r="C1176" s="4" t="s">
        <v>1647</v>
      </c>
    </row>
    <row r="1177" spans="3:3" ht="15" x14ac:dyDescent="0.2">
      <c r="C1177" s="4" t="s">
        <v>1648</v>
      </c>
    </row>
    <row r="1178" spans="3:3" ht="15" x14ac:dyDescent="0.2">
      <c r="C1178" s="4" t="s">
        <v>166</v>
      </c>
    </row>
    <row r="1179" spans="3:3" ht="15" x14ac:dyDescent="0.2">
      <c r="C1179" s="4" t="s">
        <v>123</v>
      </c>
    </row>
    <row r="1180" spans="3:3" ht="15" x14ac:dyDescent="0.2">
      <c r="C1180" s="4"/>
    </row>
  </sheetData>
  <protectedRanges>
    <protectedRange sqref="C1166:C1179 C2:C1134" name="Données ébavurage"/>
  </protectedRanges>
  <autoFilter ref="C1:D1"/>
  <pageMargins left="0.70866141732283472" right="0.70866141732283472" top="0.74803149606299213" bottom="0.74803149606299213" header="0.31496062992125984" footer="0.31496062992125984"/>
  <pageSetup paperSize="9" scale="12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G684"/>
  <sheetViews>
    <sheetView workbookViewId="0">
      <selection activeCell="K13" sqref="K13"/>
    </sheetView>
  </sheetViews>
  <sheetFormatPr baseColWidth="10" defaultRowHeight="12.75" x14ac:dyDescent="0.2"/>
  <cols>
    <col min="1" max="2" width="11.42578125" style="15"/>
    <col min="3" max="3" width="17.85546875" style="15" bestFit="1" customWidth="1"/>
    <col min="4" max="4" width="22.7109375" style="15" customWidth="1"/>
    <col min="5" max="16384" width="11.42578125" style="15"/>
  </cols>
  <sheetData>
    <row r="2" spans="3:7" x14ac:dyDescent="0.2">
      <c r="C2" s="15" t="s">
        <v>1788</v>
      </c>
      <c r="D2" s="15" t="s">
        <v>1789</v>
      </c>
    </row>
    <row r="3" spans="3:7" x14ac:dyDescent="0.2">
      <c r="C3" s="15" t="s">
        <v>1775</v>
      </c>
      <c r="D3" s="15" t="e">
        <f>VLOOKUP($C3,Feuil2!C:C,1,FALSE)</f>
        <v>#N/A</v>
      </c>
    </row>
    <row r="4" spans="3:7" x14ac:dyDescent="0.2">
      <c r="C4" s="15" t="s">
        <v>581</v>
      </c>
      <c r="D4" s="15" t="str">
        <f>VLOOKUP($C4,Feuil2!C:C,1,FALSE)</f>
        <v>0UT185-005</v>
      </c>
    </row>
    <row r="5" spans="3:7" x14ac:dyDescent="0.2">
      <c r="C5" s="15" t="s">
        <v>1771</v>
      </c>
      <c r="D5" s="15" t="e">
        <f>VLOOKUP($C5,Feuil2!C:C,1,FALSE)</f>
        <v>#N/A</v>
      </c>
      <c r="G5" s="17">
        <f>101/682</f>
        <v>0.14809384164222875</v>
      </c>
    </row>
    <row r="6" spans="3:7" x14ac:dyDescent="0.2">
      <c r="C6" s="15" t="s">
        <v>583</v>
      </c>
      <c r="D6" s="15" t="str">
        <f>VLOOKUP($C6,Feuil2!C:C,1,FALSE)</f>
        <v>0UT74-3</v>
      </c>
    </row>
    <row r="7" spans="3:7" x14ac:dyDescent="0.2">
      <c r="C7" s="15" t="s">
        <v>584</v>
      </c>
      <c r="D7" s="15" t="str">
        <f>VLOOKUP($C7,Feuil2!C:C,1,FALSE)</f>
        <v>0UT87-1-008</v>
      </c>
    </row>
    <row r="8" spans="3:7" x14ac:dyDescent="0.2">
      <c r="C8" s="15" t="s">
        <v>1695</v>
      </c>
      <c r="D8" s="15" t="e">
        <f>VLOOKUP($C8,Feuil2!C:C,1,FALSE)</f>
        <v>#N/A</v>
      </c>
    </row>
    <row r="9" spans="3:7" x14ac:dyDescent="0.2">
      <c r="C9" s="15" t="s">
        <v>104</v>
      </c>
      <c r="D9" s="15" t="e">
        <f>VLOOKUP($C9,Feuil2!C:C,1,FALSE)</f>
        <v>#N/A</v>
      </c>
    </row>
    <row r="10" spans="3:7" x14ac:dyDescent="0.2">
      <c r="C10" s="15" t="s">
        <v>3</v>
      </c>
      <c r="D10" s="15" t="e">
        <f>VLOOKUP($C10,Feuil2!C:C,1,FALSE)</f>
        <v>#N/A</v>
      </c>
    </row>
    <row r="11" spans="3:7" x14ac:dyDescent="0.2">
      <c r="C11" s="15" t="s">
        <v>589</v>
      </c>
      <c r="D11" s="15" t="str">
        <f>VLOOKUP($C11,Feuil2!C:C,1,FALSE)</f>
        <v>12590K311</v>
      </c>
    </row>
    <row r="12" spans="3:7" x14ac:dyDescent="0.2">
      <c r="C12" s="15" t="s">
        <v>439</v>
      </c>
      <c r="D12" s="15" t="str">
        <f>VLOOKUP($C12,Feuil2!C:C,1,FALSE)</f>
        <v>1430-251</v>
      </c>
    </row>
    <row r="13" spans="3:7" x14ac:dyDescent="0.2">
      <c r="C13" s="15" t="s">
        <v>34</v>
      </c>
      <c r="D13" s="15" t="str">
        <f>VLOOKUP($C13,Feuil2!C:C,1,FALSE)</f>
        <v>1450-075</v>
      </c>
    </row>
    <row r="14" spans="3:7" x14ac:dyDescent="0.2">
      <c r="C14" s="15" t="s">
        <v>553</v>
      </c>
      <c r="D14" s="15" t="str">
        <f>VLOOKUP($C14,Feuil2!C:C,1,FALSE)</f>
        <v>1670-025</v>
      </c>
    </row>
    <row r="15" spans="3:7" x14ac:dyDescent="0.2">
      <c r="C15" s="15" t="s">
        <v>637</v>
      </c>
      <c r="D15" s="15" t="str">
        <f>VLOOKUP($C15,Feuil2!C:C,1,FALSE)</f>
        <v>1670-113</v>
      </c>
    </row>
    <row r="16" spans="3:7" x14ac:dyDescent="0.2">
      <c r="C16" s="15" t="s">
        <v>135</v>
      </c>
      <c r="D16" s="15" t="str">
        <f>VLOOKUP($C16,Feuil2!C:C,1,FALSE)</f>
        <v>2100-135</v>
      </c>
    </row>
    <row r="17" spans="3:4" x14ac:dyDescent="0.2">
      <c r="C17" s="15" t="s">
        <v>337</v>
      </c>
      <c r="D17" s="15" t="str">
        <f>VLOOKUP($C17,Feuil2!C:C,1,FALSE)</f>
        <v>21600-064</v>
      </c>
    </row>
    <row r="18" spans="3:4" x14ac:dyDescent="0.2">
      <c r="C18" s="15" t="s">
        <v>378</v>
      </c>
      <c r="D18" s="15" t="str">
        <f>VLOOKUP($C18,Feuil2!C:C,1,FALSE)</f>
        <v>2500-095</v>
      </c>
    </row>
    <row r="19" spans="3:4" x14ac:dyDescent="0.2">
      <c r="C19" s="15" t="s">
        <v>8</v>
      </c>
      <c r="D19" s="15" t="str">
        <f>VLOOKUP($C19,Feuil2!C:C,1,FALSE)</f>
        <v>2505M095</v>
      </c>
    </row>
    <row r="20" spans="3:4" x14ac:dyDescent="0.2">
      <c r="C20" s="15" t="s">
        <v>11</v>
      </c>
      <c r="D20" s="15" t="str">
        <f>VLOOKUP($C20,Feuil2!C:C,1,FALSE)</f>
        <v>2505U095</v>
      </c>
    </row>
    <row r="21" spans="3:4" x14ac:dyDescent="0.2">
      <c r="C21" s="15" t="s">
        <v>740</v>
      </c>
      <c r="D21" s="15" t="str">
        <f>VLOOKUP($C21,Feuil2!C:C,1,FALSE)</f>
        <v>2515-095</v>
      </c>
    </row>
    <row r="22" spans="3:4" x14ac:dyDescent="0.2">
      <c r="C22" s="15" t="s">
        <v>134</v>
      </c>
      <c r="D22" s="15" t="str">
        <f>VLOOKUP($C22,Feuil2!C:C,1,FALSE)</f>
        <v>2515M095</v>
      </c>
    </row>
    <row r="23" spans="3:4" x14ac:dyDescent="0.2">
      <c r="C23" s="15" t="s">
        <v>310</v>
      </c>
      <c r="D23" s="15" t="str">
        <f>VLOOKUP($C23,Feuil2!C:C,1,FALSE)</f>
        <v>2520M095</v>
      </c>
    </row>
    <row r="24" spans="3:4" x14ac:dyDescent="0.2">
      <c r="C24" s="15" t="s">
        <v>136</v>
      </c>
      <c r="D24" s="15" t="str">
        <f>VLOOKUP($C24,Feuil2!C:C,1,FALSE)</f>
        <v>2525M095</v>
      </c>
    </row>
    <row r="25" spans="3:4" x14ac:dyDescent="0.2">
      <c r="C25" s="15" t="s">
        <v>163</v>
      </c>
      <c r="D25" s="15" t="str">
        <f>VLOOKUP($C25,Feuil2!C:C,1,FALSE)</f>
        <v>2530-028</v>
      </c>
    </row>
    <row r="26" spans="3:4" x14ac:dyDescent="0.2">
      <c r="C26" s="15" t="s">
        <v>88</v>
      </c>
      <c r="D26" s="15" t="str">
        <f>VLOOKUP($C26,Feuil2!C:C,1,FALSE)</f>
        <v>2535M095</v>
      </c>
    </row>
    <row r="27" spans="3:4" x14ac:dyDescent="0.2">
      <c r="C27" s="15" t="s">
        <v>54</v>
      </c>
      <c r="D27" s="15" t="str">
        <f>VLOOKUP($C27,Feuil2!C:C,1,FALSE)</f>
        <v>2540M095</v>
      </c>
    </row>
    <row r="28" spans="3:4" x14ac:dyDescent="0.2">
      <c r="C28" s="15" t="s">
        <v>12</v>
      </c>
      <c r="D28" s="15" t="str">
        <f>VLOOKUP($C28,Feuil2!C:C,1,FALSE)</f>
        <v>2550-060</v>
      </c>
    </row>
    <row r="29" spans="3:4" x14ac:dyDescent="0.2">
      <c r="C29" s="15" t="s">
        <v>1785</v>
      </c>
      <c r="D29" s="15" t="e">
        <f>VLOOKUP($C29,Feuil2!C:C,1,FALSE)</f>
        <v>#N/A</v>
      </c>
    </row>
    <row r="30" spans="3:4" x14ac:dyDescent="0.2">
      <c r="C30" s="15" t="s">
        <v>160</v>
      </c>
      <c r="D30" s="15" t="e">
        <f>VLOOKUP($C30,Feuil2!C:C,1,FALSE)</f>
        <v>#N/A</v>
      </c>
    </row>
    <row r="31" spans="3:4" x14ac:dyDescent="0.2">
      <c r="C31" s="15" t="s">
        <v>152</v>
      </c>
      <c r="D31" s="15" t="str">
        <f>VLOOKUP($C31,Feuil2!C:C,1,FALSE)</f>
        <v>2560-060</v>
      </c>
    </row>
    <row r="32" spans="3:4" x14ac:dyDescent="0.2">
      <c r="C32" s="15" t="s">
        <v>112</v>
      </c>
      <c r="D32" s="15" t="str">
        <f>VLOOKUP($C32,Feuil2!C:C,1,FALSE)</f>
        <v>2560-085</v>
      </c>
    </row>
    <row r="33" spans="3:4" x14ac:dyDescent="0.2">
      <c r="C33" s="15" t="s">
        <v>61</v>
      </c>
      <c r="D33" s="15" t="e">
        <f>VLOOKUP($C33,Feuil2!C:C,1,FALSE)</f>
        <v>#N/A</v>
      </c>
    </row>
    <row r="34" spans="3:4" x14ac:dyDescent="0.2">
      <c r="C34" s="15" t="s">
        <v>775</v>
      </c>
      <c r="D34" s="15" t="str">
        <f>VLOOKUP($C34,Feuil2!C:C,1,FALSE)</f>
        <v>2570-060</v>
      </c>
    </row>
    <row r="35" spans="3:4" x14ac:dyDescent="0.2">
      <c r="C35" s="15" t="s">
        <v>241</v>
      </c>
      <c r="D35" s="15" t="str">
        <f>VLOOKUP($C35,Feuil2!C:C,1,FALSE)</f>
        <v>2580-060</v>
      </c>
    </row>
    <row r="36" spans="3:4" x14ac:dyDescent="0.2">
      <c r="C36" s="15" t="s">
        <v>4</v>
      </c>
      <c r="D36" s="15" t="str">
        <f>VLOOKUP($C36,Feuil2!C:C,1,FALSE)</f>
        <v>2585-060</v>
      </c>
    </row>
    <row r="37" spans="3:4" x14ac:dyDescent="0.2">
      <c r="C37" s="15" t="s">
        <v>43</v>
      </c>
      <c r="D37" s="15" t="e">
        <f>VLOOKUP($C37,Feuil2!C:C,1,FALSE)</f>
        <v>#N/A</v>
      </c>
    </row>
    <row r="38" spans="3:4" x14ac:dyDescent="0.2">
      <c r="C38" s="15" t="s">
        <v>499</v>
      </c>
      <c r="D38" s="15" t="str">
        <f>VLOOKUP($C38,Feuil2!C:C,1,FALSE)</f>
        <v>2590-060</v>
      </c>
    </row>
    <row r="39" spans="3:4" x14ac:dyDescent="0.2">
      <c r="C39" s="15" t="s">
        <v>137</v>
      </c>
      <c r="D39" s="15" t="str">
        <f>VLOOKUP($C39,Feuil2!C:C,1,FALSE)</f>
        <v>2595-060</v>
      </c>
    </row>
    <row r="40" spans="3:4" x14ac:dyDescent="0.2">
      <c r="C40" s="15" t="s">
        <v>212</v>
      </c>
      <c r="D40" s="15" t="str">
        <f>VLOOKUP($C40,Feuil2!C:C,1,FALSE)</f>
        <v>290-610-099</v>
      </c>
    </row>
    <row r="41" spans="3:4" x14ac:dyDescent="0.2">
      <c r="C41" s="15" t="s">
        <v>1756</v>
      </c>
      <c r="D41" s="15" t="e">
        <f>VLOOKUP($C41,Feuil2!C:C,1,FALSE)</f>
        <v>#N/A</v>
      </c>
    </row>
    <row r="42" spans="3:4" x14ac:dyDescent="0.2">
      <c r="C42" s="15" t="s">
        <v>1749</v>
      </c>
      <c r="D42" s="15" t="e">
        <f>VLOOKUP($C42,Feuil2!C:C,1,FALSE)</f>
        <v>#N/A</v>
      </c>
    </row>
    <row r="43" spans="3:4" x14ac:dyDescent="0.2">
      <c r="C43" s="15" t="s">
        <v>105</v>
      </c>
      <c r="D43" s="15" t="str">
        <f>VLOOKUP($C43,Feuil2!C:C,1,FALSE)</f>
        <v>3510-4-121BIS</v>
      </c>
    </row>
    <row r="44" spans="3:4" x14ac:dyDescent="0.2">
      <c r="C44" s="15" t="s">
        <v>361</v>
      </c>
      <c r="D44" s="15" t="e">
        <f>VLOOKUP($C44,Feuil2!C:C,1,FALSE)</f>
        <v>#N/A</v>
      </c>
    </row>
    <row r="45" spans="3:4" x14ac:dyDescent="0.2">
      <c r="C45" s="15" t="s">
        <v>853</v>
      </c>
      <c r="D45" s="15" t="str">
        <f>VLOOKUP($C45,Feuil2!C:C,1,FALSE)</f>
        <v>4020-2-122</v>
      </c>
    </row>
    <row r="46" spans="3:4" x14ac:dyDescent="0.2">
      <c r="C46" s="15" t="s">
        <v>71</v>
      </c>
      <c r="D46" s="15" t="str">
        <f>VLOOKUP($C46,Feuil2!C:C,1,FALSE)</f>
        <v>5-053</v>
      </c>
    </row>
    <row r="47" spans="3:4" x14ac:dyDescent="0.2">
      <c r="C47" s="15" t="s">
        <v>147</v>
      </c>
      <c r="D47" s="15" t="e">
        <f>VLOOKUP($C47,Feuil2!C:C,1,FALSE)</f>
        <v>#N/A</v>
      </c>
    </row>
    <row r="48" spans="3:4" x14ac:dyDescent="0.2">
      <c r="C48" s="15" t="s">
        <v>1682</v>
      </c>
      <c r="D48" s="15" t="e">
        <f>VLOOKUP($C48,Feuil2!C:C,1,FALSE)</f>
        <v>#N/A</v>
      </c>
    </row>
    <row r="49" spans="3:4" x14ac:dyDescent="0.2">
      <c r="C49" s="15" t="s">
        <v>207</v>
      </c>
      <c r="D49" s="15" t="e">
        <f>VLOOKUP($C49,Feuil2!C:C,1,FALSE)</f>
        <v>#N/A</v>
      </c>
    </row>
    <row r="50" spans="3:4" x14ac:dyDescent="0.2">
      <c r="C50" s="15" t="s">
        <v>460</v>
      </c>
      <c r="D50" s="15" t="e">
        <f>VLOOKUP($C50,Feuil2!C:C,1,FALSE)</f>
        <v>#N/A</v>
      </c>
    </row>
    <row r="51" spans="3:4" x14ac:dyDescent="0.2">
      <c r="C51" s="15" t="s">
        <v>556</v>
      </c>
      <c r="D51" s="15" t="e">
        <f>VLOOKUP($C51,Feuil2!C:C,1,FALSE)</f>
        <v>#N/A</v>
      </c>
    </row>
    <row r="52" spans="3:4" x14ac:dyDescent="0.2">
      <c r="C52" s="15" t="s">
        <v>290</v>
      </c>
      <c r="D52" s="15" t="e">
        <f>VLOOKUP($C52,Feuil2!C:C,1,FALSE)</f>
        <v>#N/A</v>
      </c>
    </row>
    <row r="53" spans="3:4" x14ac:dyDescent="0.2">
      <c r="C53" s="15" t="s">
        <v>504</v>
      </c>
      <c r="D53" s="15" t="e">
        <f>VLOOKUP($C53,Feuil2!C:C,1,FALSE)</f>
        <v>#N/A</v>
      </c>
    </row>
    <row r="54" spans="3:4" x14ac:dyDescent="0.2">
      <c r="C54" s="15" t="s">
        <v>98</v>
      </c>
      <c r="D54" s="15" t="e">
        <f>VLOOKUP($C54,Feuil2!C:C,1,FALSE)</f>
        <v>#N/A</v>
      </c>
    </row>
    <row r="55" spans="3:4" x14ac:dyDescent="0.2">
      <c r="C55" s="15" t="s">
        <v>421</v>
      </c>
      <c r="D55" s="15" t="e">
        <f>VLOOKUP($C55,Feuil2!C:C,1,FALSE)</f>
        <v>#N/A</v>
      </c>
    </row>
    <row r="56" spans="3:4" x14ac:dyDescent="0.2">
      <c r="C56" s="15" t="s">
        <v>382</v>
      </c>
      <c r="D56" s="15" t="e">
        <f>VLOOKUP($C56,Feuil2!C:C,1,FALSE)</f>
        <v>#N/A</v>
      </c>
    </row>
    <row r="57" spans="3:4" x14ac:dyDescent="0.2">
      <c r="C57" s="15" t="s">
        <v>420</v>
      </c>
      <c r="D57" s="15" t="e">
        <f>VLOOKUP($C57,Feuil2!C:C,1,FALSE)</f>
        <v>#N/A</v>
      </c>
    </row>
    <row r="58" spans="3:4" x14ac:dyDescent="0.2">
      <c r="C58" s="15" t="s">
        <v>164</v>
      </c>
      <c r="D58" s="15" t="str">
        <f>VLOOKUP($C58,Feuil2!C:C,1,FALSE)</f>
        <v>CA0000019Y01</v>
      </c>
    </row>
    <row r="59" spans="3:4" x14ac:dyDescent="0.2">
      <c r="C59" s="15" t="s">
        <v>167</v>
      </c>
      <c r="D59" s="15" t="str">
        <f>VLOOKUP($C59,Feuil2!C:C,1,FALSE)</f>
        <v>CA0000040Y00</v>
      </c>
    </row>
    <row r="60" spans="3:4" x14ac:dyDescent="0.2">
      <c r="C60" s="15" t="s">
        <v>89</v>
      </c>
      <c r="D60" s="15" t="str">
        <f>VLOOKUP($C60,Feuil2!C:C,1,FALSE)</f>
        <v>CA0000155Y00</v>
      </c>
    </row>
    <row r="61" spans="3:4" x14ac:dyDescent="0.2">
      <c r="C61" s="15" t="s">
        <v>20</v>
      </c>
      <c r="D61" s="15" t="str">
        <f>VLOOKUP($C61,Feuil2!C:C,1,FALSE)</f>
        <v>CA0000319Y00</v>
      </c>
    </row>
    <row r="62" spans="3:4" x14ac:dyDescent="0.2">
      <c r="C62" s="15" t="s">
        <v>62</v>
      </c>
      <c r="D62" s="15" t="str">
        <f>VLOOKUP($C62,Feuil2!C:C,1,FALSE)</f>
        <v>CA0000456Y00</v>
      </c>
    </row>
    <row r="63" spans="3:4" x14ac:dyDescent="0.2">
      <c r="C63" s="15" t="s">
        <v>512</v>
      </c>
      <c r="D63" s="15" t="e">
        <f>VLOOKUP($C63,Feuil2!C:C,1,FALSE)</f>
        <v>#N/A</v>
      </c>
    </row>
    <row r="64" spans="3:4" x14ac:dyDescent="0.2">
      <c r="C64" s="15" t="s">
        <v>268</v>
      </c>
      <c r="D64" s="15" t="e">
        <f>VLOOKUP($C64,Feuil2!C:C,1,FALSE)</f>
        <v>#N/A</v>
      </c>
    </row>
    <row r="65" spans="3:4" x14ac:dyDescent="0.2">
      <c r="C65" s="15" t="s">
        <v>370</v>
      </c>
      <c r="D65" s="15" t="e">
        <f>VLOOKUP($C65,Feuil2!C:C,1,FALSE)</f>
        <v>#N/A</v>
      </c>
    </row>
    <row r="66" spans="3:4" x14ac:dyDescent="0.2">
      <c r="C66" s="15" t="s">
        <v>35</v>
      </c>
      <c r="D66" s="15" t="e">
        <f>VLOOKUP($C66,Feuil2!C:C,1,FALSE)</f>
        <v>#N/A</v>
      </c>
    </row>
    <row r="67" spans="3:4" x14ac:dyDescent="0.2">
      <c r="C67" s="15" t="s">
        <v>153</v>
      </c>
      <c r="D67" s="15" t="str">
        <f>VLOOKUP($C67,Feuil2!C:C,1,FALSE)</f>
        <v>CA1235</v>
      </c>
    </row>
    <row r="68" spans="3:4" x14ac:dyDescent="0.2">
      <c r="C68" s="15" t="s">
        <v>368</v>
      </c>
      <c r="D68" s="15" t="e">
        <f>VLOOKUP($C68,Feuil2!C:C,1,FALSE)</f>
        <v>#N/A</v>
      </c>
    </row>
    <row r="69" spans="3:4" x14ac:dyDescent="0.2">
      <c r="C69" s="15" t="s">
        <v>1739</v>
      </c>
      <c r="D69" s="15" t="e">
        <f>VLOOKUP($C69,Feuil2!C:C,1,FALSE)</f>
        <v>#N/A</v>
      </c>
    </row>
    <row r="70" spans="3:4" x14ac:dyDescent="0.2">
      <c r="C70" s="15" t="s">
        <v>1752</v>
      </c>
      <c r="D70" s="15" t="e">
        <f>VLOOKUP($C70,Feuil2!C:C,1,FALSE)</f>
        <v>#N/A</v>
      </c>
    </row>
    <row r="71" spans="3:4" x14ac:dyDescent="0.2">
      <c r="C71" s="15" t="s">
        <v>269</v>
      </c>
      <c r="D71" s="15" t="e">
        <f>VLOOKUP($C71,Feuil2!C:C,1,FALSE)</f>
        <v>#N/A</v>
      </c>
    </row>
    <row r="72" spans="3:4" x14ac:dyDescent="0.2">
      <c r="C72" s="15" t="s">
        <v>282</v>
      </c>
      <c r="D72" s="15" t="e">
        <f>VLOOKUP($C72,Feuil2!C:C,1,FALSE)</f>
        <v>#N/A</v>
      </c>
    </row>
    <row r="73" spans="3:4" x14ac:dyDescent="0.2">
      <c r="C73" s="15" t="s">
        <v>90</v>
      </c>
      <c r="D73" s="15" t="e">
        <f>VLOOKUP($C73,Feuil2!C:C,1,FALSE)</f>
        <v>#N/A</v>
      </c>
    </row>
    <row r="74" spans="3:4" x14ac:dyDescent="0.2">
      <c r="C74" s="15" t="s">
        <v>1732</v>
      </c>
      <c r="D74" s="15" t="e">
        <f>VLOOKUP($C74,Feuil2!C:C,1,FALSE)</f>
        <v>#N/A</v>
      </c>
    </row>
    <row r="75" spans="3:4" x14ac:dyDescent="0.2">
      <c r="C75" s="15" t="s">
        <v>84</v>
      </c>
      <c r="D75" s="15" t="e">
        <f>VLOOKUP($C75,Feuil2!C:C,1,FALSE)</f>
        <v>#N/A</v>
      </c>
    </row>
    <row r="76" spans="3:4" x14ac:dyDescent="0.2">
      <c r="C76" s="15" t="s">
        <v>330</v>
      </c>
      <c r="D76" s="15" t="e">
        <f>VLOOKUP($C76,Feuil2!C:C,1,FALSE)</f>
        <v>#N/A</v>
      </c>
    </row>
    <row r="77" spans="3:4" x14ac:dyDescent="0.2">
      <c r="C77" s="15" t="s">
        <v>138</v>
      </c>
      <c r="D77" s="15" t="e">
        <f>VLOOKUP($C77,Feuil2!C:C,1,FALSE)</f>
        <v>#N/A</v>
      </c>
    </row>
    <row r="78" spans="3:4" x14ac:dyDescent="0.2">
      <c r="C78" s="15" t="s">
        <v>293</v>
      </c>
      <c r="D78" s="15" t="e">
        <f>VLOOKUP($C78,Feuil2!C:C,1,FALSE)</f>
        <v>#N/A</v>
      </c>
    </row>
    <row r="79" spans="3:4" x14ac:dyDescent="0.2">
      <c r="C79" s="15" t="s">
        <v>113</v>
      </c>
      <c r="D79" s="15" t="str">
        <f>VLOOKUP($C79,Feuil2!C:C,1,FALSE)</f>
        <v>CA17655</v>
      </c>
    </row>
    <row r="80" spans="3:4" x14ac:dyDescent="0.2">
      <c r="C80" s="15" t="s">
        <v>313</v>
      </c>
      <c r="D80" s="15" t="e">
        <f>VLOOKUP($C80,Feuil2!C:C,1,FALSE)</f>
        <v>#N/A</v>
      </c>
    </row>
    <row r="81" spans="3:4" x14ac:dyDescent="0.2">
      <c r="C81" s="15" t="s">
        <v>557</v>
      </c>
      <c r="D81" s="15" t="e">
        <f>VLOOKUP($C81,Feuil2!C:C,1,FALSE)</f>
        <v>#N/A</v>
      </c>
    </row>
    <row r="82" spans="3:4" x14ac:dyDescent="0.2">
      <c r="C82" s="15" t="s">
        <v>362</v>
      </c>
      <c r="D82" s="15" t="e">
        <f>VLOOKUP($C82,Feuil2!C:C,1,FALSE)</f>
        <v>#N/A</v>
      </c>
    </row>
    <row r="83" spans="3:4" x14ac:dyDescent="0.2">
      <c r="C83" s="15" t="s">
        <v>531</v>
      </c>
      <c r="D83" s="15" t="e">
        <f>VLOOKUP($C83,Feuil2!C:C,1,FALSE)</f>
        <v>#N/A</v>
      </c>
    </row>
    <row r="84" spans="3:4" x14ac:dyDescent="0.2">
      <c r="C84" s="15" t="s">
        <v>1719</v>
      </c>
      <c r="D84" s="15" t="e">
        <f>VLOOKUP($C84,Feuil2!C:C,1,FALSE)</f>
        <v>#N/A</v>
      </c>
    </row>
    <row r="85" spans="3:4" x14ac:dyDescent="0.2">
      <c r="C85" s="15" t="s">
        <v>175</v>
      </c>
      <c r="D85" s="15" t="e">
        <f>VLOOKUP($C85,Feuil2!C:C,1,FALSE)</f>
        <v>#N/A</v>
      </c>
    </row>
    <row r="86" spans="3:4" x14ac:dyDescent="0.2">
      <c r="C86" s="15" t="s">
        <v>39</v>
      </c>
      <c r="D86" s="15" t="e">
        <f>VLOOKUP($C86,Feuil2!C:C,1,FALSE)</f>
        <v>#N/A</v>
      </c>
    </row>
    <row r="87" spans="3:4" x14ac:dyDescent="0.2">
      <c r="C87" s="15" t="s">
        <v>506</v>
      </c>
      <c r="D87" s="15" t="e">
        <f>VLOOKUP($C87,Feuil2!C:C,1,FALSE)</f>
        <v>#N/A</v>
      </c>
    </row>
    <row r="88" spans="3:4" x14ac:dyDescent="0.2">
      <c r="C88" s="15" t="s">
        <v>484</v>
      </c>
      <c r="D88" s="15" t="e">
        <f>VLOOKUP($C88,Feuil2!C:C,1,FALSE)</f>
        <v>#N/A</v>
      </c>
    </row>
    <row r="89" spans="3:4" x14ac:dyDescent="0.2">
      <c r="C89" s="15" t="s">
        <v>521</v>
      </c>
      <c r="D89" s="15" t="e">
        <f>VLOOKUP($C89,Feuil2!C:C,1,FALSE)</f>
        <v>#N/A</v>
      </c>
    </row>
    <row r="90" spans="3:4" x14ac:dyDescent="0.2">
      <c r="C90" s="15" t="s">
        <v>354</v>
      </c>
      <c r="D90" s="15" t="e">
        <f>VLOOKUP($C90,Feuil2!C:C,1,FALSE)</f>
        <v>#N/A</v>
      </c>
    </row>
    <row r="91" spans="3:4" x14ac:dyDescent="0.2">
      <c r="C91" s="15" t="s">
        <v>513</v>
      </c>
      <c r="D91" s="15" t="e">
        <f>VLOOKUP($C91,Feuil2!C:C,1,FALSE)</f>
        <v>#N/A</v>
      </c>
    </row>
    <row r="92" spans="3:4" x14ac:dyDescent="0.2">
      <c r="C92" s="15" t="s">
        <v>148</v>
      </c>
      <c r="D92" s="15" t="e">
        <f>VLOOKUP($C92,Feuil2!C:C,1,FALSE)</f>
        <v>#N/A</v>
      </c>
    </row>
    <row r="93" spans="3:4" x14ac:dyDescent="0.2">
      <c r="C93" s="15" t="s">
        <v>124</v>
      </c>
      <c r="D93" s="15" t="str">
        <f>VLOOKUP($C93,Feuil2!C:C,1,FALSE)</f>
        <v>CA2291</v>
      </c>
    </row>
    <row r="94" spans="3:4" x14ac:dyDescent="0.2">
      <c r="C94" s="15" t="s">
        <v>1744</v>
      </c>
      <c r="D94" s="15" t="e">
        <f>VLOOKUP($C94,Feuil2!C:C,1,FALSE)</f>
        <v>#N/A</v>
      </c>
    </row>
    <row r="95" spans="3:4" x14ac:dyDescent="0.2">
      <c r="C95" s="15" t="s">
        <v>1755</v>
      </c>
      <c r="D95" s="15" t="e">
        <f>VLOOKUP($C95,Feuil2!C:C,1,FALSE)</f>
        <v>#N/A</v>
      </c>
    </row>
    <row r="96" spans="3:4" x14ac:dyDescent="0.2">
      <c r="C96" s="15" t="s">
        <v>1777</v>
      </c>
      <c r="D96" s="15" t="e">
        <f>VLOOKUP($C96,Feuil2!C:C,1,FALSE)</f>
        <v>#N/A</v>
      </c>
    </row>
    <row r="97" spans="3:4" x14ac:dyDescent="0.2">
      <c r="C97" s="15" t="s">
        <v>106</v>
      </c>
      <c r="D97" s="15" t="str">
        <f>VLOOKUP($C97,Feuil2!C:C,1,FALSE)</f>
        <v>CA5577</v>
      </c>
    </row>
    <row r="98" spans="3:4" x14ac:dyDescent="0.2">
      <c r="C98" s="15" t="s">
        <v>208</v>
      </c>
      <c r="D98" s="15" t="str">
        <f>VLOOKUP($C98,Feuil2!C:C,1,FALSE)</f>
        <v>CA5717</v>
      </c>
    </row>
    <row r="99" spans="3:4" x14ac:dyDescent="0.2">
      <c r="C99" s="15" t="s">
        <v>119</v>
      </c>
      <c r="D99" s="15" t="str">
        <f>VLOOKUP($C99,Feuil2!C:C,1,FALSE)</f>
        <v>CC0000041Y00</v>
      </c>
    </row>
    <row r="100" spans="3:4" x14ac:dyDescent="0.2">
      <c r="C100" s="15" t="s">
        <v>161</v>
      </c>
      <c r="D100" s="15" t="e">
        <f>VLOOKUP($C100,Feuil2!C:C,1,FALSE)</f>
        <v>#N/A</v>
      </c>
    </row>
    <row r="101" spans="3:4" x14ac:dyDescent="0.2">
      <c r="C101" s="15" t="s">
        <v>176</v>
      </c>
      <c r="D101" s="15" t="e">
        <f>VLOOKUP($C101,Feuil2!C:C,1,FALSE)</f>
        <v>#N/A</v>
      </c>
    </row>
    <row r="102" spans="3:4" x14ac:dyDescent="0.2">
      <c r="C102" s="15" t="s">
        <v>217</v>
      </c>
      <c r="D102" s="15" t="e">
        <f>VLOOKUP($C102,Feuil2!C:C,1,FALSE)</f>
        <v>#N/A</v>
      </c>
    </row>
    <row r="103" spans="3:4" x14ac:dyDescent="0.2">
      <c r="C103" s="15" t="s">
        <v>1698</v>
      </c>
      <c r="D103" s="15" t="e">
        <f>VLOOKUP($C103,Feuil2!C:C,1,FALSE)</f>
        <v>#N/A</v>
      </c>
    </row>
    <row r="104" spans="3:4" x14ac:dyDescent="0.2">
      <c r="C104" s="15" t="s">
        <v>204</v>
      </c>
      <c r="D104" s="15" t="e">
        <f>VLOOKUP($C104,Feuil2!C:C,1,FALSE)</f>
        <v>#N/A</v>
      </c>
    </row>
    <row r="105" spans="3:4" x14ac:dyDescent="0.2">
      <c r="C105" s="15" t="s">
        <v>263</v>
      </c>
      <c r="D105" s="15" t="e">
        <f>VLOOKUP($C105,Feuil2!C:C,1,FALSE)</f>
        <v>#N/A</v>
      </c>
    </row>
    <row r="106" spans="3:4" x14ac:dyDescent="0.2">
      <c r="C106" s="15" t="s">
        <v>1689</v>
      </c>
      <c r="D106" s="15" t="e">
        <f>VLOOKUP($C106,Feuil2!C:C,1,FALSE)</f>
        <v>#N/A</v>
      </c>
    </row>
    <row r="107" spans="3:4" x14ac:dyDescent="0.2">
      <c r="C107" s="15" t="s">
        <v>1678</v>
      </c>
      <c r="D107" s="15" t="e">
        <f>VLOOKUP($C107,Feuil2!C:C,1,FALSE)</f>
        <v>#N/A</v>
      </c>
    </row>
    <row r="108" spans="3:4" x14ac:dyDescent="0.2">
      <c r="C108" s="15" t="s">
        <v>1086</v>
      </c>
      <c r="D108" s="15" t="str">
        <f>VLOOKUP($C108,Feuil2!C:C,1,FALSE)</f>
        <v>CC20136</v>
      </c>
    </row>
    <row r="109" spans="3:4" x14ac:dyDescent="0.2">
      <c r="C109" s="15" t="s">
        <v>357</v>
      </c>
      <c r="D109" s="15" t="e">
        <f>VLOOKUP($C109,Feuil2!C:C,1,FALSE)</f>
        <v>#N/A</v>
      </c>
    </row>
    <row r="110" spans="3:4" x14ac:dyDescent="0.2">
      <c r="C110" s="15" t="s">
        <v>291</v>
      </c>
      <c r="D110" s="15" t="e">
        <f>VLOOKUP($C110,Feuil2!C:C,1,FALSE)</f>
        <v>#N/A</v>
      </c>
    </row>
    <row r="111" spans="3:4" x14ac:dyDescent="0.2">
      <c r="C111" s="15" t="s">
        <v>403</v>
      </c>
      <c r="D111" s="15" t="e">
        <f>VLOOKUP($C111,Feuil2!C:C,1,FALSE)</f>
        <v>#N/A</v>
      </c>
    </row>
    <row r="112" spans="3:4" x14ac:dyDescent="0.2">
      <c r="C112" s="15" t="s">
        <v>242</v>
      </c>
      <c r="D112" s="15" t="e">
        <f>VLOOKUP($C112,Feuil2!C:C,1,FALSE)</f>
        <v>#N/A</v>
      </c>
    </row>
    <row r="113" spans="3:4" x14ac:dyDescent="0.2">
      <c r="C113" s="15" t="s">
        <v>264</v>
      </c>
      <c r="D113" s="15" t="str">
        <f>VLOOKUP($C113,Feuil2!C:C,1,FALSE)</f>
        <v>CC876</v>
      </c>
    </row>
    <row r="114" spans="3:4" x14ac:dyDescent="0.2">
      <c r="C114" s="15" t="s">
        <v>51</v>
      </c>
      <c r="D114" s="15" t="e">
        <f>VLOOKUP($C114,Feuil2!C:C,1,FALSE)</f>
        <v>#N/A</v>
      </c>
    </row>
    <row r="115" spans="3:4" x14ac:dyDescent="0.2">
      <c r="C115" s="15" t="s">
        <v>340</v>
      </c>
      <c r="D115" s="15" t="e">
        <f>VLOOKUP($C115,Feuil2!C:C,1,FALSE)</f>
        <v>#N/A</v>
      </c>
    </row>
    <row r="116" spans="3:4" x14ac:dyDescent="0.2">
      <c r="C116" s="15" t="s">
        <v>252</v>
      </c>
      <c r="D116" s="15" t="e">
        <f>VLOOKUP($C116,Feuil2!C:C,1,FALSE)</f>
        <v>#N/A</v>
      </c>
    </row>
    <row r="117" spans="3:4" x14ac:dyDescent="0.2">
      <c r="C117" s="15" t="s">
        <v>130</v>
      </c>
      <c r="D117" s="15" t="e">
        <f>VLOOKUP($C117,Feuil2!C:C,1,FALSE)</f>
        <v>#N/A</v>
      </c>
    </row>
    <row r="118" spans="3:4" x14ac:dyDescent="0.2">
      <c r="C118" s="15" t="s">
        <v>232</v>
      </c>
      <c r="D118" s="15" t="e">
        <f>VLOOKUP($C118,Feuil2!C:C,1,FALSE)</f>
        <v>#N/A</v>
      </c>
    </row>
    <row r="119" spans="3:4" x14ac:dyDescent="0.2">
      <c r="C119" s="15" t="s">
        <v>218</v>
      </c>
      <c r="D119" s="15" t="e">
        <f>VLOOKUP($C119,Feuil2!C:C,1,FALSE)</f>
        <v>#N/A</v>
      </c>
    </row>
    <row r="120" spans="3:4" x14ac:dyDescent="0.2">
      <c r="C120" s="15" t="s">
        <v>383</v>
      </c>
      <c r="D120" s="15" t="e">
        <f>VLOOKUP($C120,Feuil2!C:C,1,FALSE)</f>
        <v>#N/A</v>
      </c>
    </row>
    <row r="121" spans="3:4" x14ac:dyDescent="0.2">
      <c r="C121" s="15" t="s">
        <v>72</v>
      </c>
      <c r="D121" s="15" t="e">
        <f>VLOOKUP($C121,Feuil2!C:C,1,FALSE)</f>
        <v>#N/A</v>
      </c>
    </row>
    <row r="122" spans="3:4" x14ac:dyDescent="0.2">
      <c r="C122" s="15" t="s">
        <v>57</v>
      </c>
      <c r="D122" s="15" t="str">
        <f>VLOOKUP($C122,Feuil2!C:C,1,FALSE)</f>
        <v>CL2197</v>
      </c>
    </row>
    <row r="123" spans="3:4" x14ac:dyDescent="0.2">
      <c r="C123" s="15" t="s">
        <v>139</v>
      </c>
      <c r="D123" s="15" t="str">
        <f>VLOOKUP($C123,Feuil2!C:C,1,FALSE)</f>
        <v>CL2198</v>
      </c>
    </row>
    <row r="124" spans="3:4" x14ac:dyDescent="0.2">
      <c r="C124" s="15" t="s">
        <v>92</v>
      </c>
      <c r="D124" s="15" t="str">
        <f>VLOOKUP($C124,Feuil2!C:C,1,FALSE)</f>
        <v>CL2199</v>
      </c>
    </row>
    <row r="125" spans="3:4" x14ac:dyDescent="0.2">
      <c r="C125" s="15" t="s">
        <v>36</v>
      </c>
      <c r="D125" s="15" t="e">
        <f>VLOOKUP($C125,Feuil2!C:C,1,FALSE)</f>
        <v>#N/A</v>
      </c>
    </row>
    <row r="126" spans="3:4" x14ac:dyDescent="0.2">
      <c r="C126" s="15" t="s">
        <v>168</v>
      </c>
      <c r="D126" s="15" t="str">
        <f>VLOOKUP($C126,Feuil2!C:C,1,FALSE)</f>
        <v>CL2203</v>
      </c>
    </row>
    <row r="127" spans="3:4" x14ac:dyDescent="0.2">
      <c r="C127" s="15" t="s">
        <v>73</v>
      </c>
      <c r="D127" s="15" t="str">
        <f>VLOOKUP($C127,Feuil2!C:C,1,FALSE)</f>
        <v>CZ0000018Y01</v>
      </c>
    </row>
    <row r="128" spans="3:4" x14ac:dyDescent="0.2">
      <c r="C128" s="15" t="s">
        <v>77</v>
      </c>
      <c r="D128" s="15" t="e">
        <f>VLOOKUP($C128,Feuil2!C:C,1,FALSE)</f>
        <v>#N/A</v>
      </c>
    </row>
    <row r="129" spans="3:4" x14ac:dyDescent="0.2">
      <c r="C129" s="15" t="s">
        <v>1713</v>
      </c>
      <c r="D129" s="15" t="e">
        <f>VLOOKUP($C129,Feuil2!C:C,1,FALSE)</f>
        <v>#N/A</v>
      </c>
    </row>
    <row r="130" spans="3:4" x14ac:dyDescent="0.2">
      <c r="C130" s="15" t="s">
        <v>1779</v>
      </c>
      <c r="D130" s="15" t="e">
        <f>VLOOKUP($C130,Feuil2!C:C,1,FALSE)</f>
        <v>#N/A</v>
      </c>
    </row>
    <row r="131" spans="3:4" x14ac:dyDescent="0.2">
      <c r="C131" s="15" t="s">
        <v>21</v>
      </c>
      <c r="D131" s="15" t="e">
        <f>VLOOKUP($C131,Feuil2!C:C,1,FALSE)</f>
        <v>#N/A</v>
      </c>
    </row>
    <row r="132" spans="3:4" x14ac:dyDescent="0.2">
      <c r="C132" s="15" t="s">
        <v>346</v>
      </c>
      <c r="D132" s="15" t="e">
        <f>VLOOKUP($C132,Feuil2!C:C,1,FALSE)</f>
        <v>#N/A</v>
      </c>
    </row>
    <row r="133" spans="3:4" x14ac:dyDescent="0.2">
      <c r="C133" s="15" t="s">
        <v>1773</v>
      </c>
      <c r="D133" s="15" t="e">
        <f>VLOOKUP($C133,Feuil2!C:C,1,FALSE)</f>
        <v>#N/A</v>
      </c>
    </row>
    <row r="134" spans="3:4" x14ac:dyDescent="0.2">
      <c r="C134" s="15" t="s">
        <v>140</v>
      </c>
      <c r="D134" s="15" t="e">
        <f>VLOOKUP($C134,Feuil2!C:C,1,FALSE)</f>
        <v>#N/A</v>
      </c>
    </row>
    <row r="135" spans="3:4" x14ac:dyDescent="0.2">
      <c r="C135" s="15" t="s">
        <v>549</v>
      </c>
      <c r="D135" s="15" t="e">
        <f>VLOOKUP($C135,Feuil2!C:C,1,FALSE)</f>
        <v>#N/A</v>
      </c>
    </row>
    <row r="136" spans="3:4" x14ac:dyDescent="0.2">
      <c r="C136" s="15" t="s">
        <v>554</v>
      </c>
      <c r="D136" s="15" t="e">
        <f>VLOOKUP($C136,Feuil2!C:C,1,FALSE)</f>
        <v>#N/A</v>
      </c>
    </row>
    <row r="137" spans="3:4" x14ac:dyDescent="0.2">
      <c r="C137" s="15" t="s">
        <v>1737</v>
      </c>
      <c r="D137" s="15" t="e">
        <f>VLOOKUP($C137,Feuil2!C:C,1,FALSE)</f>
        <v>#N/A</v>
      </c>
    </row>
    <row r="138" spans="3:4" x14ac:dyDescent="0.2">
      <c r="C138" s="15" t="s">
        <v>1726</v>
      </c>
      <c r="D138" s="15" t="e">
        <f>VLOOKUP($C138,Feuil2!C:C,1,FALSE)</f>
        <v>#N/A</v>
      </c>
    </row>
    <row r="139" spans="3:4" x14ac:dyDescent="0.2">
      <c r="C139" s="15" t="s">
        <v>1736</v>
      </c>
      <c r="D139" s="15" t="e">
        <f>VLOOKUP($C139,Feuil2!C:C,1,FALSE)</f>
        <v>#N/A</v>
      </c>
    </row>
    <row r="140" spans="3:4" x14ac:dyDescent="0.2">
      <c r="C140" s="15" t="s">
        <v>1725</v>
      </c>
      <c r="D140" s="15" t="e">
        <f>VLOOKUP($C140,Feuil2!C:C,1,FALSE)</f>
        <v>#N/A</v>
      </c>
    </row>
    <row r="141" spans="3:4" x14ac:dyDescent="0.2">
      <c r="C141" s="15" t="s">
        <v>1764</v>
      </c>
      <c r="D141" s="15" t="e">
        <f>VLOOKUP($C141,Feuil2!C:C,1,FALSE)</f>
        <v>#N/A</v>
      </c>
    </row>
    <row r="142" spans="3:4" x14ac:dyDescent="0.2">
      <c r="C142" s="15" t="s">
        <v>29</v>
      </c>
      <c r="D142" s="15" t="str">
        <f>VLOOKUP($C142,Feuil2!C:C,1,FALSE)</f>
        <v>DU8374</v>
      </c>
    </row>
    <row r="143" spans="3:4" x14ac:dyDescent="0.2">
      <c r="C143" s="15" t="s">
        <v>363</v>
      </c>
      <c r="D143" s="15" t="str">
        <f>VLOOKUP($C143,Feuil2!C:C,1,FALSE)</f>
        <v>DU8498</v>
      </c>
    </row>
    <row r="144" spans="3:4" x14ac:dyDescent="0.2">
      <c r="C144" s="15" t="s">
        <v>355</v>
      </c>
      <c r="D144" s="15" t="str">
        <f>VLOOKUP($C144,Feuil2!C:C,1,FALSE)</f>
        <v>DU8506</v>
      </c>
    </row>
    <row r="145" spans="3:4" x14ac:dyDescent="0.2">
      <c r="C145" s="15" t="s">
        <v>131</v>
      </c>
      <c r="D145" s="15" t="str">
        <f>VLOOKUP($C145,Feuil2!C:C,1,FALSE)</f>
        <v>DU8516</v>
      </c>
    </row>
    <row r="146" spans="3:4" x14ac:dyDescent="0.2">
      <c r="C146" s="15" t="s">
        <v>1686</v>
      </c>
      <c r="D146" s="15" t="e">
        <f>VLOOKUP($C146,Feuil2!C:C,1,FALSE)</f>
        <v>#N/A</v>
      </c>
    </row>
    <row r="147" spans="3:4" x14ac:dyDescent="0.2">
      <c r="C147" s="15" t="s">
        <v>1723</v>
      </c>
      <c r="D147" s="15" t="e">
        <f>VLOOKUP($C147,Feuil2!C:C,1,FALSE)</f>
        <v>#N/A</v>
      </c>
    </row>
    <row r="148" spans="3:4" x14ac:dyDescent="0.2">
      <c r="C148" s="15" t="s">
        <v>535</v>
      </c>
      <c r="D148" s="15" t="e">
        <f>VLOOKUP($C148,Feuil2!C:C,1,FALSE)</f>
        <v>#N/A</v>
      </c>
    </row>
    <row r="149" spans="3:4" x14ac:dyDescent="0.2">
      <c r="C149" s="15" t="s">
        <v>1769</v>
      </c>
      <c r="D149" s="15" t="e">
        <f>VLOOKUP($C149,Feuil2!C:C,1,FALSE)</f>
        <v>#N/A</v>
      </c>
    </row>
    <row r="150" spans="3:4" x14ac:dyDescent="0.2">
      <c r="C150" s="15" t="s">
        <v>85</v>
      </c>
      <c r="D150" s="15" t="str">
        <f>VLOOKUP($C150,Feuil2!C:C,1,FALSE)</f>
        <v>FL2036</v>
      </c>
    </row>
    <row r="151" spans="3:4" x14ac:dyDescent="0.2">
      <c r="C151" s="15" t="s">
        <v>179</v>
      </c>
      <c r="D151" s="15" t="str">
        <f>VLOOKUP($C151,Feuil2!C:C,1,FALSE)</f>
        <v>FL2090</v>
      </c>
    </row>
    <row r="152" spans="3:4" x14ac:dyDescent="0.2">
      <c r="C152" s="15" t="s">
        <v>562</v>
      </c>
      <c r="D152" s="15" t="str">
        <f>VLOOKUP($C152,Feuil2!C:C,1,FALSE)</f>
        <v>FL2707</v>
      </c>
    </row>
    <row r="153" spans="3:4" x14ac:dyDescent="0.2">
      <c r="C153" s="15" t="s">
        <v>22</v>
      </c>
      <c r="D153" s="15" t="e">
        <f>VLOOKUP($C153,Feuil2!C:C,1,FALSE)</f>
        <v>#N/A</v>
      </c>
    </row>
    <row r="154" spans="3:4" x14ac:dyDescent="0.2">
      <c r="C154" s="15" t="s">
        <v>1710</v>
      </c>
      <c r="D154" s="15" t="e">
        <f>VLOOKUP($C154,Feuil2!C:C,1,FALSE)</f>
        <v>#N/A</v>
      </c>
    </row>
    <row r="155" spans="3:4" x14ac:dyDescent="0.2">
      <c r="C155" s="15" t="s">
        <v>1700</v>
      </c>
      <c r="D155" s="15" t="e">
        <f>VLOOKUP($C155,Feuil2!C:C,1,FALSE)</f>
        <v>#N/A</v>
      </c>
    </row>
    <row r="156" spans="3:4" x14ac:dyDescent="0.2">
      <c r="C156" s="15" t="s">
        <v>1704</v>
      </c>
      <c r="D156" s="15" t="e">
        <f>VLOOKUP($C156,Feuil2!C:C,1,FALSE)</f>
        <v>#N/A</v>
      </c>
    </row>
    <row r="157" spans="3:4" x14ac:dyDescent="0.2">
      <c r="C157" s="15" t="s">
        <v>1694</v>
      </c>
      <c r="D157" s="15" t="e">
        <f>VLOOKUP($C157,Feuil2!C:C,1,FALSE)</f>
        <v>#N/A</v>
      </c>
    </row>
    <row r="158" spans="3:4" x14ac:dyDescent="0.2">
      <c r="C158" s="15" t="s">
        <v>1729</v>
      </c>
      <c r="D158" s="15" t="e">
        <f>VLOOKUP($C158,Feuil2!C:C,1,FALSE)</f>
        <v>#N/A</v>
      </c>
    </row>
    <row r="159" spans="3:4" x14ac:dyDescent="0.2">
      <c r="C159" s="15" t="s">
        <v>1730</v>
      </c>
      <c r="D159" s="15" t="e">
        <f>VLOOKUP($C159,Feuil2!C:C,1,FALSE)</f>
        <v>#N/A</v>
      </c>
    </row>
    <row r="160" spans="3:4" x14ac:dyDescent="0.2">
      <c r="C160" s="15" t="s">
        <v>1731</v>
      </c>
      <c r="D160" s="15" t="e">
        <f>VLOOKUP($C160,Feuil2!C:C,1,FALSE)</f>
        <v>#N/A</v>
      </c>
    </row>
    <row r="161" spans="3:4" x14ac:dyDescent="0.2">
      <c r="C161" s="15" t="s">
        <v>1733</v>
      </c>
      <c r="D161" s="15" t="e">
        <f>VLOOKUP($C161,Feuil2!C:C,1,FALSE)</f>
        <v>#N/A</v>
      </c>
    </row>
    <row r="162" spans="3:4" x14ac:dyDescent="0.2">
      <c r="C162" s="15" t="s">
        <v>545</v>
      </c>
      <c r="D162" s="15" t="e">
        <f>VLOOKUP($C162,Feuil2!C:C,1,FALSE)</f>
        <v>#N/A</v>
      </c>
    </row>
    <row r="163" spans="3:4" x14ac:dyDescent="0.2">
      <c r="C163" s="15" t="s">
        <v>279</v>
      </c>
      <c r="D163" s="15" t="e">
        <f>VLOOKUP($C163,Feuil2!C:C,1,FALSE)</f>
        <v>#N/A</v>
      </c>
    </row>
    <row r="164" spans="3:4" x14ac:dyDescent="0.2">
      <c r="C164" s="15" t="s">
        <v>233</v>
      </c>
      <c r="D164" s="15" t="e">
        <f>VLOOKUP($C164,Feuil2!C:C,1,FALSE)</f>
        <v>#N/A</v>
      </c>
    </row>
    <row r="165" spans="3:4" x14ac:dyDescent="0.2">
      <c r="C165" s="15" t="s">
        <v>191</v>
      </c>
      <c r="D165" s="15" t="e">
        <f>VLOOKUP($C165,Feuil2!C:C,1,FALSE)</f>
        <v>#N/A</v>
      </c>
    </row>
    <row r="166" spans="3:4" x14ac:dyDescent="0.2">
      <c r="C166" s="15" t="s">
        <v>44</v>
      </c>
      <c r="D166" s="15" t="e">
        <f>VLOOKUP($C166,Feuil2!C:C,1,FALSE)</f>
        <v>#N/A</v>
      </c>
    </row>
    <row r="167" spans="3:4" x14ac:dyDescent="0.2">
      <c r="C167" s="15" t="s">
        <v>234</v>
      </c>
      <c r="D167" s="15" t="e">
        <f>VLOOKUP($C167,Feuil2!C:C,1,FALSE)</f>
        <v>#N/A</v>
      </c>
    </row>
    <row r="168" spans="3:4" x14ac:dyDescent="0.2">
      <c r="C168" s="15" t="s">
        <v>283</v>
      </c>
      <c r="D168" s="15" t="e">
        <f>VLOOKUP($C168,Feuil2!C:C,1,FALSE)</f>
        <v>#N/A</v>
      </c>
    </row>
    <row r="169" spans="3:4" x14ac:dyDescent="0.2">
      <c r="C169" s="15" t="s">
        <v>120</v>
      </c>
      <c r="D169" s="15" t="e">
        <f>VLOOKUP($C169,Feuil2!C:C,1,FALSE)</f>
        <v>#N/A</v>
      </c>
    </row>
    <row r="170" spans="3:4" x14ac:dyDescent="0.2">
      <c r="C170" s="15" t="s">
        <v>396</v>
      </c>
      <c r="D170" s="15" t="e">
        <f>VLOOKUP($C170,Feuil2!C:C,1,FALSE)</f>
        <v>#N/A</v>
      </c>
    </row>
    <row r="171" spans="3:4" x14ac:dyDescent="0.2">
      <c r="C171" s="15" t="s">
        <v>169</v>
      </c>
      <c r="D171" s="15" t="e">
        <f>VLOOKUP($C171,Feuil2!C:C,1,FALSE)</f>
        <v>#N/A</v>
      </c>
    </row>
    <row r="172" spans="3:4" x14ac:dyDescent="0.2">
      <c r="C172" s="15" t="s">
        <v>451</v>
      </c>
      <c r="D172" s="15" t="e">
        <f>VLOOKUP($C172,Feuil2!C:C,1,FALSE)</f>
        <v>#N/A</v>
      </c>
    </row>
    <row r="173" spans="3:4" x14ac:dyDescent="0.2">
      <c r="C173" s="15" t="s">
        <v>452</v>
      </c>
      <c r="D173" s="15" t="e">
        <f>VLOOKUP($C173,Feuil2!C:C,1,FALSE)</f>
        <v>#N/A</v>
      </c>
    </row>
    <row r="174" spans="3:4" x14ac:dyDescent="0.2">
      <c r="C174" s="15" t="s">
        <v>471</v>
      </c>
      <c r="D174" s="15" t="e">
        <f>VLOOKUP($C174,Feuil2!C:C,1,FALSE)</f>
        <v>#N/A</v>
      </c>
    </row>
    <row r="175" spans="3:4" x14ac:dyDescent="0.2">
      <c r="C175" s="15" t="s">
        <v>40</v>
      </c>
      <c r="D175" s="15" t="e">
        <f>VLOOKUP($C175,Feuil2!C:C,1,FALSE)</f>
        <v>#N/A</v>
      </c>
    </row>
    <row r="176" spans="3:4" x14ac:dyDescent="0.2">
      <c r="C176" s="15" t="s">
        <v>524</v>
      </c>
      <c r="D176" s="15" t="e">
        <f>VLOOKUP($C176,Feuil2!C:C,1,FALSE)</f>
        <v>#N/A</v>
      </c>
    </row>
    <row r="177" spans="3:4" x14ac:dyDescent="0.2">
      <c r="C177" s="15" t="s">
        <v>183</v>
      </c>
      <c r="D177" s="15" t="e">
        <f>VLOOKUP($C177,Feuil2!C:C,1,FALSE)</f>
        <v>#N/A</v>
      </c>
    </row>
    <row r="178" spans="3:4" x14ac:dyDescent="0.2">
      <c r="C178" s="15" t="s">
        <v>55</v>
      </c>
      <c r="D178" s="15" t="e">
        <f>VLOOKUP($C178,Feuil2!C:C,1,FALSE)</f>
        <v>#N/A</v>
      </c>
    </row>
    <row r="179" spans="3:4" x14ac:dyDescent="0.2">
      <c r="C179" s="15" t="s">
        <v>63</v>
      </c>
      <c r="D179" s="15" t="e">
        <f>VLOOKUP($C179,Feuil2!C:C,1,FALSE)</f>
        <v>#N/A</v>
      </c>
    </row>
    <row r="180" spans="3:4" x14ac:dyDescent="0.2">
      <c r="C180" s="15" t="s">
        <v>539</v>
      </c>
      <c r="D180" s="15" t="e">
        <f>VLOOKUP($C180,Feuil2!C:C,1,FALSE)</f>
        <v>#N/A</v>
      </c>
    </row>
    <row r="181" spans="3:4" x14ac:dyDescent="0.2">
      <c r="C181" s="15" t="s">
        <v>125</v>
      </c>
      <c r="D181" s="15" t="e">
        <f>VLOOKUP($C181,Feuil2!C:C,1,FALSE)</f>
        <v>#N/A</v>
      </c>
    </row>
    <row r="182" spans="3:4" x14ac:dyDescent="0.2">
      <c r="C182" s="15" t="s">
        <v>430</v>
      </c>
      <c r="D182" s="15" t="e">
        <f>VLOOKUP($C182,Feuil2!C:C,1,FALSE)</f>
        <v>#N/A</v>
      </c>
    </row>
    <row r="183" spans="3:4" x14ac:dyDescent="0.2">
      <c r="C183" s="15" t="s">
        <v>318</v>
      </c>
      <c r="D183" s="15" t="e">
        <f>VLOOKUP($C183,Feuil2!C:C,1,FALSE)</f>
        <v>#N/A</v>
      </c>
    </row>
    <row r="184" spans="3:4" x14ac:dyDescent="0.2">
      <c r="C184" s="15" t="s">
        <v>248</v>
      </c>
      <c r="D184" s="15" t="e">
        <f>VLOOKUP($C184,Feuil2!C:C,1,FALSE)</f>
        <v>#N/A</v>
      </c>
    </row>
    <row r="185" spans="3:4" x14ac:dyDescent="0.2">
      <c r="C185" s="15" t="s">
        <v>366</v>
      </c>
      <c r="D185" s="15" t="e">
        <f>VLOOKUP($C185,Feuil2!C:C,1,FALSE)</f>
        <v>#N/A</v>
      </c>
    </row>
    <row r="186" spans="3:4" x14ac:dyDescent="0.2">
      <c r="C186" s="15" t="s">
        <v>93</v>
      </c>
      <c r="D186" s="15" t="e">
        <f>VLOOKUP($C186,Feuil2!C:C,1,FALSE)</f>
        <v>#N/A</v>
      </c>
    </row>
    <row r="187" spans="3:4" x14ac:dyDescent="0.2">
      <c r="C187" s="15" t="s">
        <v>259</v>
      </c>
      <c r="D187" s="15" t="e">
        <f>VLOOKUP($C187,Feuil2!C:C,1,FALSE)</f>
        <v>#N/A</v>
      </c>
    </row>
    <row r="188" spans="3:4" x14ac:dyDescent="0.2">
      <c r="C188" s="15" t="s">
        <v>64</v>
      </c>
      <c r="D188" s="15" t="e">
        <f>VLOOKUP($C188,Feuil2!C:C,1,FALSE)</f>
        <v>#N/A</v>
      </c>
    </row>
    <row r="189" spans="3:4" x14ac:dyDescent="0.2">
      <c r="C189" s="15" t="s">
        <v>341</v>
      </c>
      <c r="D189" s="15" t="e">
        <f>VLOOKUP($C189,Feuil2!C:C,1,FALSE)</f>
        <v>#N/A</v>
      </c>
    </row>
    <row r="190" spans="3:4" x14ac:dyDescent="0.2">
      <c r="C190" s="15" t="s">
        <v>1702</v>
      </c>
      <c r="D190" s="15" t="e">
        <f>VLOOKUP($C190,Feuil2!C:C,1,FALSE)</f>
        <v>#N/A</v>
      </c>
    </row>
    <row r="191" spans="3:4" x14ac:dyDescent="0.2">
      <c r="C191" s="15" t="s">
        <v>347</v>
      </c>
      <c r="D191" s="15" t="e">
        <f>VLOOKUP($C191,Feuil2!C:C,1,FALSE)</f>
        <v>#N/A</v>
      </c>
    </row>
    <row r="192" spans="3:4" x14ac:dyDescent="0.2">
      <c r="C192" s="15" t="s">
        <v>1701</v>
      </c>
      <c r="D192" s="15" t="e">
        <f>VLOOKUP($C192,Feuil2!C:C,1,FALSE)</f>
        <v>#N/A</v>
      </c>
    </row>
    <row r="193" spans="3:4" x14ac:dyDescent="0.2">
      <c r="C193" s="15" t="s">
        <v>426</v>
      </c>
      <c r="D193" s="15" t="e">
        <f>VLOOKUP($C193,Feuil2!C:C,1,FALSE)</f>
        <v>#N/A</v>
      </c>
    </row>
    <row r="194" spans="3:4" x14ac:dyDescent="0.2">
      <c r="C194" s="15" t="s">
        <v>1697</v>
      </c>
      <c r="D194" s="15" t="e">
        <f>VLOOKUP($C194,Feuil2!C:C,1,FALSE)</f>
        <v>#N/A</v>
      </c>
    </row>
    <row r="195" spans="3:4" x14ac:dyDescent="0.2">
      <c r="C195" s="15" t="s">
        <v>1703</v>
      </c>
      <c r="D195" s="15" t="e">
        <f>VLOOKUP($C195,Feuil2!C:C,1,FALSE)</f>
        <v>#N/A</v>
      </c>
    </row>
    <row r="196" spans="3:4" x14ac:dyDescent="0.2">
      <c r="C196" s="15" t="s">
        <v>243</v>
      </c>
      <c r="D196" s="15" t="e">
        <f>VLOOKUP($C196,Feuil2!C:C,1,FALSE)</f>
        <v>#N/A</v>
      </c>
    </row>
    <row r="197" spans="3:4" x14ac:dyDescent="0.2">
      <c r="C197" s="15" t="s">
        <v>441</v>
      </c>
      <c r="D197" s="15" t="e">
        <f>VLOOKUP($C197,Feuil2!C:C,1,FALSE)</f>
        <v>#N/A</v>
      </c>
    </row>
    <row r="198" spans="3:4" x14ac:dyDescent="0.2">
      <c r="C198" s="15" t="s">
        <v>442</v>
      </c>
      <c r="D198" s="15" t="e">
        <f>VLOOKUP($C198,Feuil2!C:C,1,FALSE)</f>
        <v>#N/A</v>
      </c>
    </row>
    <row r="199" spans="3:4" x14ac:dyDescent="0.2">
      <c r="C199" s="15" t="s">
        <v>262</v>
      </c>
      <c r="D199" s="15" t="e">
        <f>VLOOKUP($C199,Feuil2!C:C,1,FALSE)</f>
        <v>#N/A</v>
      </c>
    </row>
    <row r="200" spans="3:4" x14ac:dyDescent="0.2">
      <c r="C200" s="15" t="s">
        <v>1684</v>
      </c>
      <c r="D200" s="15" t="e">
        <f>VLOOKUP($C200,Feuil2!C:C,1,FALSE)</f>
        <v>#N/A</v>
      </c>
    </row>
    <row r="201" spans="3:4" x14ac:dyDescent="0.2">
      <c r="C201" s="15" t="s">
        <v>224</v>
      </c>
      <c r="D201" s="15" t="e">
        <f>VLOOKUP($C201,Feuil2!C:C,1,FALSE)</f>
        <v>#N/A</v>
      </c>
    </row>
    <row r="202" spans="3:4" x14ac:dyDescent="0.2">
      <c r="C202" s="15" t="s">
        <v>431</v>
      </c>
      <c r="D202" s="15" t="e">
        <f>VLOOKUP($C202,Feuil2!C:C,1,FALSE)</f>
        <v>#N/A</v>
      </c>
    </row>
    <row r="203" spans="3:4" x14ac:dyDescent="0.2">
      <c r="C203" s="15" t="s">
        <v>409</v>
      </c>
      <c r="D203" s="15" t="str">
        <f>VLOOKUP($C203,Feuil2!C:C,1,FALSE)</f>
        <v>GA12977</v>
      </c>
    </row>
    <row r="204" spans="3:4" x14ac:dyDescent="0.2">
      <c r="C204" s="15" t="s">
        <v>384</v>
      </c>
      <c r="D204" s="15" t="e">
        <f>VLOOKUP($C204,Feuil2!C:C,1,FALSE)</f>
        <v>#N/A</v>
      </c>
    </row>
    <row r="205" spans="3:4" x14ac:dyDescent="0.2">
      <c r="C205" s="15" t="s">
        <v>443</v>
      </c>
      <c r="D205" s="15" t="e">
        <f>VLOOKUP($C205,Feuil2!C:C,1,FALSE)</f>
        <v>#N/A</v>
      </c>
    </row>
    <row r="206" spans="3:4" x14ac:dyDescent="0.2">
      <c r="C206" s="15" t="s">
        <v>65</v>
      </c>
      <c r="D206" s="15" t="e">
        <f>VLOOKUP($C206,Feuil2!C:C,1,FALSE)</f>
        <v>#N/A</v>
      </c>
    </row>
    <row r="207" spans="3:4" x14ac:dyDescent="0.2">
      <c r="C207" s="15" t="s">
        <v>214</v>
      </c>
      <c r="D207" s="15" t="e">
        <f>VLOOKUP($C207,Feuil2!C:C,1,FALSE)</f>
        <v>#N/A</v>
      </c>
    </row>
    <row r="208" spans="3:4" x14ac:dyDescent="0.2">
      <c r="C208" s="15" t="s">
        <v>550</v>
      </c>
      <c r="D208" s="15" t="e">
        <f>VLOOKUP($C208,Feuil2!C:C,1,FALSE)</f>
        <v>#N/A</v>
      </c>
    </row>
    <row r="209" spans="3:4" x14ac:dyDescent="0.2">
      <c r="C209" s="15" t="s">
        <v>1680</v>
      </c>
      <c r="D209" s="15" t="e">
        <f>VLOOKUP($C209,Feuil2!C:C,1,FALSE)</f>
        <v>#N/A</v>
      </c>
    </row>
    <row r="210" spans="3:4" x14ac:dyDescent="0.2">
      <c r="C210" s="15" t="s">
        <v>272</v>
      </c>
      <c r="D210" s="15" t="e">
        <f>VLOOKUP($C210,Feuil2!C:C,1,FALSE)</f>
        <v>#N/A</v>
      </c>
    </row>
    <row r="211" spans="3:4" x14ac:dyDescent="0.2">
      <c r="C211" s="15" t="s">
        <v>100</v>
      </c>
      <c r="D211" s="15" t="e">
        <f>VLOOKUP($C211,Feuil2!C:C,1,FALSE)</f>
        <v>#N/A</v>
      </c>
    </row>
    <row r="212" spans="3:4" x14ac:dyDescent="0.2">
      <c r="C212" s="15" t="s">
        <v>265</v>
      </c>
      <c r="D212" s="15" t="e">
        <f>VLOOKUP($C212,Feuil2!C:C,1,FALSE)</f>
        <v>#N/A</v>
      </c>
    </row>
    <row r="213" spans="3:4" x14ac:dyDescent="0.2">
      <c r="C213" s="15" t="s">
        <v>197</v>
      </c>
      <c r="D213" s="15" t="e">
        <f>VLOOKUP($C213,Feuil2!C:C,1,FALSE)</f>
        <v>#N/A</v>
      </c>
    </row>
    <row r="214" spans="3:4" x14ac:dyDescent="0.2">
      <c r="C214" s="15" t="s">
        <v>45</v>
      </c>
      <c r="D214" s="15" t="e">
        <f>VLOOKUP($C214,Feuil2!C:C,1,FALSE)</f>
        <v>#N/A</v>
      </c>
    </row>
    <row r="215" spans="3:4" x14ac:dyDescent="0.2">
      <c r="C215" s="15" t="s">
        <v>66</v>
      </c>
      <c r="D215" s="15" t="e">
        <f>VLOOKUP($C215,Feuil2!C:C,1,FALSE)</f>
        <v>#N/A</v>
      </c>
    </row>
    <row r="216" spans="3:4" x14ac:dyDescent="0.2">
      <c r="C216" s="15" t="s">
        <v>239</v>
      </c>
      <c r="D216" s="15" t="e">
        <f>VLOOKUP($C216,Feuil2!C:C,1,FALSE)</f>
        <v>#N/A</v>
      </c>
    </row>
    <row r="217" spans="3:4" x14ac:dyDescent="0.2">
      <c r="C217" s="15" t="s">
        <v>14</v>
      </c>
      <c r="D217" s="15" t="e">
        <f>VLOOKUP($C217,Feuil2!C:C,1,FALSE)</f>
        <v>#N/A</v>
      </c>
    </row>
    <row r="218" spans="3:4" x14ac:dyDescent="0.2">
      <c r="C218" s="15" t="s">
        <v>58</v>
      </c>
      <c r="D218" s="15" t="e">
        <f>VLOOKUP($C218,Feuil2!C:C,1,FALSE)</f>
        <v>#N/A</v>
      </c>
    </row>
    <row r="219" spans="3:4" x14ac:dyDescent="0.2">
      <c r="C219" s="15" t="s">
        <v>192</v>
      </c>
      <c r="D219" s="15" t="e">
        <f>VLOOKUP($C219,Feuil2!C:C,1,FALSE)</f>
        <v>#N/A</v>
      </c>
    </row>
    <row r="220" spans="3:4" x14ac:dyDescent="0.2">
      <c r="C220" s="15" t="s">
        <v>74</v>
      </c>
      <c r="D220" s="15" t="e">
        <f>VLOOKUP($C220,Feuil2!C:C,1,FALSE)</f>
        <v>#N/A</v>
      </c>
    </row>
    <row r="221" spans="3:4" x14ac:dyDescent="0.2">
      <c r="C221" s="15" t="s">
        <v>225</v>
      </c>
      <c r="D221" s="15" t="e">
        <f>VLOOKUP($C221,Feuil2!C:C,1,FALSE)</f>
        <v>#N/A</v>
      </c>
    </row>
    <row r="222" spans="3:4" x14ac:dyDescent="0.2">
      <c r="C222" s="15" t="s">
        <v>94</v>
      </c>
      <c r="D222" s="15" t="e">
        <f>VLOOKUP($C222,Feuil2!C:C,1,FALSE)</f>
        <v>#N/A</v>
      </c>
    </row>
    <row r="223" spans="3:4" x14ac:dyDescent="0.2">
      <c r="C223" s="15" t="s">
        <v>308</v>
      </c>
      <c r="D223" s="15" t="e">
        <f>VLOOKUP($C223,Feuil2!C:C,1,FALSE)</f>
        <v>#N/A</v>
      </c>
    </row>
    <row r="224" spans="3:4" x14ac:dyDescent="0.2">
      <c r="C224" s="15" t="s">
        <v>198</v>
      </c>
      <c r="D224" s="15" t="e">
        <f>VLOOKUP($C224,Feuil2!C:C,1,FALSE)</f>
        <v>#N/A</v>
      </c>
    </row>
    <row r="225" spans="3:4" x14ac:dyDescent="0.2">
      <c r="C225" s="15" t="s">
        <v>114</v>
      </c>
      <c r="D225" s="15" t="e">
        <f>VLOOKUP($C225,Feuil2!C:C,1,FALSE)</f>
        <v>#N/A</v>
      </c>
    </row>
    <row r="226" spans="3:4" x14ac:dyDescent="0.2">
      <c r="C226" s="15" t="s">
        <v>266</v>
      </c>
      <c r="D226" s="15" t="e">
        <f>VLOOKUP($C226,Feuil2!C:C,1,FALSE)</f>
        <v>#N/A</v>
      </c>
    </row>
    <row r="227" spans="3:4" x14ac:dyDescent="0.2">
      <c r="C227" s="15" t="s">
        <v>297</v>
      </c>
      <c r="D227" s="15" t="e">
        <f>VLOOKUP($C227,Feuil2!C:C,1,FALSE)</f>
        <v>#N/A</v>
      </c>
    </row>
    <row r="228" spans="3:4" x14ac:dyDescent="0.2">
      <c r="C228" s="15" t="s">
        <v>219</v>
      </c>
      <c r="D228" s="15" t="e">
        <f>VLOOKUP($C228,Feuil2!C:C,1,FALSE)</f>
        <v>#N/A</v>
      </c>
    </row>
    <row r="229" spans="3:4" x14ac:dyDescent="0.2">
      <c r="C229" s="15" t="s">
        <v>15</v>
      </c>
      <c r="D229" s="15" t="e">
        <f>VLOOKUP($C229,Feuil2!C:C,1,FALSE)</f>
        <v>#N/A</v>
      </c>
    </row>
    <row r="230" spans="3:4" x14ac:dyDescent="0.2">
      <c r="C230" s="15" t="s">
        <v>358</v>
      </c>
      <c r="D230" s="15" t="e">
        <f>VLOOKUP($C230,Feuil2!C:C,1,FALSE)</f>
        <v>#N/A</v>
      </c>
    </row>
    <row r="231" spans="3:4" x14ac:dyDescent="0.2">
      <c r="C231" s="15" t="s">
        <v>270</v>
      </c>
      <c r="D231" s="15" t="e">
        <f>VLOOKUP($C231,Feuil2!C:C,1,FALSE)</f>
        <v>#N/A</v>
      </c>
    </row>
    <row r="232" spans="3:4" x14ac:dyDescent="0.2">
      <c r="C232" s="15" t="s">
        <v>240</v>
      </c>
      <c r="D232" s="15" t="e">
        <f>VLOOKUP($C232,Feuil2!C:C,1,FALSE)</f>
        <v>#N/A</v>
      </c>
    </row>
    <row r="233" spans="3:4" x14ac:dyDescent="0.2">
      <c r="C233" s="15" t="s">
        <v>209</v>
      </c>
      <c r="D233" s="15" t="e">
        <f>VLOOKUP($C233,Feuil2!C:C,1,FALSE)</f>
        <v>#N/A</v>
      </c>
    </row>
    <row r="234" spans="3:4" x14ac:dyDescent="0.2">
      <c r="C234" s="15" t="s">
        <v>16</v>
      </c>
      <c r="D234" s="15" t="str">
        <f>VLOOKUP($C234,Feuil2!C:C,1,FALSE)</f>
        <v>GC0000141Y00</v>
      </c>
    </row>
    <row r="235" spans="3:4" x14ac:dyDescent="0.2">
      <c r="C235" s="15" t="s">
        <v>280</v>
      </c>
      <c r="D235" s="15" t="e">
        <f>VLOOKUP($C235,Feuil2!C:C,1,FALSE)</f>
        <v>#N/A</v>
      </c>
    </row>
    <row r="236" spans="3:4" x14ac:dyDescent="0.2">
      <c r="C236" s="15" t="s">
        <v>464</v>
      </c>
      <c r="D236" s="15" t="e">
        <f>VLOOKUP($C236,Feuil2!C:C,1,FALSE)</f>
        <v>#N/A</v>
      </c>
    </row>
    <row r="237" spans="3:4" x14ac:dyDescent="0.2">
      <c r="C237" s="15" t="s">
        <v>1745</v>
      </c>
      <c r="D237" s="15" t="e">
        <f>VLOOKUP($C237,Feuil2!C:C,1,FALSE)</f>
        <v>#N/A</v>
      </c>
    </row>
    <row r="238" spans="3:4" x14ac:dyDescent="0.2">
      <c r="C238" s="15" t="s">
        <v>149</v>
      </c>
      <c r="D238" s="15" t="e">
        <f>VLOOKUP($C238,Feuil2!C:C,1,FALSE)</f>
        <v>#N/A</v>
      </c>
    </row>
    <row r="239" spans="3:4" x14ac:dyDescent="0.2">
      <c r="C239" s="15" t="s">
        <v>101</v>
      </c>
      <c r="D239" s="15" t="e">
        <f>VLOOKUP($C239,Feuil2!C:C,1,FALSE)</f>
        <v>#N/A</v>
      </c>
    </row>
    <row r="240" spans="3:4" x14ac:dyDescent="0.2">
      <c r="C240" s="15" t="s">
        <v>500</v>
      </c>
      <c r="D240" s="15" t="e">
        <f>VLOOKUP($C240,Feuil2!C:C,1,FALSE)</f>
        <v>#N/A</v>
      </c>
    </row>
    <row r="241" spans="3:4" x14ac:dyDescent="0.2">
      <c r="C241" s="15" t="s">
        <v>46</v>
      </c>
      <c r="D241" s="15" t="e">
        <f>VLOOKUP($C241,Feuil2!C:C,1,FALSE)</f>
        <v>#N/A</v>
      </c>
    </row>
    <row r="242" spans="3:4" x14ac:dyDescent="0.2">
      <c r="C242" s="15" t="s">
        <v>314</v>
      </c>
      <c r="D242" s="15" t="e">
        <f>VLOOKUP($C242,Feuil2!C:C,1,FALSE)</f>
        <v>#N/A</v>
      </c>
    </row>
    <row r="243" spans="3:4" x14ac:dyDescent="0.2">
      <c r="C243" s="15" t="s">
        <v>154</v>
      </c>
      <c r="D243" s="15" t="e">
        <f>VLOOKUP($C243,Feuil2!C:C,1,FALSE)</f>
        <v>#N/A</v>
      </c>
    </row>
    <row r="244" spans="3:4" x14ac:dyDescent="0.2">
      <c r="C244" s="15" t="s">
        <v>413</v>
      </c>
      <c r="D244" s="15" t="e">
        <f>VLOOKUP($C244,Feuil2!C:C,1,FALSE)</f>
        <v>#N/A</v>
      </c>
    </row>
    <row r="245" spans="3:4" x14ac:dyDescent="0.2">
      <c r="C245" s="15" t="s">
        <v>200</v>
      </c>
      <c r="D245" s="15" t="e">
        <f>VLOOKUP($C245,Feuil2!C:C,1,FALSE)</f>
        <v>#N/A</v>
      </c>
    </row>
    <row r="246" spans="3:4" x14ac:dyDescent="0.2">
      <c r="C246" s="15" t="s">
        <v>1711</v>
      </c>
      <c r="D246" s="15" t="e">
        <f>VLOOKUP($C246,Feuil2!C:C,1,FALSE)</f>
        <v>#N/A</v>
      </c>
    </row>
    <row r="247" spans="3:4" x14ac:dyDescent="0.2">
      <c r="C247" s="15" t="s">
        <v>410</v>
      </c>
      <c r="D247" s="15" t="e">
        <f>VLOOKUP($C247,Feuil2!C:C,1,FALSE)</f>
        <v>#N/A</v>
      </c>
    </row>
    <row r="248" spans="3:4" x14ac:dyDescent="0.2">
      <c r="C248" s="15" t="s">
        <v>237</v>
      </c>
      <c r="D248" s="15" t="e">
        <f>VLOOKUP($C248,Feuil2!C:C,1,FALSE)</f>
        <v>#N/A</v>
      </c>
    </row>
    <row r="249" spans="3:4" x14ac:dyDescent="0.2">
      <c r="C249" s="15" t="s">
        <v>284</v>
      </c>
      <c r="D249" s="15" t="e">
        <f>VLOOKUP($C249,Feuil2!C:C,1,FALSE)</f>
        <v>#N/A</v>
      </c>
    </row>
    <row r="250" spans="3:4" x14ac:dyDescent="0.2">
      <c r="C250" s="15" t="s">
        <v>555</v>
      </c>
      <c r="D250" s="15" t="str">
        <f>VLOOKUP($C250,Feuil2!C:C,1,FALSE)</f>
        <v>GC0002531Y00</v>
      </c>
    </row>
    <row r="251" spans="3:4" x14ac:dyDescent="0.2">
      <c r="C251" s="15" t="s">
        <v>41</v>
      </c>
      <c r="D251" s="15" t="e">
        <f>VLOOKUP($C251,Feuil2!C:C,1,FALSE)</f>
        <v>#N/A</v>
      </c>
    </row>
    <row r="252" spans="3:4" x14ac:dyDescent="0.2">
      <c r="C252" s="15" t="s">
        <v>67</v>
      </c>
      <c r="D252" s="15" t="str">
        <f>VLOOKUP($C252,Feuil2!C:C,1,FALSE)</f>
        <v>GC0002714Y00</v>
      </c>
    </row>
    <row r="253" spans="3:4" x14ac:dyDescent="0.2">
      <c r="C253" s="15" t="s">
        <v>386</v>
      </c>
      <c r="D253" s="15" t="e">
        <f>VLOOKUP($C253,Feuil2!C:C,1,FALSE)</f>
        <v>#N/A</v>
      </c>
    </row>
    <row r="254" spans="3:4" x14ac:dyDescent="0.2">
      <c r="C254" s="15" t="s">
        <v>397</v>
      </c>
      <c r="D254" s="15" t="e">
        <f>VLOOKUP($C254,Feuil2!C:C,1,FALSE)</f>
        <v>#N/A</v>
      </c>
    </row>
    <row r="255" spans="3:4" x14ac:dyDescent="0.2">
      <c r="C255" s="15" t="s">
        <v>47</v>
      </c>
      <c r="D255" s="15" t="str">
        <f>VLOOKUP($C255,Feuil2!C:C,1,FALSE)</f>
        <v>GC0002881Y00</v>
      </c>
    </row>
    <row r="256" spans="3:4" x14ac:dyDescent="0.2">
      <c r="C256" s="15" t="s">
        <v>422</v>
      </c>
      <c r="D256" s="15" t="e">
        <f>VLOOKUP($C256,Feuil2!C:C,1,FALSE)</f>
        <v>#N/A</v>
      </c>
    </row>
    <row r="257" spans="3:4" x14ac:dyDescent="0.2">
      <c r="C257" s="15" t="s">
        <v>315</v>
      </c>
      <c r="D257" s="15" t="e">
        <f>VLOOKUP($C257,Feuil2!C:C,1,FALSE)</f>
        <v>#N/A</v>
      </c>
    </row>
    <row r="258" spans="3:4" x14ac:dyDescent="0.2">
      <c r="C258" s="15" t="s">
        <v>159</v>
      </c>
      <c r="D258" s="15" t="str">
        <f>VLOOKUP($C258,Feuil2!C:C,1,FALSE)</f>
        <v>GC0002979Y00</v>
      </c>
    </row>
    <row r="259" spans="3:4" x14ac:dyDescent="0.2">
      <c r="C259" s="15" t="s">
        <v>78</v>
      </c>
      <c r="D259" s="15" t="e">
        <f>VLOOKUP($C259,Feuil2!C:C,1,FALSE)</f>
        <v>#N/A</v>
      </c>
    </row>
    <row r="260" spans="3:4" x14ac:dyDescent="0.2">
      <c r="C260" s="15" t="s">
        <v>385</v>
      </c>
      <c r="D260" s="15" t="e">
        <f>VLOOKUP($C260,Feuil2!C:C,1,FALSE)</f>
        <v>#N/A</v>
      </c>
    </row>
    <row r="261" spans="3:4" x14ac:dyDescent="0.2">
      <c r="C261" s="15" t="s">
        <v>304</v>
      </c>
      <c r="D261" s="15" t="e">
        <f>VLOOKUP($C261,Feuil2!C:C,1,FALSE)</f>
        <v>#N/A</v>
      </c>
    </row>
    <row r="262" spans="3:4" x14ac:dyDescent="0.2">
      <c r="C262" s="15" t="s">
        <v>244</v>
      </c>
      <c r="D262" s="15" t="e">
        <f>VLOOKUP($C262,Feuil2!C:C,1,FALSE)</f>
        <v>#N/A</v>
      </c>
    </row>
    <row r="263" spans="3:4" x14ac:dyDescent="0.2">
      <c r="C263" s="15" t="s">
        <v>126</v>
      </c>
      <c r="D263" s="15" t="e">
        <f>VLOOKUP($C263,Feuil2!C:C,1,FALSE)</f>
        <v>#N/A</v>
      </c>
    </row>
    <row r="264" spans="3:4" x14ac:dyDescent="0.2">
      <c r="C264" s="15" t="s">
        <v>68</v>
      </c>
      <c r="D264" s="15" t="str">
        <f>VLOOKUP($C264,Feuil2!C:C,1,FALSE)</f>
        <v>GC0003802Y00</v>
      </c>
    </row>
    <row r="265" spans="3:4" x14ac:dyDescent="0.2">
      <c r="C265" s="15" t="s">
        <v>33</v>
      </c>
      <c r="D265" s="15" t="str">
        <f>VLOOKUP($C265,Feuil2!C:C,1,FALSE)</f>
        <v>GC0003805Y00</v>
      </c>
    </row>
    <row r="266" spans="3:4" x14ac:dyDescent="0.2">
      <c r="C266" s="15" t="s">
        <v>42</v>
      </c>
      <c r="D266" s="15" t="e">
        <f>VLOOKUP($C266,Feuil2!C:C,1,FALSE)</f>
        <v>#N/A</v>
      </c>
    </row>
    <row r="267" spans="3:4" x14ac:dyDescent="0.2">
      <c r="C267" s="15" t="s">
        <v>446</v>
      </c>
      <c r="D267" s="15" t="e">
        <f>VLOOKUP($C267,Feuil2!C:C,1,FALSE)</f>
        <v>#N/A</v>
      </c>
    </row>
    <row r="268" spans="3:4" x14ac:dyDescent="0.2">
      <c r="C268" s="15" t="s">
        <v>404</v>
      </c>
      <c r="D268" s="15" t="e">
        <f>VLOOKUP($C268,Feuil2!C:C,1,FALSE)</f>
        <v>#N/A</v>
      </c>
    </row>
    <row r="269" spans="3:4" x14ac:dyDescent="0.2">
      <c r="C269" s="15" t="s">
        <v>1747</v>
      </c>
      <c r="D269" s="15" t="e">
        <f>VLOOKUP($C269,Feuil2!C:C,1,FALSE)</f>
        <v>#N/A</v>
      </c>
    </row>
    <row r="270" spans="3:4" x14ac:dyDescent="0.2">
      <c r="C270" s="15" t="s">
        <v>1748</v>
      </c>
      <c r="D270" s="15" t="e">
        <f>VLOOKUP($C270,Feuil2!C:C,1,FALSE)</f>
        <v>#N/A</v>
      </c>
    </row>
    <row r="271" spans="3:4" x14ac:dyDescent="0.2">
      <c r="C271" s="15" t="s">
        <v>1750</v>
      </c>
      <c r="D271" s="15" t="e">
        <f>VLOOKUP($C271,Feuil2!C:C,1,FALSE)</f>
        <v>#N/A</v>
      </c>
    </row>
    <row r="272" spans="3:4" x14ac:dyDescent="0.2">
      <c r="C272" s="15" t="s">
        <v>1751</v>
      </c>
      <c r="D272" s="15" t="e">
        <f>VLOOKUP($C272,Feuil2!C:C,1,FALSE)</f>
        <v>#N/A</v>
      </c>
    </row>
    <row r="273" spans="3:4" x14ac:dyDescent="0.2">
      <c r="C273" s="15" t="s">
        <v>1714</v>
      </c>
      <c r="D273" s="15" t="e">
        <f>VLOOKUP($C273,Feuil2!C:C,1,FALSE)</f>
        <v>#N/A</v>
      </c>
    </row>
    <row r="274" spans="3:4" x14ac:dyDescent="0.2">
      <c r="C274" s="15" t="s">
        <v>1690</v>
      </c>
      <c r="D274" s="15" t="e">
        <f>VLOOKUP($C274,Feuil2!C:C,1,FALSE)</f>
        <v>#N/A</v>
      </c>
    </row>
    <row r="275" spans="3:4" x14ac:dyDescent="0.2">
      <c r="C275" s="15" t="s">
        <v>17</v>
      </c>
      <c r="D275" s="15" t="e">
        <f>VLOOKUP($C275,Feuil2!C:C,1,FALSE)</f>
        <v>#N/A</v>
      </c>
    </row>
    <row r="276" spans="3:4" x14ac:dyDescent="0.2">
      <c r="C276" s="15" t="s">
        <v>210</v>
      </c>
      <c r="D276" s="15" t="e">
        <f>VLOOKUP($C276,Feuil2!C:C,1,FALSE)</f>
        <v>#N/A</v>
      </c>
    </row>
    <row r="277" spans="3:4" x14ac:dyDescent="0.2">
      <c r="C277" s="15" t="s">
        <v>132</v>
      </c>
      <c r="D277" s="15" t="e">
        <f>VLOOKUP($C277,Feuil2!C:C,1,FALSE)</f>
        <v>#N/A</v>
      </c>
    </row>
    <row r="278" spans="3:4" x14ac:dyDescent="0.2">
      <c r="C278" s="15" t="s">
        <v>9</v>
      </c>
      <c r="D278" s="15" t="e">
        <f>VLOOKUP($C278,Feuil2!C:C,1,FALSE)</f>
        <v>#N/A</v>
      </c>
    </row>
    <row r="279" spans="3:4" x14ac:dyDescent="0.2">
      <c r="C279" s="15" t="s">
        <v>299</v>
      </c>
      <c r="D279" s="15" t="e">
        <f>VLOOKUP($C279,Feuil2!C:C,1,FALSE)</f>
        <v>#N/A</v>
      </c>
    </row>
    <row r="280" spans="3:4" x14ac:dyDescent="0.2">
      <c r="C280" s="15" t="s">
        <v>215</v>
      </c>
      <c r="D280" s="15" t="e">
        <f>VLOOKUP($C280,Feuil2!C:C,1,FALSE)</f>
        <v>#N/A</v>
      </c>
    </row>
    <row r="281" spans="3:4" x14ac:dyDescent="0.2">
      <c r="C281" s="15" t="s">
        <v>141</v>
      </c>
      <c r="D281" s="15" t="e">
        <f>VLOOKUP($C281,Feuil2!C:C,1,FALSE)</f>
        <v>#N/A</v>
      </c>
    </row>
    <row r="282" spans="3:4" x14ac:dyDescent="0.2">
      <c r="C282" s="15" t="s">
        <v>331</v>
      </c>
      <c r="D282" s="15" t="e">
        <f>VLOOKUP($C282,Feuil2!C:C,1,FALSE)</f>
        <v>#N/A</v>
      </c>
    </row>
    <row r="283" spans="3:4" x14ac:dyDescent="0.2">
      <c r="C283" s="15" t="s">
        <v>324</v>
      </c>
      <c r="D283" s="15" t="e">
        <f>VLOOKUP($C283,Feuil2!C:C,1,FALSE)</f>
        <v>#N/A</v>
      </c>
    </row>
    <row r="284" spans="3:4" x14ac:dyDescent="0.2">
      <c r="C284" s="15" t="s">
        <v>462</v>
      </c>
      <c r="D284" s="15" t="e">
        <f>VLOOKUP($C284,Feuil2!C:C,1,FALSE)</f>
        <v>#N/A</v>
      </c>
    </row>
    <row r="285" spans="3:4" x14ac:dyDescent="0.2">
      <c r="C285" s="15" t="s">
        <v>457</v>
      </c>
      <c r="D285" s="15" t="e">
        <f>VLOOKUP($C285,Feuil2!C:C,1,FALSE)</f>
        <v>#N/A</v>
      </c>
    </row>
    <row r="286" spans="3:4" x14ac:dyDescent="0.2">
      <c r="C286" s="15" t="s">
        <v>398</v>
      </c>
      <c r="D286" s="15" t="e">
        <f>VLOOKUP($C286,Feuil2!C:C,1,FALSE)</f>
        <v>#N/A</v>
      </c>
    </row>
    <row r="287" spans="3:4" x14ac:dyDescent="0.2">
      <c r="C287" s="15" t="s">
        <v>186</v>
      </c>
      <c r="D287" s="15" t="e">
        <f>VLOOKUP($C287,Feuil2!C:C,1,FALSE)</f>
        <v>#N/A</v>
      </c>
    </row>
    <row r="288" spans="3:4" x14ac:dyDescent="0.2">
      <c r="C288" s="15" t="s">
        <v>245</v>
      </c>
      <c r="D288" s="15" t="e">
        <f>VLOOKUP($C288,Feuil2!C:C,1,FALSE)</f>
        <v>#N/A</v>
      </c>
    </row>
    <row r="289" spans="3:4" x14ac:dyDescent="0.2">
      <c r="C289" s="15" t="s">
        <v>319</v>
      </c>
      <c r="D289" s="15" t="e">
        <f>VLOOKUP($C289,Feuil2!C:C,1,FALSE)</f>
        <v>#N/A</v>
      </c>
    </row>
    <row r="290" spans="3:4" x14ac:dyDescent="0.2">
      <c r="C290" s="15" t="s">
        <v>325</v>
      </c>
      <c r="D290" s="15" t="e">
        <f>VLOOKUP($C290,Feuil2!C:C,1,FALSE)</f>
        <v>#N/A</v>
      </c>
    </row>
    <row r="291" spans="3:4" x14ac:dyDescent="0.2">
      <c r="C291" s="15" t="s">
        <v>260</v>
      </c>
      <c r="D291" s="15" t="e">
        <f>VLOOKUP($C291,Feuil2!C:C,1,FALSE)</f>
        <v>#N/A</v>
      </c>
    </row>
    <row r="292" spans="3:4" x14ac:dyDescent="0.2">
      <c r="C292" s="15" t="s">
        <v>246</v>
      </c>
      <c r="D292" s="15" t="e">
        <f>VLOOKUP($C292,Feuil2!C:C,1,FALSE)</f>
        <v>#N/A</v>
      </c>
    </row>
    <row r="293" spans="3:4" x14ac:dyDescent="0.2">
      <c r="C293" s="15" t="s">
        <v>311</v>
      </c>
      <c r="D293" s="15" t="e">
        <f>VLOOKUP($C293,Feuil2!C:C,1,FALSE)</f>
        <v>#N/A</v>
      </c>
    </row>
    <row r="294" spans="3:4" x14ac:dyDescent="0.2">
      <c r="C294" s="15" t="s">
        <v>23</v>
      </c>
      <c r="D294" s="15" t="e">
        <f>VLOOKUP($C294,Feuil2!C:C,1,FALSE)</f>
        <v>#N/A</v>
      </c>
    </row>
    <row r="295" spans="3:4" x14ac:dyDescent="0.2">
      <c r="C295" s="15" t="s">
        <v>121</v>
      </c>
      <c r="D295" s="15" t="e">
        <f>VLOOKUP($C295,Feuil2!C:C,1,FALSE)</f>
        <v>#N/A</v>
      </c>
    </row>
    <row r="296" spans="3:4" x14ac:dyDescent="0.2">
      <c r="C296" s="15" t="s">
        <v>271</v>
      </c>
      <c r="D296" s="15" t="e">
        <f>VLOOKUP($C296,Feuil2!C:C,1,FALSE)</f>
        <v>#N/A</v>
      </c>
    </row>
    <row r="297" spans="3:4" x14ac:dyDescent="0.2">
      <c r="C297" s="15" t="s">
        <v>165</v>
      </c>
      <c r="D297" s="15" t="e">
        <f>VLOOKUP($C297,Feuil2!C:C,1,FALSE)</f>
        <v>#N/A</v>
      </c>
    </row>
    <row r="298" spans="3:4" x14ac:dyDescent="0.2">
      <c r="C298" s="15" t="s">
        <v>155</v>
      </c>
      <c r="D298" s="15" t="e">
        <f>VLOOKUP($C298,Feuil2!C:C,1,FALSE)</f>
        <v>#N/A</v>
      </c>
    </row>
    <row r="299" spans="3:4" x14ac:dyDescent="0.2">
      <c r="C299" s="15" t="s">
        <v>533</v>
      </c>
      <c r="D299" s="15" t="e">
        <f>VLOOKUP($C299,Feuil2!C:C,1,FALSE)</f>
        <v>#N/A</v>
      </c>
    </row>
    <row r="300" spans="3:4" x14ac:dyDescent="0.2">
      <c r="C300" s="15" t="s">
        <v>1767</v>
      </c>
      <c r="D300" s="15" t="e">
        <f>VLOOKUP($C300,Feuil2!C:C,1,FALSE)</f>
        <v>#N/A</v>
      </c>
    </row>
    <row r="301" spans="3:4" x14ac:dyDescent="0.2">
      <c r="C301" s="15" t="s">
        <v>180</v>
      </c>
      <c r="D301" s="15" t="e">
        <f>VLOOKUP($C301,Feuil2!C:C,1,FALSE)</f>
        <v>#N/A</v>
      </c>
    </row>
    <row r="302" spans="3:4" x14ac:dyDescent="0.2">
      <c r="C302" s="15" t="s">
        <v>79</v>
      </c>
      <c r="D302" s="15" t="e">
        <f>VLOOKUP($C302,Feuil2!C:C,1,FALSE)</f>
        <v>#N/A</v>
      </c>
    </row>
    <row r="303" spans="3:4" x14ac:dyDescent="0.2">
      <c r="C303" s="15" t="s">
        <v>522</v>
      </c>
      <c r="D303" s="15" t="e">
        <f>VLOOKUP($C303,Feuil2!C:C,1,FALSE)</f>
        <v>#N/A</v>
      </c>
    </row>
    <row r="304" spans="3:4" x14ac:dyDescent="0.2">
      <c r="C304" s="15" t="s">
        <v>80</v>
      </c>
      <c r="D304" s="15" t="e">
        <f>VLOOKUP($C304,Feuil2!C:C,1,FALSE)</f>
        <v>#N/A</v>
      </c>
    </row>
    <row r="305" spans="3:4" x14ac:dyDescent="0.2">
      <c r="C305" s="15" t="s">
        <v>48</v>
      </c>
      <c r="D305" s="15" t="e">
        <f>VLOOKUP($C305,Feuil2!C:C,1,FALSE)</f>
        <v>#N/A</v>
      </c>
    </row>
    <row r="306" spans="3:4" x14ac:dyDescent="0.2">
      <c r="C306" s="15" t="s">
        <v>115</v>
      </c>
      <c r="D306" s="15" t="e">
        <f>VLOOKUP($C306,Feuil2!C:C,1,FALSE)</f>
        <v>#N/A</v>
      </c>
    </row>
    <row r="307" spans="3:4" x14ac:dyDescent="0.2">
      <c r="C307" s="15" t="s">
        <v>30</v>
      </c>
      <c r="D307" s="15" t="e">
        <f>VLOOKUP($C307,Feuil2!C:C,1,FALSE)</f>
        <v>#N/A</v>
      </c>
    </row>
    <row r="308" spans="3:4" x14ac:dyDescent="0.2">
      <c r="C308" s="15" t="s">
        <v>24</v>
      </c>
      <c r="D308" s="15" t="e">
        <f>VLOOKUP($C308,Feuil2!C:C,1,FALSE)</f>
        <v>#N/A</v>
      </c>
    </row>
    <row r="309" spans="3:4" x14ac:dyDescent="0.2">
      <c r="C309" s="15" t="s">
        <v>25</v>
      </c>
      <c r="D309" s="15" t="e">
        <f>VLOOKUP($C309,Feuil2!C:C,1,FALSE)</f>
        <v>#N/A</v>
      </c>
    </row>
    <row r="310" spans="3:4" x14ac:dyDescent="0.2">
      <c r="C310" s="15" t="s">
        <v>326</v>
      </c>
      <c r="D310" s="15" t="e">
        <f>VLOOKUP($C310,Feuil2!C:C,1,FALSE)</f>
        <v>#N/A</v>
      </c>
    </row>
    <row r="311" spans="3:4" x14ac:dyDescent="0.2">
      <c r="C311" s="15" t="s">
        <v>523</v>
      </c>
      <c r="D311" s="15" t="e">
        <f>VLOOKUP($C311,Feuil2!C:C,1,FALSE)</f>
        <v>#N/A</v>
      </c>
    </row>
    <row r="312" spans="3:4" x14ac:dyDescent="0.2">
      <c r="C312" s="15" t="s">
        <v>220</v>
      </c>
      <c r="D312" s="15" t="e">
        <f>VLOOKUP($C312,Feuil2!C:C,1,FALSE)</f>
        <v>#N/A</v>
      </c>
    </row>
    <row r="313" spans="3:4" x14ac:dyDescent="0.2">
      <c r="C313" s="15" t="s">
        <v>285</v>
      </c>
      <c r="D313" s="15" t="e">
        <f>VLOOKUP($C313,Feuil2!C:C,1,FALSE)</f>
        <v>#N/A</v>
      </c>
    </row>
    <row r="314" spans="3:4" x14ac:dyDescent="0.2">
      <c r="C314" s="15" t="s">
        <v>1706</v>
      </c>
      <c r="D314" s="15" t="e">
        <f>VLOOKUP($C314,Feuil2!C:C,1,FALSE)</f>
        <v>#N/A</v>
      </c>
    </row>
    <row r="315" spans="3:4" x14ac:dyDescent="0.2">
      <c r="C315" s="15" t="s">
        <v>107</v>
      </c>
      <c r="D315" s="15" t="e">
        <f>VLOOKUP($C315,Feuil2!C:C,1,FALSE)</f>
        <v>#N/A</v>
      </c>
    </row>
    <row r="316" spans="3:4" x14ac:dyDescent="0.2">
      <c r="C316" s="15" t="s">
        <v>342</v>
      </c>
      <c r="D316" s="15" t="e">
        <f>VLOOKUP($C316,Feuil2!C:C,1,FALSE)</f>
        <v>#N/A</v>
      </c>
    </row>
    <row r="317" spans="3:4" x14ac:dyDescent="0.2">
      <c r="C317" s="15" t="s">
        <v>226</v>
      </c>
      <c r="D317" s="15" t="e">
        <f>VLOOKUP($C317,Feuil2!C:C,1,FALSE)</f>
        <v>#N/A</v>
      </c>
    </row>
    <row r="318" spans="3:4" x14ac:dyDescent="0.2">
      <c r="C318" s="15" t="s">
        <v>108</v>
      </c>
      <c r="D318" s="15" t="e">
        <f>VLOOKUP($C318,Feuil2!C:C,1,FALSE)</f>
        <v>#N/A</v>
      </c>
    </row>
    <row r="319" spans="3:4" x14ac:dyDescent="0.2">
      <c r="C319" s="15" t="s">
        <v>286</v>
      </c>
      <c r="D319" s="15" t="e">
        <f>VLOOKUP($C319,Feuil2!C:C,1,FALSE)</f>
        <v>#N/A</v>
      </c>
    </row>
    <row r="320" spans="3:4" x14ac:dyDescent="0.2">
      <c r="C320" s="15" t="s">
        <v>52</v>
      </c>
      <c r="D320" s="15" t="e">
        <f>VLOOKUP($C320,Feuil2!C:C,1,FALSE)</f>
        <v>#N/A</v>
      </c>
    </row>
    <row r="321" spans="3:4" x14ac:dyDescent="0.2">
      <c r="C321" s="15" t="s">
        <v>150</v>
      </c>
      <c r="D321" s="15" t="e">
        <f>VLOOKUP($C321,Feuil2!C:C,1,FALSE)</f>
        <v>#N/A</v>
      </c>
    </row>
    <row r="322" spans="3:4" x14ac:dyDescent="0.2">
      <c r="C322" s="15" t="s">
        <v>534</v>
      </c>
      <c r="D322" s="15" t="e">
        <f>VLOOKUP($C322,Feuil2!C:C,1,FALSE)</f>
        <v>#N/A</v>
      </c>
    </row>
    <row r="323" spans="3:4" x14ac:dyDescent="0.2">
      <c r="C323" s="15" t="s">
        <v>348</v>
      </c>
      <c r="D323" s="15" t="e">
        <f>VLOOKUP($C323,Feuil2!C:C,1,FALSE)</f>
        <v>#N/A</v>
      </c>
    </row>
    <row r="324" spans="3:4" x14ac:dyDescent="0.2">
      <c r="C324" s="15" t="s">
        <v>56</v>
      </c>
      <c r="D324" s="15" t="e">
        <f>VLOOKUP($C324,Feuil2!C:C,1,FALSE)</f>
        <v>#N/A</v>
      </c>
    </row>
    <row r="325" spans="3:4" x14ac:dyDescent="0.2">
      <c r="C325" s="15" t="s">
        <v>227</v>
      </c>
      <c r="D325" s="15" t="e">
        <f>VLOOKUP($C325,Feuil2!C:C,1,FALSE)</f>
        <v>#N/A</v>
      </c>
    </row>
    <row r="326" spans="3:4" x14ac:dyDescent="0.2">
      <c r="C326" s="15" t="s">
        <v>1735</v>
      </c>
      <c r="D326" s="15" t="e">
        <f>VLOOKUP($C326,Feuil2!C:C,1,FALSE)</f>
        <v>#N/A</v>
      </c>
    </row>
    <row r="327" spans="3:4" x14ac:dyDescent="0.2">
      <c r="C327" s="15" t="s">
        <v>465</v>
      </c>
      <c r="D327" s="15" t="e">
        <f>VLOOKUP($C327,Feuil2!C:C,1,FALSE)</f>
        <v>#N/A</v>
      </c>
    </row>
    <row r="328" spans="3:4" x14ac:dyDescent="0.2">
      <c r="C328" s="15" t="s">
        <v>1705</v>
      </c>
      <c r="D328" s="15" t="e">
        <f>VLOOKUP($C328,Feuil2!C:C,1,FALSE)</f>
        <v>#N/A</v>
      </c>
    </row>
    <row r="329" spans="3:4" x14ac:dyDescent="0.2">
      <c r="C329" s="15" t="s">
        <v>1712</v>
      </c>
      <c r="D329" s="15" t="e">
        <f>VLOOKUP($C329,Feuil2!C:C,1,FALSE)</f>
        <v>#N/A</v>
      </c>
    </row>
    <row r="330" spans="3:4" x14ac:dyDescent="0.2">
      <c r="C330" s="15" t="s">
        <v>1715</v>
      </c>
      <c r="D330" s="15" t="e">
        <f>VLOOKUP($C330,Feuil2!C:C,1,FALSE)</f>
        <v>#N/A</v>
      </c>
    </row>
    <row r="331" spans="3:4" x14ac:dyDescent="0.2">
      <c r="C331" s="15" t="s">
        <v>273</v>
      </c>
      <c r="D331" s="15" t="e">
        <f>VLOOKUP($C331,Feuil2!C:C,1,FALSE)</f>
        <v>#N/A</v>
      </c>
    </row>
    <row r="332" spans="3:4" x14ac:dyDescent="0.2">
      <c r="C332" s="15" t="s">
        <v>540</v>
      </c>
      <c r="D332" s="15" t="e">
        <f>VLOOKUP($C332,Feuil2!C:C,1,FALSE)</f>
        <v>#N/A</v>
      </c>
    </row>
    <row r="333" spans="3:4" x14ac:dyDescent="0.2">
      <c r="C333" s="15" t="s">
        <v>466</v>
      </c>
      <c r="D333" s="15" t="e">
        <f>VLOOKUP($C333,Feuil2!C:C,1,FALSE)</f>
        <v>#N/A</v>
      </c>
    </row>
    <row r="334" spans="3:4" x14ac:dyDescent="0.2">
      <c r="C334" s="15" t="s">
        <v>541</v>
      </c>
      <c r="D334" s="15" t="e">
        <f>VLOOKUP($C334,Feuil2!C:C,1,FALSE)</f>
        <v>#N/A</v>
      </c>
    </row>
    <row r="335" spans="3:4" x14ac:dyDescent="0.2">
      <c r="C335" s="15" t="s">
        <v>49</v>
      </c>
      <c r="D335" s="15" t="e">
        <f>VLOOKUP($C335,Feuil2!C:C,1,FALSE)</f>
        <v>#N/A</v>
      </c>
    </row>
    <row r="336" spans="3:4" x14ac:dyDescent="0.2">
      <c r="C336" s="15" t="s">
        <v>497</v>
      </c>
      <c r="D336" s="15" t="e">
        <f>VLOOKUP($C336,Feuil2!C:C,1,FALSE)</f>
        <v>#N/A</v>
      </c>
    </row>
    <row r="337" spans="3:4" x14ac:dyDescent="0.2">
      <c r="C337" s="15" t="s">
        <v>473</v>
      </c>
      <c r="D337" s="15" t="e">
        <f>VLOOKUP($C337,Feuil2!C:C,1,FALSE)</f>
        <v>#N/A</v>
      </c>
    </row>
    <row r="338" spans="3:4" x14ac:dyDescent="0.2">
      <c r="C338" s="15" t="s">
        <v>274</v>
      </c>
      <c r="D338" s="15" t="e">
        <f>VLOOKUP($C338,Feuil2!C:C,1,FALSE)</f>
        <v>#N/A</v>
      </c>
    </row>
    <row r="339" spans="3:4" x14ac:dyDescent="0.2">
      <c r="C339" s="15" t="s">
        <v>116</v>
      </c>
      <c r="D339" s="15" t="e">
        <f>VLOOKUP($C339,Feuil2!C:C,1,FALSE)</f>
        <v>#N/A</v>
      </c>
    </row>
    <row r="340" spans="3:4" x14ac:dyDescent="0.2">
      <c r="C340" s="15" t="s">
        <v>525</v>
      </c>
      <c r="D340" s="15" t="e">
        <f>VLOOKUP($C340,Feuil2!C:C,1,FALSE)</f>
        <v>#N/A</v>
      </c>
    </row>
    <row r="341" spans="3:4" x14ac:dyDescent="0.2">
      <c r="C341" s="15" t="s">
        <v>379</v>
      </c>
      <c r="D341" s="15" t="e">
        <f>VLOOKUP($C341,Feuil2!C:C,1,FALSE)</f>
        <v>#N/A</v>
      </c>
    </row>
    <row r="342" spans="3:4" x14ac:dyDescent="0.2">
      <c r="C342" s="15" t="s">
        <v>117</v>
      </c>
      <c r="D342" s="15" t="e">
        <f>VLOOKUP($C342,Feuil2!C:C,1,FALSE)</f>
        <v>#N/A</v>
      </c>
    </row>
    <row r="343" spans="3:4" x14ac:dyDescent="0.2">
      <c r="C343" s="15" t="s">
        <v>514</v>
      </c>
      <c r="D343" s="15" t="e">
        <f>VLOOKUP($C343,Feuil2!C:C,1,FALSE)</f>
        <v>#N/A</v>
      </c>
    </row>
    <row r="344" spans="3:4" x14ac:dyDescent="0.2">
      <c r="C344" s="15" t="s">
        <v>1778</v>
      </c>
      <c r="D344" s="15" t="e">
        <f>VLOOKUP($C344,Feuil2!C:C,1,FALSE)</f>
        <v>#N/A</v>
      </c>
    </row>
    <row r="345" spans="3:4" x14ac:dyDescent="0.2">
      <c r="C345" s="15" t="s">
        <v>561</v>
      </c>
      <c r="D345" s="15" t="e">
        <f>VLOOKUP($C345,Feuil2!C:C,1,FALSE)</f>
        <v>#N/A</v>
      </c>
    </row>
    <row r="346" spans="3:4" x14ac:dyDescent="0.2">
      <c r="C346" s="15" t="s">
        <v>480</v>
      </c>
      <c r="D346" s="15" t="e">
        <f>VLOOKUP($C346,Feuil2!C:C,1,FALSE)</f>
        <v>#N/A</v>
      </c>
    </row>
    <row r="347" spans="3:4" x14ac:dyDescent="0.2">
      <c r="C347" s="15" t="s">
        <v>373</v>
      </c>
      <c r="D347" s="15" t="e">
        <f>VLOOKUP($C347,Feuil2!C:C,1,FALSE)</f>
        <v>#N/A</v>
      </c>
    </row>
    <row r="348" spans="3:4" x14ac:dyDescent="0.2">
      <c r="C348" s="15" t="s">
        <v>1696</v>
      </c>
      <c r="D348" s="15" t="e">
        <f>VLOOKUP($C348,Feuil2!C:C,1,FALSE)</f>
        <v>#N/A</v>
      </c>
    </row>
    <row r="349" spans="3:4" x14ac:dyDescent="0.2">
      <c r="C349" s="15" t="s">
        <v>228</v>
      </c>
      <c r="D349" s="15" t="e">
        <f>VLOOKUP($C349,Feuil2!C:C,1,FALSE)</f>
        <v>#N/A</v>
      </c>
    </row>
    <row r="350" spans="3:4" x14ac:dyDescent="0.2">
      <c r="C350" s="15" t="s">
        <v>142</v>
      </c>
      <c r="D350" s="15" t="e">
        <f>VLOOKUP($C350,Feuil2!C:C,1,FALSE)</f>
        <v>#N/A</v>
      </c>
    </row>
    <row r="351" spans="3:4" x14ac:dyDescent="0.2">
      <c r="C351" s="15" t="s">
        <v>364</v>
      </c>
      <c r="D351" s="15" t="e">
        <f>VLOOKUP($C351,Feuil2!C:C,1,FALSE)</f>
        <v>#N/A</v>
      </c>
    </row>
    <row r="352" spans="3:4" x14ac:dyDescent="0.2">
      <c r="C352" s="15" t="s">
        <v>559</v>
      </c>
      <c r="D352" s="15" t="e">
        <f>VLOOKUP($C352,Feuil2!C:C,1,FALSE)</f>
        <v>#N/A</v>
      </c>
    </row>
    <row r="353" spans="3:4" x14ac:dyDescent="0.2">
      <c r="C353" s="15" t="s">
        <v>578</v>
      </c>
      <c r="D353" s="15" t="e">
        <f>VLOOKUP($C353,Feuil2!C:C,1,FALSE)</f>
        <v>#N/A</v>
      </c>
    </row>
    <row r="354" spans="3:4" x14ac:dyDescent="0.2">
      <c r="C354" s="15" t="s">
        <v>575</v>
      </c>
      <c r="D354" s="15" t="e">
        <f>VLOOKUP($C354,Feuil2!C:C,1,FALSE)</f>
        <v>#N/A</v>
      </c>
    </row>
    <row r="355" spans="3:4" x14ac:dyDescent="0.2">
      <c r="C355" s="15" t="s">
        <v>485</v>
      </c>
      <c r="D355" s="15" t="e">
        <f>VLOOKUP($C355,Feuil2!C:C,1,FALSE)</f>
        <v>#N/A</v>
      </c>
    </row>
    <row r="356" spans="3:4" x14ac:dyDescent="0.2">
      <c r="C356" s="15" t="s">
        <v>287</v>
      </c>
      <c r="D356" s="15" t="e">
        <f>VLOOKUP($C356,Feuil2!C:C,1,FALSE)</f>
        <v>#N/A</v>
      </c>
    </row>
    <row r="357" spans="3:4" x14ac:dyDescent="0.2">
      <c r="C357" s="15" t="s">
        <v>86</v>
      </c>
      <c r="D357" s="15" t="e">
        <f>VLOOKUP($C357,Feuil2!C:C,1,FALSE)</f>
        <v>#N/A</v>
      </c>
    </row>
    <row r="358" spans="3:4" x14ac:dyDescent="0.2">
      <c r="C358" s="15" t="s">
        <v>13</v>
      </c>
      <c r="D358" s="15" t="e">
        <f>VLOOKUP($C358,Feuil2!C:C,1,FALSE)</f>
        <v>#N/A</v>
      </c>
    </row>
    <row r="359" spans="3:4" x14ac:dyDescent="0.2">
      <c r="C359" s="15" t="s">
        <v>87</v>
      </c>
      <c r="D359" s="15" t="e">
        <f>VLOOKUP($C359,Feuil2!C:C,1,FALSE)</f>
        <v>#N/A</v>
      </c>
    </row>
    <row r="360" spans="3:4" x14ac:dyDescent="0.2">
      <c r="C360" s="15" t="s">
        <v>109</v>
      </c>
      <c r="D360" s="15" t="e">
        <f>VLOOKUP($C360,Feuil2!C:C,1,FALSE)</f>
        <v>#N/A</v>
      </c>
    </row>
    <row r="361" spans="3:4" x14ac:dyDescent="0.2">
      <c r="C361" s="15" t="s">
        <v>193</v>
      </c>
      <c r="D361" s="15" t="e">
        <f>VLOOKUP($C361,Feuil2!C:C,1,FALSE)</f>
        <v>#N/A</v>
      </c>
    </row>
    <row r="362" spans="3:4" x14ac:dyDescent="0.2">
      <c r="C362" s="15" t="s">
        <v>205</v>
      </c>
      <c r="D362" s="15" t="e">
        <f>VLOOKUP($C362,Feuil2!C:C,1,FALSE)</f>
        <v>#N/A</v>
      </c>
    </row>
    <row r="363" spans="3:4" x14ac:dyDescent="0.2">
      <c r="C363" s="15" t="s">
        <v>249</v>
      </c>
      <c r="D363" s="15" t="e">
        <f>VLOOKUP($C363,Feuil2!C:C,1,FALSE)</f>
        <v>#N/A</v>
      </c>
    </row>
    <row r="364" spans="3:4" x14ac:dyDescent="0.2">
      <c r="C364" s="15" t="s">
        <v>102</v>
      </c>
      <c r="D364" s="15" t="e">
        <f>VLOOKUP($C364,Feuil2!C:C,1,FALSE)</f>
        <v>#N/A</v>
      </c>
    </row>
    <row r="365" spans="3:4" x14ac:dyDescent="0.2">
      <c r="C365" s="15" t="s">
        <v>110</v>
      </c>
      <c r="D365" s="15" t="e">
        <f>VLOOKUP($C365,Feuil2!C:C,1,FALSE)</f>
        <v>#N/A</v>
      </c>
    </row>
    <row r="366" spans="3:4" x14ac:dyDescent="0.2">
      <c r="C366" s="15" t="s">
        <v>59</v>
      </c>
      <c r="D366" s="15" t="e">
        <f>VLOOKUP($C366,Feuil2!C:C,1,FALSE)</f>
        <v>#N/A</v>
      </c>
    </row>
    <row r="367" spans="3:4" x14ac:dyDescent="0.2">
      <c r="C367" s="15" t="s">
        <v>187</v>
      </c>
      <c r="D367" s="15" t="e">
        <f>VLOOKUP($C367,Feuil2!C:C,1,FALSE)</f>
        <v>#N/A</v>
      </c>
    </row>
    <row r="368" spans="3:4" x14ac:dyDescent="0.2">
      <c r="C368" s="15" t="s">
        <v>365</v>
      </c>
      <c r="D368" s="15" t="e">
        <f>VLOOKUP($C368,Feuil2!C:C,1,FALSE)</f>
        <v>#N/A</v>
      </c>
    </row>
    <row r="369" spans="3:4" x14ac:dyDescent="0.2">
      <c r="C369" s="15" t="s">
        <v>517</v>
      </c>
      <c r="D369" s="15" t="e">
        <f>VLOOKUP($C369,Feuil2!C:C,1,FALSE)</f>
        <v>#N/A</v>
      </c>
    </row>
    <row r="370" spans="3:4" x14ac:dyDescent="0.2">
      <c r="C370" s="15" t="s">
        <v>170</v>
      </c>
      <c r="D370" s="15" t="e">
        <f>VLOOKUP($C370,Feuil2!C:C,1,FALSE)</f>
        <v>#N/A</v>
      </c>
    </row>
    <row r="371" spans="3:4" x14ac:dyDescent="0.2">
      <c r="C371" s="15" t="s">
        <v>250</v>
      </c>
      <c r="D371" s="15" t="e">
        <f>VLOOKUP($C371,Feuil2!C:C,1,FALSE)</f>
        <v>#N/A</v>
      </c>
    </row>
    <row r="372" spans="3:4" x14ac:dyDescent="0.2">
      <c r="C372" s="15" t="s">
        <v>493</v>
      </c>
      <c r="D372" s="15" t="e">
        <f>VLOOKUP($C372,Feuil2!C:C,1,FALSE)</f>
        <v>#N/A</v>
      </c>
    </row>
    <row r="373" spans="3:4" x14ac:dyDescent="0.2">
      <c r="C373" s="15" t="s">
        <v>156</v>
      </c>
      <c r="D373" s="15" t="e">
        <f>VLOOKUP($C373,Feuil2!C:C,1,FALSE)</f>
        <v>#N/A</v>
      </c>
    </row>
    <row r="374" spans="3:4" x14ac:dyDescent="0.2">
      <c r="C374" s="15" t="s">
        <v>469</v>
      </c>
      <c r="D374" s="15" t="e">
        <f>VLOOKUP($C374,Feuil2!C:C,1,FALSE)</f>
        <v>#N/A</v>
      </c>
    </row>
    <row r="375" spans="3:4" x14ac:dyDescent="0.2">
      <c r="C375" s="15" t="s">
        <v>467</v>
      </c>
      <c r="D375" s="15" t="e">
        <f>VLOOKUP($C375,Feuil2!C:C,1,FALSE)</f>
        <v>#N/A</v>
      </c>
    </row>
    <row r="376" spans="3:4" x14ac:dyDescent="0.2">
      <c r="C376" s="15" t="s">
        <v>1787</v>
      </c>
      <c r="D376" s="15" t="e">
        <f>VLOOKUP($C376,Feuil2!C:C,1,FALSE)</f>
        <v>#N/A</v>
      </c>
    </row>
    <row r="377" spans="3:4" x14ac:dyDescent="0.2">
      <c r="C377" s="15" t="s">
        <v>300</v>
      </c>
      <c r="D377" s="15" t="e">
        <f>VLOOKUP($C377,Feuil2!C:C,1,FALSE)</f>
        <v>#N/A</v>
      </c>
    </row>
    <row r="378" spans="3:4" x14ac:dyDescent="0.2">
      <c r="C378" s="15" t="s">
        <v>294</v>
      </c>
      <c r="D378" s="15" t="e">
        <f>VLOOKUP($C378,Feuil2!C:C,1,FALSE)</f>
        <v>#N/A</v>
      </c>
    </row>
    <row r="379" spans="3:4" x14ac:dyDescent="0.2">
      <c r="C379" s="15" t="s">
        <v>501</v>
      </c>
      <c r="D379" s="15" t="e">
        <f>VLOOKUP($C379,Feuil2!C:C,1,FALSE)</f>
        <v>#N/A</v>
      </c>
    </row>
    <row r="380" spans="3:4" x14ac:dyDescent="0.2">
      <c r="C380" s="15" t="s">
        <v>487</v>
      </c>
      <c r="D380" s="15" t="e">
        <f>VLOOKUP($C380,Feuil2!C:C,1,FALSE)</f>
        <v>#N/A</v>
      </c>
    </row>
    <row r="381" spans="3:4" x14ac:dyDescent="0.2">
      <c r="C381" s="15" t="s">
        <v>416</v>
      </c>
      <c r="D381" s="15" t="e">
        <f>VLOOKUP($C381,Feuil2!C:C,1,FALSE)</f>
        <v>#N/A</v>
      </c>
    </row>
    <row r="382" spans="3:4" x14ac:dyDescent="0.2">
      <c r="C382" s="15" t="s">
        <v>81</v>
      </c>
      <c r="D382" s="15" t="e">
        <f>VLOOKUP($C382,Feuil2!C:C,1,FALSE)</f>
        <v>#N/A</v>
      </c>
    </row>
    <row r="383" spans="3:4" x14ac:dyDescent="0.2">
      <c r="C383" s="15" t="s">
        <v>1685</v>
      </c>
      <c r="D383" s="15" t="e">
        <f>VLOOKUP($C383,Feuil2!C:C,1,FALSE)</f>
        <v>#N/A</v>
      </c>
    </row>
    <row r="384" spans="3:4" x14ac:dyDescent="0.2">
      <c r="C384" s="15" t="s">
        <v>387</v>
      </c>
      <c r="D384" s="15" t="e">
        <f>VLOOKUP($C384,Feuil2!C:C,1,FALSE)</f>
        <v>#N/A</v>
      </c>
    </row>
    <row r="385" spans="3:4" x14ac:dyDescent="0.2">
      <c r="C385" s="15" t="s">
        <v>489</v>
      </c>
      <c r="D385" s="15" t="e">
        <f>VLOOKUP($C385,Feuil2!C:C,1,FALSE)</f>
        <v>#N/A</v>
      </c>
    </row>
    <row r="386" spans="3:4" x14ac:dyDescent="0.2">
      <c r="C386" s="15" t="s">
        <v>253</v>
      </c>
      <c r="D386" s="15" t="e">
        <f>VLOOKUP($C386,Feuil2!C:C,1,FALSE)</f>
        <v>#N/A</v>
      </c>
    </row>
    <row r="387" spans="3:4" x14ac:dyDescent="0.2">
      <c r="C387" s="15" t="s">
        <v>1691</v>
      </c>
      <c r="D387" s="15" t="e">
        <f>VLOOKUP($C387,Feuil2!C:C,1,FALSE)</f>
        <v>#N/A</v>
      </c>
    </row>
    <row r="388" spans="3:4" x14ac:dyDescent="0.2">
      <c r="C388" s="15" t="s">
        <v>275</v>
      </c>
      <c r="D388" s="15" t="e">
        <f>VLOOKUP($C388,Feuil2!C:C,1,FALSE)</f>
        <v>#N/A</v>
      </c>
    </row>
    <row r="389" spans="3:4" x14ac:dyDescent="0.2">
      <c r="C389" s="15" t="s">
        <v>1709</v>
      </c>
      <c r="D389" s="15" t="e">
        <f>VLOOKUP($C389,Feuil2!C:C,1,FALSE)</f>
        <v>#N/A</v>
      </c>
    </row>
    <row r="390" spans="3:4" x14ac:dyDescent="0.2">
      <c r="C390" s="15" t="s">
        <v>1222</v>
      </c>
      <c r="D390" s="15" t="str">
        <f>VLOOKUP($C390,Feuil2!C:C,1,FALSE)</f>
        <v>GC20457</v>
      </c>
    </row>
    <row r="391" spans="3:4" x14ac:dyDescent="0.2">
      <c r="C391" s="15" t="s">
        <v>1708</v>
      </c>
      <c r="D391" s="15" t="e">
        <f>VLOOKUP($C391,Feuil2!C:C,1,FALSE)</f>
        <v>#N/A</v>
      </c>
    </row>
    <row r="392" spans="3:4" x14ac:dyDescent="0.2">
      <c r="C392" s="15" t="s">
        <v>571</v>
      </c>
      <c r="D392" s="15" t="e">
        <f>VLOOKUP($C392,Feuil2!C:C,1,FALSE)</f>
        <v>#N/A</v>
      </c>
    </row>
    <row r="393" spans="3:4" x14ac:dyDescent="0.2">
      <c r="C393" s="15" t="s">
        <v>546</v>
      </c>
      <c r="D393" s="15" t="e">
        <f>VLOOKUP($C393,Feuil2!C:C,1,FALSE)</f>
        <v>#N/A</v>
      </c>
    </row>
    <row r="394" spans="3:4" x14ac:dyDescent="0.2">
      <c r="C394" s="15" t="s">
        <v>60</v>
      </c>
      <c r="D394" s="15" t="e">
        <f>VLOOKUP($C394,Feuil2!C:C,1,FALSE)</f>
        <v>#N/A</v>
      </c>
    </row>
    <row r="395" spans="3:4" x14ac:dyDescent="0.2">
      <c r="C395" s="15" t="s">
        <v>194</v>
      </c>
      <c r="D395" s="15" t="e">
        <f>VLOOKUP($C395,Feuil2!C:C,1,FALSE)</f>
        <v>#N/A</v>
      </c>
    </row>
    <row r="396" spans="3:4" x14ac:dyDescent="0.2">
      <c r="C396" s="15" t="s">
        <v>349</v>
      </c>
      <c r="D396" s="15" t="e">
        <f>VLOOKUP($C396,Feuil2!C:C,1,FALSE)</f>
        <v>#N/A</v>
      </c>
    </row>
    <row r="397" spans="3:4" x14ac:dyDescent="0.2">
      <c r="C397" s="15" t="s">
        <v>10</v>
      </c>
      <c r="D397" s="15" t="e">
        <f>VLOOKUP($C397,Feuil2!C:C,1,FALSE)</f>
        <v>#N/A</v>
      </c>
    </row>
    <row r="398" spans="3:4" x14ac:dyDescent="0.2">
      <c r="C398" s="15" t="s">
        <v>332</v>
      </c>
      <c r="D398" s="15" t="e">
        <f>VLOOKUP($C398,Feuil2!C:C,1,FALSE)</f>
        <v>#N/A</v>
      </c>
    </row>
    <row r="399" spans="3:4" x14ac:dyDescent="0.2">
      <c r="C399" s="15" t="s">
        <v>127</v>
      </c>
      <c r="D399" s="15" t="e">
        <f>VLOOKUP($C399,Feuil2!C:C,1,FALSE)</f>
        <v>#N/A</v>
      </c>
    </row>
    <row r="400" spans="3:4" x14ac:dyDescent="0.2">
      <c r="C400" s="15" t="s">
        <v>406</v>
      </c>
      <c r="D400" s="15" t="e">
        <f>VLOOKUP($C400,Feuil2!C:C,1,FALSE)</f>
        <v>#N/A</v>
      </c>
    </row>
    <row r="401" spans="3:4" x14ac:dyDescent="0.2">
      <c r="C401" s="15" t="s">
        <v>352</v>
      </c>
      <c r="D401" s="15" t="e">
        <f>VLOOKUP($C401,Feuil2!C:C,1,FALSE)</f>
        <v>#N/A</v>
      </c>
    </row>
    <row r="402" spans="3:4" x14ac:dyDescent="0.2">
      <c r="C402" s="15" t="s">
        <v>188</v>
      </c>
      <c r="D402" s="15" t="e">
        <f>VLOOKUP($C402,Feuil2!C:C,1,FALSE)</f>
        <v>#N/A</v>
      </c>
    </row>
    <row r="403" spans="3:4" x14ac:dyDescent="0.2">
      <c r="C403" s="15" t="s">
        <v>477</v>
      </c>
      <c r="D403" s="15" t="e">
        <f>VLOOKUP($C403,Feuil2!C:C,1,FALSE)</f>
        <v>#N/A</v>
      </c>
    </row>
    <row r="404" spans="3:4" x14ac:dyDescent="0.2">
      <c r="C404" s="15" t="s">
        <v>229</v>
      </c>
      <c r="D404" s="15" t="e">
        <f>VLOOKUP($C404,Feuil2!C:C,1,FALSE)</f>
        <v>#N/A</v>
      </c>
    </row>
    <row r="405" spans="3:4" x14ac:dyDescent="0.2">
      <c r="C405" s="15" t="s">
        <v>254</v>
      </c>
      <c r="D405" s="15" t="e">
        <f>VLOOKUP($C405,Feuil2!C:C,1,FALSE)</f>
        <v>#N/A</v>
      </c>
    </row>
    <row r="406" spans="3:4" x14ac:dyDescent="0.2">
      <c r="C406" s="15" t="s">
        <v>472</v>
      </c>
      <c r="D406" s="15" t="e">
        <f>VLOOKUP($C406,Feuil2!C:C,1,FALSE)</f>
        <v>#N/A</v>
      </c>
    </row>
    <row r="407" spans="3:4" x14ac:dyDescent="0.2">
      <c r="C407" s="15" t="s">
        <v>495</v>
      </c>
      <c r="D407" s="15" t="e">
        <f>VLOOKUP($C407,Feuil2!C:C,1,FALSE)</f>
        <v>#N/A</v>
      </c>
    </row>
    <row r="408" spans="3:4" x14ac:dyDescent="0.2">
      <c r="C408" s="15" t="s">
        <v>515</v>
      </c>
      <c r="D408" s="15" t="e">
        <f>VLOOKUP($C408,Feuil2!C:C,1,FALSE)</f>
        <v>#N/A</v>
      </c>
    </row>
    <row r="409" spans="3:4" x14ac:dyDescent="0.2">
      <c r="C409" s="15" t="s">
        <v>570</v>
      </c>
      <c r="D409" s="15" t="e">
        <f>VLOOKUP($C409,Feuil2!C:C,1,FALSE)</f>
        <v>#N/A</v>
      </c>
    </row>
    <row r="410" spans="3:4" x14ac:dyDescent="0.2">
      <c r="C410" s="15" t="s">
        <v>432</v>
      </c>
      <c r="D410" s="15" t="e">
        <f>VLOOKUP($C410,Feuil2!C:C,1,FALSE)</f>
        <v>#N/A</v>
      </c>
    </row>
    <row r="411" spans="3:4" x14ac:dyDescent="0.2">
      <c r="C411" s="15" t="s">
        <v>374</v>
      </c>
      <c r="D411" s="15" t="str">
        <f>VLOOKUP($C411,Feuil2!C:C,1,FALSE)</f>
        <v>GC22776</v>
      </c>
    </row>
    <row r="412" spans="3:4" x14ac:dyDescent="0.2">
      <c r="C412" s="15" t="s">
        <v>359</v>
      </c>
      <c r="D412" s="15" t="e">
        <f>VLOOKUP($C412,Feuil2!C:C,1,FALSE)</f>
        <v>#N/A</v>
      </c>
    </row>
    <row r="413" spans="3:4" x14ac:dyDescent="0.2">
      <c r="C413" s="15" t="s">
        <v>573</v>
      </c>
      <c r="D413" s="15" t="e">
        <f>VLOOKUP($C413,Feuil2!C:C,1,FALSE)</f>
        <v>#N/A</v>
      </c>
    </row>
    <row r="414" spans="3:4" x14ac:dyDescent="0.2">
      <c r="C414" s="15" t="s">
        <v>230</v>
      </c>
      <c r="D414" s="15" t="e">
        <f>VLOOKUP($C414,Feuil2!C:C,1,FALSE)</f>
        <v>#N/A</v>
      </c>
    </row>
    <row r="415" spans="3:4" x14ac:dyDescent="0.2">
      <c r="C415" s="15" t="s">
        <v>267</v>
      </c>
      <c r="D415" s="15" t="str">
        <f>VLOOKUP($C415,Feuil2!C:C,1,FALSE)</f>
        <v>GC22798</v>
      </c>
    </row>
    <row r="416" spans="3:4" x14ac:dyDescent="0.2">
      <c r="C416" s="15" t="s">
        <v>1722</v>
      </c>
      <c r="D416" s="15" t="e">
        <f>VLOOKUP($C416,Feuil2!C:C,1,FALSE)</f>
        <v>#N/A</v>
      </c>
    </row>
    <row r="417" spans="3:4" x14ac:dyDescent="0.2">
      <c r="C417" s="15" t="s">
        <v>511</v>
      </c>
      <c r="D417" s="15" t="e">
        <f>VLOOKUP($C417,Feuil2!C:C,1,FALSE)</f>
        <v>#N/A</v>
      </c>
    </row>
    <row r="418" spans="3:4" x14ac:dyDescent="0.2">
      <c r="C418" s="15" t="s">
        <v>399</v>
      </c>
      <c r="D418" s="15" t="e">
        <f>VLOOKUP($C418,Feuil2!C:C,1,FALSE)</f>
        <v>#N/A</v>
      </c>
    </row>
    <row r="419" spans="3:4" x14ac:dyDescent="0.2">
      <c r="C419" s="15" t="s">
        <v>1237</v>
      </c>
      <c r="D419" s="15" t="str">
        <f>VLOOKUP($C419,Feuil2!C:C,1,FALSE)</f>
        <v>GC26452</v>
      </c>
    </row>
    <row r="420" spans="3:4" x14ac:dyDescent="0.2">
      <c r="C420" s="15" t="s">
        <v>481</v>
      </c>
      <c r="D420" s="15" t="e">
        <f>VLOOKUP($C420,Feuil2!C:C,1,FALSE)</f>
        <v>#N/A</v>
      </c>
    </row>
    <row r="421" spans="3:4" x14ac:dyDescent="0.2">
      <c r="C421" s="15" t="s">
        <v>458</v>
      </c>
      <c r="D421" s="15" t="e">
        <f>VLOOKUP($C421,Feuil2!C:C,1,FALSE)</f>
        <v>#N/A</v>
      </c>
    </row>
    <row r="422" spans="3:4" x14ac:dyDescent="0.2">
      <c r="C422" s="15" t="s">
        <v>423</v>
      </c>
      <c r="D422" s="15" t="e">
        <f>VLOOKUP($C422,Feuil2!C:C,1,FALSE)</f>
        <v>#N/A</v>
      </c>
    </row>
    <row r="423" spans="3:4" x14ac:dyDescent="0.2">
      <c r="C423" s="15" t="s">
        <v>447</v>
      </c>
      <c r="D423" s="15" t="e">
        <f>VLOOKUP($C423,Feuil2!C:C,1,FALSE)</f>
        <v>#N/A</v>
      </c>
    </row>
    <row r="424" spans="3:4" x14ac:dyDescent="0.2">
      <c r="C424" s="15" t="s">
        <v>327</v>
      </c>
      <c r="D424" s="15" t="e">
        <f>VLOOKUP($C424,Feuil2!C:C,1,FALSE)</f>
        <v>#N/A</v>
      </c>
    </row>
    <row r="425" spans="3:4" x14ac:dyDescent="0.2">
      <c r="C425" s="15" t="s">
        <v>305</v>
      </c>
      <c r="D425" s="15" t="e">
        <f>VLOOKUP($C425,Feuil2!C:C,1,FALSE)</f>
        <v>#N/A</v>
      </c>
    </row>
    <row r="426" spans="3:4" x14ac:dyDescent="0.2">
      <c r="C426" s="15" t="s">
        <v>295</v>
      </c>
      <c r="D426" s="15" t="e">
        <f>VLOOKUP($C426,Feuil2!C:C,1,FALSE)</f>
        <v>#N/A</v>
      </c>
    </row>
    <row r="427" spans="3:4" x14ac:dyDescent="0.2">
      <c r="C427" s="15" t="s">
        <v>414</v>
      </c>
      <c r="D427" s="15" t="e">
        <f>VLOOKUP($C427,Feuil2!C:C,1,FALSE)</f>
        <v>#N/A</v>
      </c>
    </row>
    <row r="428" spans="3:4" x14ac:dyDescent="0.2">
      <c r="C428" s="15" t="s">
        <v>261</v>
      </c>
      <c r="D428" s="15" t="e">
        <f>VLOOKUP($C428,Feuil2!C:C,1,FALSE)</f>
        <v>#N/A</v>
      </c>
    </row>
    <row r="429" spans="3:4" x14ac:dyDescent="0.2">
      <c r="C429" s="15" t="s">
        <v>251</v>
      </c>
      <c r="D429" s="15" t="e">
        <f>VLOOKUP($C429,Feuil2!C:C,1,FALSE)</f>
        <v>#N/A</v>
      </c>
    </row>
    <row r="430" spans="3:4" x14ac:dyDescent="0.2">
      <c r="C430" s="15" t="s">
        <v>118</v>
      </c>
      <c r="D430" s="15" t="e">
        <f>VLOOKUP($C430,Feuil2!C:C,1,FALSE)</f>
        <v>#N/A</v>
      </c>
    </row>
    <row r="431" spans="3:4" x14ac:dyDescent="0.2">
      <c r="C431" s="15" t="s">
        <v>507</v>
      </c>
      <c r="D431" s="15" t="e">
        <f>VLOOKUP($C431,Feuil2!C:C,1,FALSE)</f>
        <v>#N/A</v>
      </c>
    </row>
    <row r="432" spans="3:4" x14ac:dyDescent="0.2">
      <c r="C432" s="15" t="s">
        <v>463</v>
      </c>
      <c r="D432" s="15" t="e">
        <f>VLOOKUP($C432,Feuil2!C:C,1,FALSE)</f>
        <v>#N/A</v>
      </c>
    </row>
    <row r="433" spans="3:4" x14ac:dyDescent="0.2">
      <c r="C433" s="15" t="s">
        <v>277</v>
      </c>
      <c r="D433" s="15" t="e">
        <f>VLOOKUP($C433,Feuil2!C:C,1,FALSE)</f>
        <v>#N/A</v>
      </c>
    </row>
    <row r="434" spans="3:4" x14ac:dyDescent="0.2">
      <c r="C434" s="15" t="s">
        <v>255</v>
      </c>
      <c r="D434" s="15" t="e">
        <f>VLOOKUP($C434,Feuil2!C:C,1,FALSE)</f>
        <v>#N/A</v>
      </c>
    </row>
    <row r="435" spans="3:4" x14ac:dyDescent="0.2">
      <c r="C435" s="15" t="s">
        <v>195</v>
      </c>
      <c r="D435" s="15" t="e">
        <f>VLOOKUP($C435,Feuil2!C:C,1,FALSE)</f>
        <v>#N/A</v>
      </c>
    </row>
    <row r="436" spans="3:4" x14ac:dyDescent="0.2">
      <c r="C436" s="15" t="s">
        <v>516</v>
      </c>
      <c r="D436" s="15" t="e">
        <f>VLOOKUP($C436,Feuil2!C:C,1,FALSE)</f>
        <v>#N/A</v>
      </c>
    </row>
    <row r="437" spans="3:4" x14ac:dyDescent="0.2">
      <c r="C437" s="15" t="s">
        <v>1683</v>
      </c>
      <c r="D437" s="15" t="e">
        <f>VLOOKUP($C437,Feuil2!C:C,1,FALSE)</f>
        <v>#N/A</v>
      </c>
    </row>
    <row r="438" spans="3:4" x14ac:dyDescent="0.2">
      <c r="C438" s="15" t="s">
        <v>563</v>
      </c>
      <c r="D438" s="15" t="e">
        <f>VLOOKUP($C438,Feuil2!C:C,1,FALSE)</f>
        <v>#N/A</v>
      </c>
    </row>
    <row r="439" spans="3:4" x14ac:dyDescent="0.2">
      <c r="C439" s="15" t="s">
        <v>568</v>
      </c>
      <c r="D439" s="15" t="e">
        <f>VLOOKUP($C439,Feuil2!C:C,1,FALSE)</f>
        <v>#N/A</v>
      </c>
    </row>
    <row r="440" spans="3:4" x14ac:dyDescent="0.2">
      <c r="C440" s="15" t="s">
        <v>536</v>
      </c>
      <c r="D440" s="15" t="e">
        <f>VLOOKUP($C440,Feuil2!C:C,1,FALSE)</f>
        <v>#N/A</v>
      </c>
    </row>
    <row r="441" spans="3:4" x14ac:dyDescent="0.2">
      <c r="C441" s="15" t="s">
        <v>128</v>
      </c>
      <c r="D441" s="15" t="e">
        <f>VLOOKUP($C441,Feuil2!C:C,1,FALSE)</f>
        <v>#N/A</v>
      </c>
    </row>
    <row r="442" spans="3:4" x14ac:dyDescent="0.2">
      <c r="C442" s="15" t="s">
        <v>509</v>
      </c>
      <c r="D442" s="15" t="e">
        <f>VLOOKUP($C442,Feuil2!C:C,1,FALSE)</f>
        <v>#N/A</v>
      </c>
    </row>
    <row r="443" spans="3:4" x14ac:dyDescent="0.2">
      <c r="C443" s="15" t="s">
        <v>328</v>
      </c>
      <c r="D443" s="15" t="e">
        <f>VLOOKUP($C443,Feuil2!C:C,1,FALSE)</f>
        <v>#N/A</v>
      </c>
    </row>
    <row r="444" spans="3:4" x14ac:dyDescent="0.2">
      <c r="C444" s="15" t="s">
        <v>1734</v>
      </c>
      <c r="D444" s="15" t="e">
        <f>VLOOKUP($C444,Feuil2!C:C,1,FALSE)</f>
        <v>#N/A</v>
      </c>
    </row>
    <row r="445" spans="3:4" x14ac:dyDescent="0.2">
      <c r="C445" s="15" t="s">
        <v>526</v>
      </c>
      <c r="D445" s="15" t="e">
        <f>VLOOKUP($C445,Feuil2!C:C,1,FALSE)</f>
        <v>#N/A</v>
      </c>
    </row>
    <row r="446" spans="3:4" x14ac:dyDescent="0.2">
      <c r="C446" s="15" t="s">
        <v>542</v>
      </c>
      <c r="D446" s="15" t="e">
        <f>VLOOKUP($C446,Feuil2!C:C,1,FALSE)</f>
        <v>#N/A</v>
      </c>
    </row>
    <row r="447" spans="3:4" x14ac:dyDescent="0.2">
      <c r="C447" s="15" t="s">
        <v>37</v>
      </c>
      <c r="D447" s="15" t="e">
        <f>VLOOKUP($C447,Feuil2!C:C,1,FALSE)</f>
        <v>#N/A</v>
      </c>
    </row>
    <row r="448" spans="3:4" x14ac:dyDescent="0.2">
      <c r="C448" s="15" t="s">
        <v>221</v>
      </c>
      <c r="D448" s="15" t="e">
        <f>VLOOKUP($C448,Feuil2!C:C,1,FALSE)</f>
        <v>#N/A</v>
      </c>
    </row>
    <row r="449" spans="3:4" x14ac:dyDescent="0.2">
      <c r="C449" s="15" t="s">
        <v>508</v>
      </c>
      <c r="D449" s="15" t="e">
        <f>VLOOKUP($C449,Feuil2!C:C,1,FALSE)</f>
        <v>#N/A</v>
      </c>
    </row>
    <row r="450" spans="3:4" x14ac:dyDescent="0.2">
      <c r="C450" s="15" t="s">
        <v>1720</v>
      </c>
      <c r="D450" s="15" t="e">
        <f>VLOOKUP($C450,Feuil2!C:C,1,FALSE)</f>
        <v>#N/A</v>
      </c>
    </row>
    <row r="451" spans="3:4" x14ac:dyDescent="0.2">
      <c r="C451" s="15" t="s">
        <v>301</v>
      </c>
      <c r="D451" s="15" t="e">
        <f>VLOOKUP($C451,Feuil2!C:C,1,FALSE)</f>
        <v>#N/A</v>
      </c>
    </row>
    <row r="452" spans="3:4" x14ac:dyDescent="0.2">
      <c r="C452" s="15" t="s">
        <v>256</v>
      </c>
      <c r="D452" s="15" t="str">
        <f>VLOOKUP($C452,Feuil2!C:C,1,FALSE)</f>
        <v>GC41916</v>
      </c>
    </row>
    <row r="453" spans="3:4" x14ac:dyDescent="0.2">
      <c r="C453" s="15" t="s">
        <v>133</v>
      </c>
      <c r="D453" s="15" t="e">
        <f>VLOOKUP($C453,Feuil2!C:C,1,FALSE)</f>
        <v>#N/A</v>
      </c>
    </row>
    <row r="454" spans="3:4" x14ac:dyDescent="0.2">
      <c r="C454" s="15" t="s">
        <v>567</v>
      </c>
      <c r="D454" s="15" t="e">
        <f>VLOOKUP($C454,Feuil2!C:C,1,FALSE)</f>
        <v>#N/A</v>
      </c>
    </row>
    <row r="455" spans="3:4" x14ac:dyDescent="0.2">
      <c r="C455" s="15" t="s">
        <v>1780</v>
      </c>
      <c r="D455" s="15" t="e">
        <f>VLOOKUP($C455,Feuil2!C:C,1,FALSE)</f>
        <v>#N/A</v>
      </c>
    </row>
    <row r="456" spans="3:4" x14ac:dyDescent="0.2">
      <c r="C456" s="15" t="s">
        <v>201</v>
      </c>
      <c r="D456" s="15" t="e">
        <f>VLOOKUP($C456,Feuil2!C:C,1,FALSE)</f>
        <v>#N/A</v>
      </c>
    </row>
    <row r="457" spans="3:4" x14ac:dyDescent="0.2">
      <c r="C457" s="15" t="s">
        <v>143</v>
      </c>
      <c r="D457" s="15" t="e">
        <f>VLOOKUP($C457,Feuil2!C:C,1,FALSE)</f>
        <v>#N/A</v>
      </c>
    </row>
    <row r="458" spans="3:4" x14ac:dyDescent="0.2">
      <c r="C458" s="15" t="s">
        <v>502</v>
      </c>
      <c r="D458" s="15" t="e">
        <f>VLOOKUP($C458,Feuil2!C:C,1,FALSE)</f>
        <v>#N/A</v>
      </c>
    </row>
    <row r="459" spans="3:4" x14ac:dyDescent="0.2">
      <c r="C459" s="15" t="s">
        <v>391</v>
      </c>
      <c r="D459" s="15" t="e">
        <f>VLOOKUP($C459,Feuil2!C:C,1,FALSE)</f>
        <v>#N/A</v>
      </c>
    </row>
    <row r="460" spans="3:4" x14ac:dyDescent="0.2">
      <c r="C460" s="15" t="s">
        <v>75</v>
      </c>
      <c r="D460" s="15" t="e">
        <f>VLOOKUP($C460,Feuil2!C:C,1,FALSE)</f>
        <v>#N/A</v>
      </c>
    </row>
    <row r="461" spans="3:4" x14ac:dyDescent="0.2">
      <c r="C461" s="15" t="s">
        <v>247</v>
      </c>
      <c r="D461" s="15" t="e">
        <f>VLOOKUP($C461,Feuil2!C:C,1,FALSE)</f>
        <v>#N/A</v>
      </c>
    </row>
    <row r="462" spans="3:4" x14ac:dyDescent="0.2">
      <c r="C462" s="15" t="s">
        <v>343</v>
      </c>
      <c r="D462" s="15" t="e">
        <f>VLOOKUP($C462,Feuil2!C:C,1,FALSE)</f>
        <v>#N/A</v>
      </c>
    </row>
    <row r="463" spans="3:4" x14ac:dyDescent="0.2">
      <c r="C463" s="15" t="s">
        <v>417</v>
      </c>
      <c r="D463" s="15" t="e">
        <f>VLOOKUP($C463,Feuil2!C:C,1,FALSE)</f>
        <v>#N/A</v>
      </c>
    </row>
    <row r="464" spans="3:4" x14ac:dyDescent="0.2">
      <c r="C464" s="15" t="s">
        <v>1724</v>
      </c>
      <c r="D464" s="15" t="e">
        <f>VLOOKUP($C464,Feuil2!C:C,1,FALSE)</f>
        <v>#N/A</v>
      </c>
    </row>
    <row r="465" spans="3:4" x14ac:dyDescent="0.2">
      <c r="C465" s="15" t="s">
        <v>111</v>
      </c>
      <c r="D465" s="15" t="e">
        <f>VLOOKUP($C465,Feuil2!C:C,1,FALSE)</f>
        <v>#N/A</v>
      </c>
    </row>
    <row r="466" spans="3:4" x14ac:dyDescent="0.2">
      <c r="C466" s="15" t="s">
        <v>371</v>
      </c>
      <c r="D466" s="15" t="e">
        <f>VLOOKUP($C466,Feuil2!C:C,1,FALSE)</f>
        <v>#N/A</v>
      </c>
    </row>
    <row r="467" spans="3:4" x14ac:dyDescent="0.2">
      <c r="C467" s="15" t="s">
        <v>298</v>
      </c>
      <c r="D467" s="15" t="e">
        <f>VLOOKUP($C467,Feuil2!C:C,1,FALSE)</f>
        <v>#N/A</v>
      </c>
    </row>
    <row r="468" spans="3:4" x14ac:dyDescent="0.2">
      <c r="C468" s="15" t="s">
        <v>433</v>
      </c>
      <c r="D468" s="15" t="e">
        <f>VLOOKUP($C468,Feuil2!C:C,1,FALSE)</f>
        <v>#N/A</v>
      </c>
    </row>
    <row r="469" spans="3:4" x14ac:dyDescent="0.2">
      <c r="C469" s="15" t="s">
        <v>490</v>
      </c>
      <c r="D469" s="15" t="e">
        <f>VLOOKUP($C469,Feuil2!C:C,1,FALSE)</f>
        <v>#N/A</v>
      </c>
    </row>
    <row r="470" spans="3:4" x14ac:dyDescent="0.2">
      <c r="C470" s="15" t="s">
        <v>436</v>
      </c>
      <c r="D470" s="15" t="e">
        <f>VLOOKUP($C470,Feuil2!C:C,1,FALSE)</f>
        <v>#N/A</v>
      </c>
    </row>
    <row r="471" spans="3:4" x14ac:dyDescent="0.2">
      <c r="C471" s="15" t="s">
        <v>82</v>
      </c>
      <c r="D471" s="15" t="e">
        <f>VLOOKUP($C471,Feuil2!C:C,1,FALSE)</f>
        <v>#N/A</v>
      </c>
    </row>
    <row r="472" spans="3:4" x14ac:dyDescent="0.2">
      <c r="C472" s="15" t="s">
        <v>478</v>
      </c>
      <c r="D472" s="15" t="e">
        <f>VLOOKUP($C472,Feuil2!C:C,1,FALSE)</f>
        <v>#N/A</v>
      </c>
    </row>
    <row r="473" spans="3:4" x14ac:dyDescent="0.2">
      <c r="C473" s="15" t="s">
        <v>312</v>
      </c>
      <c r="D473" s="15" t="e">
        <f>VLOOKUP($C473,Feuil2!C:C,1,FALSE)</f>
        <v>#N/A</v>
      </c>
    </row>
    <row r="474" spans="3:4" x14ac:dyDescent="0.2">
      <c r="C474" s="15" t="s">
        <v>181</v>
      </c>
      <c r="D474" s="15" t="e">
        <f>VLOOKUP($C474,Feuil2!C:C,1,FALSE)</f>
        <v>#N/A</v>
      </c>
    </row>
    <row r="475" spans="3:4" x14ac:dyDescent="0.2">
      <c r="C475" s="15" t="s">
        <v>316</v>
      </c>
      <c r="D475" s="15" t="e">
        <f>VLOOKUP($C475,Feuil2!C:C,1,FALSE)</f>
        <v>#N/A</v>
      </c>
    </row>
    <row r="476" spans="3:4" x14ac:dyDescent="0.2">
      <c r="C476" s="15" t="s">
        <v>1677</v>
      </c>
      <c r="D476" s="15" t="e">
        <f>VLOOKUP($C476,Feuil2!C:C,1,FALSE)</f>
        <v>#N/A</v>
      </c>
    </row>
    <row r="477" spans="3:4" x14ac:dyDescent="0.2">
      <c r="C477" s="15" t="s">
        <v>76</v>
      </c>
      <c r="D477" s="15" t="str">
        <f>VLOOKUP($C477,Feuil2!C:C,1,FALSE)</f>
        <v>GC8643</v>
      </c>
    </row>
    <row r="478" spans="3:4" x14ac:dyDescent="0.2">
      <c r="C478" s="15" t="s">
        <v>1718</v>
      </c>
      <c r="D478" s="15" t="e">
        <f>VLOOKUP($C478,Feuil2!C:C,1,FALSE)</f>
        <v>#N/A</v>
      </c>
    </row>
    <row r="479" spans="3:4" x14ac:dyDescent="0.2">
      <c r="C479" s="15" t="s">
        <v>551</v>
      </c>
      <c r="D479" s="15" t="e">
        <f>VLOOKUP($C479,Feuil2!C:C,1,FALSE)</f>
        <v>#N/A</v>
      </c>
    </row>
    <row r="480" spans="3:4" x14ac:dyDescent="0.2">
      <c r="C480" s="15" t="s">
        <v>1783</v>
      </c>
      <c r="D480" s="15" t="e">
        <f>VLOOKUP($C480,Feuil2!C:C,1,FALSE)</f>
        <v>#N/A</v>
      </c>
    </row>
    <row r="481" spans="3:4" x14ac:dyDescent="0.2">
      <c r="C481" s="15" t="s">
        <v>388</v>
      </c>
      <c r="D481" s="15" t="e">
        <f>VLOOKUP($C481,Feuil2!C:C,1,FALSE)</f>
        <v>#N/A</v>
      </c>
    </row>
    <row r="482" spans="3:4" x14ac:dyDescent="0.2">
      <c r="C482" s="15" t="s">
        <v>292</v>
      </c>
      <c r="D482" s="15" t="e">
        <f>VLOOKUP($C482,Feuil2!C:C,1,FALSE)</f>
        <v>#N/A</v>
      </c>
    </row>
    <row r="483" spans="3:4" x14ac:dyDescent="0.2">
      <c r="C483" s="15" t="s">
        <v>338</v>
      </c>
      <c r="D483" s="15" t="e">
        <f>VLOOKUP($C483,Feuil2!C:C,1,FALSE)</f>
        <v>#N/A</v>
      </c>
    </row>
    <row r="484" spans="3:4" x14ac:dyDescent="0.2">
      <c r="C484" s="15" t="s">
        <v>157</v>
      </c>
      <c r="D484" s="15" t="e">
        <f>VLOOKUP($C484,Feuil2!C:C,1,FALSE)</f>
        <v>#N/A</v>
      </c>
    </row>
    <row r="485" spans="3:4" x14ac:dyDescent="0.2">
      <c r="C485" s="15" t="s">
        <v>38</v>
      </c>
      <c r="D485" s="15" t="e">
        <f>VLOOKUP($C485,Feuil2!C:C,1,FALSE)</f>
        <v>#N/A</v>
      </c>
    </row>
    <row r="486" spans="3:4" x14ac:dyDescent="0.2">
      <c r="C486" s="15" t="s">
        <v>189</v>
      </c>
      <c r="D486" s="15" t="e">
        <f>VLOOKUP($C486,Feuil2!C:C,1,FALSE)</f>
        <v>#N/A</v>
      </c>
    </row>
    <row r="487" spans="3:4" x14ac:dyDescent="0.2">
      <c r="C487" s="15" t="s">
        <v>162</v>
      </c>
      <c r="D487" s="15" t="e">
        <f>VLOOKUP($C487,Feuil2!C:C,1,FALSE)</f>
        <v>#N/A</v>
      </c>
    </row>
    <row r="488" spans="3:4" x14ac:dyDescent="0.2">
      <c r="C488" s="15" t="s">
        <v>543</v>
      </c>
      <c r="D488" s="15" t="e">
        <f>VLOOKUP($C488,Feuil2!C:C,1,FALSE)</f>
        <v>#N/A</v>
      </c>
    </row>
    <row r="489" spans="3:4" x14ac:dyDescent="0.2">
      <c r="C489" s="15" t="s">
        <v>544</v>
      </c>
      <c r="D489" s="15" t="e">
        <f>VLOOKUP($C489,Feuil2!C:C,1,FALSE)</f>
        <v>#N/A</v>
      </c>
    </row>
    <row r="490" spans="3:4" x14ac:dyDescent="0.2">
      <c r="C490" s="15" t="s">
        <v>576</v>
      </c>
      <c r="D490" s="15" t="e">
        <f>VLOOKUP($C490,Feuil2!C:C,1,FALSE)</f>
        <v>#N/A</v>
      </c>
    </row>
    <row r="491" spans="3:4" x14ac:dyDescent="0.2">
      <c r="C491" s="15" t="s">
        <v>577</v>
      </c>
      <c r="D491" s="15" t="e">
        <f>VLOOKUP($C491,Feuil2!C:C,1,FALSE)</f>
        <v>#N/A</v>
      </c>
    </row>
    <row r="492" spans="3:4" x14ac:dyDescent="0.2">
      <c r="C492" s="15" t="s">
        <v>418</v>
      </c>
      <c r="D492" s="15" t="e">
        <f>VLOOKUP($C492,Feuil2!C:C,1,FALSE)</f>
        <v>#N/A</v>
      </c>
    </row>
    <row r="493" spans="3:4" x14ac:dyDescent="0.2">
      <c r="C493" s="15" t="s">
        <v>1692</v>
      </c>
      <c r="D493" s="15" t="e">
        <f>VLOOKUP($C493,Feuil2!C:C,1,FALSE)</f>
        <v>#N/A</v>
      </c>
    </row>
    <row r="494" spans="3:4" x14ac:dyDescent="0.2">
      <c r="C494" s="15" t="s">
        <v>1728</v>
      </c>
      <c r="D494" s="15" t="e">
        <f>VLOOKUP($C494,Feuil2!C:C,1,FALSE)</f>
        <v>#N/A</v>
      </c>
    </row>
    <row r="495" spans="3:4" x14ac:dyDescent="0.2">
      <c r="C495" s="15" t="s">
        <v>231</v>
      </c>
      <c r="D495" s="15" t="e">
        <f>VLOOKUP($C495,Feuil2!C:C,1,FALSE)</f>
        <v>#N/A</v>
      </c>
    </row>
    <row r="496" spans="3:4" x14ac:dyDescent="0.2">
      <c r="C496" s="15" t="s">
        <v>350</v>
      </c>
      <c r="D496" s="15" t="e">
        <f>VLOOKUP($C496,Feuil2!C:C,1,FALSE)</f>
        <v>#N/A</v>
      </c>
    </row>
    <row r="497" spans="3:4" x14ac:dyDescent="0.2">
      <c r="C497" s="15" t="s">
        <v>392</v>
      </c>
      <c r="D497" s="15" t="e">
        <f>VLOOKUP($C497,Feuil2!C:C,1,FALSE)</f>
        <v>#N/A</v>
      </c>
    </row>
    <row r="498" spans="3:4" x14ac:dyDescent="0.2">
      <c r="C498" s="15" t="s">
        <v>235</v>
      </c>
      <c r="D498" s="15" t="e">
        <f>VLOOKUP($C498,Feuil2!C:C,1,FALSE)</f>
        <v>#N/A</v>
      </c>
    </row>
    <row r="499" spans="3:4" x14ac:dyDescent="0.2">
      <c r="C499" s="15" t="s">
        <v>393</v>
      </c>
      <c r="D499" s="15" t="e">
        <f>VLOOKUP($C499,Feuil2!C:C,1,FALSE)</f>
        <v>#N/A</v>
      </c>
    </row>
    <row r="500" spans="3:4" x14ac:dyDescent="0.2">
      <c r="C500" s="15" t="s">
        <v>434</v>
      </c>
      <c r="D500" s="15" t="e">
        <f>VLOOKUP($C500,Feuil2!C:C,1,FALSE)</f>
        <v>#N/A</v>
      </c>
    </row>
    <row r="501" spans="3:4" x14ac:dyDescent="0.2">
      <c r="C501" s="15" t="s">
        <v>407</v>
      </c>
      <c r="D501" s="15" t="e">
        <f>VLOOKUP($C501,Feuil2!C:C,1,FALSE)</f>
        <v>#N/A</v>
      </c>
    </row>
    <row r="502" spans="3:4" x14ac:dyDescent="0.2">
      <c r="C502" s="15" t="s">
        <v>448</v>
      </c>
      <c r="D502" s="15" t="e">
        <f>VLOOKUP($C502,Feuil2!C:C,1,FALSE)</f>
        <v>#N/A</v>
      </c>
    </row>
    <row r="503" spans="3:4" x14ac:dyDescent="0.2">
      <c r="C503" s="15" t="s">
        <v>547</v>
      </c>
      <c r="D503" s="15" t="e">
        <f>VLOOKUP($C503,Feuil2!C:C,1,FALSE)</f>
        <v>#N/A</v>
      </c>
    </row>
    <row r="504" spans="3:4" x14ac:dyDescent="0.2">
      <c r="C504" s="15" t="s">
        <v>309</v>
      </c>
      <c r="D504" s="15" t="e">
        <f>VLOOKUP($C504,Feuil2!C:C,1,FALSE)</f>
        <v>#N/A</v>
      </c>
    </row>
    <row r="505" spans="3:4" x14ac:dyDescent="0.2">
      <c r="C505" s="15" t="s">
        <v>449</v>
      </c>
      <c r="D505" s="15" t="e">
        <f>VLOOKUP($C505,Feuil2!C:C,1,FALSE)</f>
        <v>#N/A</v>
      </c>
    </row>
    <row r="506" spans="3:4" x14ac:dyDescent="0.2">
      <c r="C506" s="15" t="s">
        <v>389</v>
      </c>
      <c r="D506" s="15" t="e">
        <f>VLOOKUP($C506,Feuil2!C:C,1,FALSE)</f>
        <v>#N/A</v>
      </c>
    </row>
    <row r="507" spans="3:4" x14ac:dyDescent="0.2">
      <c r="C507" s="15" t="s">
        <v>182</v>
      </c>
      <c r="D507" s="15" t="e">
        <f>VLOOKUP($C507,Feuil2!C:C,1,FALSE)</f>
        <v>#N/A</v>
      </c>
    </row>
    <row r="508" spans="3:4" x14ac:dyDescent="0.2">
      <c r="C508" s="15" t="s">
        <v>320</v>
      </c>
      <c r="D508" s="15" t="e">
        <f>VLOOKUP($C508,Feuil2!C:C,1,FALSE)</f>
        <v>#N/A</v>
      </c>
    </row>
    <row r="509" spans="3:4" x14ac:dyDescent="0.2">
      <c r="C509" s="15" t="s">
        <v>222</v>
      </c>
      <c r="D509" s="15" t="e">
        <f>VLOOKUP($C509,Feuil2!C:C,1,FALSE)</f>
        <v>#N/A</v>
      </c>
    </row>
    <row r="510" spans="3:4" x14ac:dyDescent="0.2">
      <c r="C510" s="15" t="s">
        <v>444</v>
      </c>
      <c r="D510" s="15" t="e">
        <f>VLOOKUP($C510,Feuil2!C:C,1,FALSE)</f>
        <v>#N/A</v>
      </c>
    </row>
    <row r="511" spans="3:4" x14ac:dyDescent="0.2">
      <c r="C511" s="15" t="s">
        <v>144</v>
      </c>
      <c r="D511" s="15" t="e">
        <f>VLOOKUP($C511,Feuil2!C:C,1,FALSE)</f>
        <v>#N/A</v>
      </c>
    </row>
    <row r="512" spans="3:4" x14ac:dyDescent="0.2">
      <c r="C512" s="15" t="s">
        <v>202</v>
      </c>
      <c r="D512" s="15" t="e">
        <f>VLOOKUP($C512,Feuil2!C:C,1,FALSE)</f>
        <v>#N/A</v>
      </c>
    </row>
    <row r="513" spans="3:4" x14ac:dyDescent="0.2">
      <c r="C513" s="15" t="s">
        <v>372</v>
      </c>
      <c r="D513" s="15" t="e">
        <f>VLOOKUP($C513,Feuil2!C:C,1,FALSE)</f>
        <v>#N/A</v>
      </c>
    </row>
    <row r="514" spans="3:4" x14ac:dyDescent="0.2">
      <c r="C514" s="15" t="s">
        <v>360</v>
      </c>
      <c r="D514" s="15" t="e">
        <f>VLOOKUP($C514,Feuil2!C:C,1,FALSE)</f>
        <v>#N/A</v>
      </c>
    </row>
    <row r="515" spans="3:4" x14ac:dyDescent="0.2">
      <c r="C515" s="15" t="s">
        <v>18</v>
      </c>
      <c r="D515" s="15" t="e">
        <f>VLOOKUP($C515,Feuil2!C:C,1,FALSE)</f>
        <v>#N/A</v>
      </c>
    </row>
    <row r="516" spans="3:4" x14ac:dyDescent="0.2">
      <c r="C516" s="15" t="s">
        <v>333</v>
      </c>
      <c r="D516" s="15" t="e">
        <f>VLOOKUP($C516,Feuil2!C:C,1,FALSE)</f>
        <v>#N/A</v>
      </c>
    </row>
    <row r="517" spans="3:4" x14ac:dyDescent="0.2">
      <c r="C517" s="15" t="s">
        <v>552</v>
      </c>
      <c r="D517" s="15" t="str">
        <f>VLOOKUP($C517,Feuil2!C:C,1,FALSE)</f>
        <v>KU105</v>
      </c>
    </row>
    <row r="518" spans="3:4" x14ac:dyDescent="0.2">
      <c r="C518" s="15" t="s">
        <v>129</v>
      </c>
      <c r="D518" s="15" t="e">
        <f>VLOOKUP($C518,Feuil2!C:C,1,FALSE)</f>
        <v>#N/A</v>
      </c>
    </row>
    <row r="519" spans="3:4" x14ac:dyDescent="0.2">
      <c r="C519" s="15" t="s">
        <v>317</v>
      </c>
      <c r="D519" s="15" t="str">
        <f>VLOOKUP($C519,Feuil2!C:C,1,FALSE)</f>
        <v>NM144-003</v>
      </c>
    </row>
    <row r="520" spans="3:4" x14ac:dyDescent="0.2">
      <c r="C520" s="15" t="s">
        <v>178</v>
      </c>
      <c r="D520" s="15" t="e">
        <f>VLOOKUP($C520,Feuil2!C:C,1,FALSE)</f>
        <v>#N/A</v>
      </c>
    </row>
    <row r="521" spans="3:4" x14ac:dyDescent="0.2">
      <c r="C521" s="15" t="s">
        <v>1707</v>
      </c>
      <c r="D521" s="15" t="e">
        <f>VLOOKUP($C521,Feuil2!C:C,1,FALSE)</f>
        <v>#N/A</v>
      </c>
    </row>
    <row r="522" spans="3:4" x14ac:dyDescent="0.2">
      <c r="C522" s="15" t="s">
        <v>223</v>
      </c>
      <c r="D522" s="15" t="e">
        <f>VLOOKUP($C522,Feuil2!C:C,1,FALSE)</f>
        <v>#N/A</v>
      </c>
    </row>
    <row r="523" spans="3:4" x14ac:dyDescent="0.2">
      <c r="C523" s="15" t="s">
        <v>1679</v>
      </c>
      <c r="D523" s="15" t="e">
        <f>VLOOKUP($C523,Feuil2!C:C,1,FALSE)</f>
        <v>#N/A</v>
      </c>
    </row>
    <row r="524" spans="3:4" x14ac:dyDescent="0.2">
      <c r="C524" s="15" t="s">
        <v>1770</v>
      </c>
      <c r="D524" s="15" t="e">
        <f>VLOOKUP($C524,Feuil2!C:C,1,FALSE)</f>
        <v>#N/A</v>
      </c>
    </row>
    <row r="525" spans="3:4" x14ac:dyDescent="0.2">
      <c r="C525" s="15" t="s">
        <v>369</v>
      </c>
      <c r="D525" s="15" t="str">
        <f>VLOOKUP($C525,Feuil2!C:C,1,FALSE)</f>
        <v>NP1530</v>
      </c>
    </row>
    <row r="526" spans="3:4" x14ac:dyDescent="0.2">
      <c r="C526" s="15" t="s">
        <v>53</v>
      </c>
      <c r="D526" s="15" t="str">
        <f>VLOOKUP($C526,Feuil2!C:C,1,FALSE)</f>
        <v>NP1585</v>
      </c>
    </row>
    <row r="527" spans="3:4" x14ac:dyDescent="0.2">
      <c r="C527" s="15" t="s">
        <v>211</v>
      </c>
      <c r="D527" s="15" t="str">
        <f>VLOOKUP($C527,Feuil2!C:C,1,FALSE)</f>
        <v>NP1586</v>
      </c>
    </row>
    <row r="528" spans="3:4" x14ac:dyDescent="0.2">
      <c r="C528" s="15" t="s">
        <v>1768</v>
      </c>
      <c r="D528" s="15" t="e">
        <f>VLOOKUP($C528,Feuil2!C:C,1,FALSE)</f>
        <v>#N/A</v>
      </c>
    </row>
    <row r="529" spans="3:4" x14ac:dyDescent="0.2">
      <c r="C529" s="15" t="s">
        <v>356</v>
      </c>
      <c r="D529" s="15" t="e">
        <f>VLOOKUP($C529,Feuil2!C:C,1,FALSE)</f>
        <v>#N/A</v>
      </c>
    </row>
    <row r="530" spans="3:4" x14ac:dyDescent="0.2">
      <c r="C530" s="15" t="s">
        <v>329</v>
      </c>
      <c r="D530" s="15" t="e">
        <f>VLOOKUP($C530,Feuil2!C:C,1,FALSE)</f>
        <v>#N/A</v>
      </c>
    </row>
    <row r="531" spans="3:4" x14ac:dyDescent="0.2">
      <c r="C531" s="15" t="s">
        <v>394</v>
      </c>
      <c r="D531" s="15" t="e">
        <f>VLOOKUP($C531,Feuil2!C:C,1,FALSE)</f>
        <v>#N/A</v>
      </c>
    </row>
    <row r="532" spans="3:4" x14ac:dyDescent="0.2">
      <c r="C532" s="15" t="s">
        <v>145</v>
      </c>
      <c r="D532" s="15" t="e">
        <f>VLOOKUP($C532,Feuil2!C:C,1,FALSE)</f>
        <v>#N/A</v>
      </c>
    </row>
    <row r="533" spans="3:4" x14ac:dyDescent="0.2">
      <c r="C533" s="15" t="s">
        <v>455</v>
      </c>
      <c r="D533" s="15" t="e">
        <f>VLOOKUP($C533,Feuil2!C:C,1,FALSE)</f>
        <v>#N/A</v>
      </c>
    </row>
    <row r="534" spans="3:4" x14ac:dyDescent="0.2">
      <c r="C534" s="15" t="s">
        <v>1743</v>
      </c>
      <c r="D534" s="15" t="e">
        <f>VLOOKUP($C534,Feuil2!C:C,1,FALSE)</f>
        <v>#N/A</v>
      </c>
    </row>
    <row r="535" spans="3:4" x14ac:dyDescent="0.2">
      <c r="C535" s="15" t="s">
        <v>1781</v>
      </c>
      <c r="D535" s="15" t="e">
        <f>VLOOKUP($C535,Feuil2!C:C,1,FALSE)</f>
        <v>#N/A</v>
      </c>
    </row>
    <row r="536" spans="3:4" x14ac:dyDescent="0.2">
      <c r="C536" s="15" t="s">
        <v>572</v>
      </c>
      <c r="D536" s="15" t="e">
        <f>VLOOKUP($C536,Feuil2!C:C,1,FALSE)</f>
        <v>#N/A</v>
      </c>
    </row>
    <row r="537" spans="3:4" x14ac:dyDescent="0.2">
      <c r="C537" s="15" t="s">
        <v>213</v>
      </c>
      <c r="D537" s="15" t="e">
        <f>VLOOKUP($C537,Feuil2!C:C,1,FALSE)</f>
        <v>#N/A</v>
      </c>
    </row>
    <row r="538" spans="3:4" x14ac:dyDescent="0.2">
      <c r="C538" s="15" t="s">
        <v>173</v>
      </c>
      <c r="D538" s="15" t="e">
        <f>VLOOKUP($C538,Feuil2!C:C,1,FALSE)</f>
        <v>#N/A</v>
      </c>
    </row>
    <row r="539" spans="3:4" x14ac:dyDescent="0.2">
      <c r="C539" s="15" t="s">
        <v>288</v>
      </c>
      <c r="D539" s="15" t="e">
        <f>VLOOKUP($C539,Feuil2!C:C,1,FALSE)</f>
        <v>#N/A</v>
      </c>
    </row>
    <row r="540" spans="3:4" x14ac:dyDescent="0.2">
      <c r="C540" s="15" t="s">
        <v>216</v>
      </c>
      <c r="D540" s="15" t="e">
        <f>VLOOKUP($C540,Feuil2!C:C,1,FALSE)</f>
        <v>#N/A</v>
      </c>
    </row>
    <row r="541" spans="3:4" x14ac:dyDescent="0.2">
      <c r="C541" s="15" t="s">
        <v>375</v>
      </c>
      <c r="D541" s="15" t="e">
        <f>VLOOKUP($C541,Feuil2!C:C,1,FALSE)</f>
        <v>#N/A</v>
      </c>
    </row>
    <row r="542" spans="3:4" x14ac:dyDescent="0.2">
      <c r="C542" s="15" t="s">
        <v>411</v>
      </c>
      <c r="D542" s="15" t="e">
        <f>VLOOKUP($C542,Feuil2!C:C,1,FALSE)</f>
        <v>#N/A</v>
      </c>
    </row>
    <row r="543" spans="3:4" x14ac:dyDescent="0.2">
      <c r="C543" s="15" t="s">
        <v>199</v>
      </c>
      <c r="D543" s="15" t="e">
        <f>VLOOKUP($C543,Feuil2!C:C,1,FALSE)</f>
        <v>#N/A</v>
      </c>
    </row>
    <row r="544" spans="3:4" x14ac:dyDescent="0.2">
      <c r="C544" s="15" t="s">
        <v>1727</v>
      </c>
      <c r="D544" s="15" t="e">
        <f>VLOOKUP($C544,Feuil2!C:C,1,FALSE)</f>
        <v>#N/A</v>
      </c>
    </row>
    <row r="545" spans="3:4" x14ac:dyDescent="0.2">
      <c r="C545" s="15" t="s">
        <v>1716</v>
      </c>
      <c r="D545" s="15" t="e">
        <f>VLOOKUP($C545,Feuil2!C:C,1,FALSE)</f>
        <v>#N/A</v>
      </c>
    </row>
    <row r="546" spans="3:4" x14ac:dyDescent="0.2">
      <c r="C546" s="15" t="s">
        <v>529</v>
      </c>
      <c r="D546" s="15" t="e">
        <f>VLOOKUP($C546,Feuil2!C:C,1,FALSE)</f>
        <v>#N/A</v>
      </c>
    </row>
    <row r="547" spans="3:4" x14ac:dyDescent="0.2">
      <c r="C547" s="15" t="s">
        <v>1699</v>
      </c>
      <c r="D547" s="15" t="e">
        <f>VLOOKUP($C547,Feuil2!C:C,1,FALSE)</f>
        <v>#N/A</v>
      </c>
    </row>
    <row r="548" spans="3:4" x14ac:dyDescent="0.2">
      <c r="C548" s="15" t="s">
        <v>574</v>
      </c>
      <c r="D548" s="15" t="e">
        <f>VLOOKUP($C548,Feuil2!C:C,1,FALSE)</f>
        <v>#N/A</v>
      </c>
    </row>
    <row r="549" spans="3:4" x14ac:dyDescent="0.2">
      <c r="C549" s="15" t="s">
        <v>31</v>
      </c>
      <c r="D549" s="15" t="e">
        <f>VLOOKUP($C549,Feuil2!C:C,1,FALSE)</f>
        <v>#N/A</v>
      </c>
    </row>
    <row r="550" spans="3:4" x14ac:dyDescent="0.2">
      <c r="C550" s="15" t="s">
        <v>461</v>
      </c>
      <c r="D550" s="15" t="e">
        <f>VLOOKUP($C550,Feuil2!C:C,1,FALSE)</f>
        <v>#N/A</v>
      </c>
    </row>
    <row r="551" spans="3:4" x14ac:dyDescent="0.2">
      <c r="C551" s="15" t="s">
        <v>122</v>
      </c>
      <c r="D551" s="15" t="e">
        <f>VLOOKUP($C551,Feuil2!C:C,1,FALSE)</f>
        <v>#N/A</v>
      </c>
    </row>
    <row r="552" spans="3:4" x14ac:dyDescent="0.2">
      <c r="C552" s="15" t="s">
        <v>95</v>
      </c>
      <c r="D552" s="15" t="e">
        <f>VLOOKUP($C552,Feuil2!C:C,1,FALSE)</f>
        <v>#N/A</v>
      </c>
    </row>
    <row r="553" spans="3:4" x14ac:dyDescent="0.2">
      <c r="C553" s="15" t="s">
        <v>381</v>
      </c>
      <c r="D553" s="15" t="e">
        <f>VLOOKUP($C553,Feuil2!C:C,1,FALSE)</f>
        <v>#N/A</v>
      </c>
    </row>
    <row r="554" spans="3:4" x14ac:dyDescent="0.2">
      <c r="C554" s="15" t="s">
        <v>437</v>
      </c>
      <c r="D554" s="15" t="e">
        <f>VLOOKUP($C554,Feuil2!C:C,1,FALSE)</f>
        <v>#N/A</v>
      </c>
    </row>
    <row r="555" spans="3:4" x14ac:dyDescent="0.2">
      <c r="C555" s="15" t="s">
        <v>503</v>
      </c>
      <c r="D555" s="15" t="e">
        <f>VLOOKUP($C555,Feuil2!C:C,1,FALSE)</f>
        <v>#N/A</v>
      </c>
    </row>
    <row r="556" spans="3:4" x14ac:dyDescent="0.2">
      <c r="C556" s="15" t="s">
        <v>19</v>
      </c>
      <c r="D556" s="15" t="e">
        <f>VLOOKUP($C556,Feuil2!C:C,1,FALSE)</f>
        <v>#N/A</v>
      </c>
    </row>
    <row r="557" spans="3:4" x14ac:dyDescent="0.2">
      <c r="C557" s="15" t="s">
        <v>405</v>
      </c>
      <c r="D557" s="15" t="e">
        <f>VLOOKUP($C557,Feuil2!C:C,1,FALSE)</f>
        <v>#N/A</v>
      </c>
    </row>
    <row r="558" spans="3:4" x14ac:dyDescent="0.2">
      <c r="C558" s="15" t="s">
        <v>26</v>
      </c>
      <c r="D558" s="15" t="e">
        <f>VLOOKUP($C558,Feuil2!C:C,1,FALSE)</f>
        <v>#N/A</v>
      </c>
    </row>
    <row r="559" spans="3:4" x14ac:dyDescent="0.2">
      <c r="C559" s="15" t="s">
        <v>424</v>
      </c>
      <c r="D559" s="15" t="e">
        <f>VLOOKUP($C559,Feuil2!C:C,1,FALSE)</f>
        <v>#N/A</v>
      </c>
    </row>
    <row r="560" spans="3:4" x14ac:dyDescent="0.2">
      <c r="C560" s="15" t="s">
        <v>296</v>
      </c>
      <c r="D560" s="15" t="e">
        <f>VLOOKUP($C560,Feuil2!C:C,1,FALSE)</f>
        <v>#N/A</v>
      </c>
    </row>
    <row r="561" spans="3:4" x14ac:dyDescent="0.2">
      <c r="C561" s="15" t="s">
        <v>50</v>
      </c>
      <c r="D561" s="15" t="e">
        <f>VLOOKUP($C561,Feuil2!C:C,1,FALSE)</f>
        <v>#N/A</v>
      </c>
    </row>
    <row r="562" spans="3:4" x14ac:dyDescent="0.2">
      <c r="C562" s="15" t="s">
        <v>206</v>
      </c>
      <c r="D562" s="15" t="e">
        <f>VLOOKUP($C562,Feuil2!C:C,1,FALSE)</f>
        <v>#N/A</v>
      </c>
    </row>
    <row r="563" spans="3:4" x14ac:dyDescent="0.2">
      <c r="C563" s="15" t="s">
        <v>482</v>
      </c>
      <c r="D563" s="15" t="e">
        <f>VLOOKUP($C563,Feuil2!C:C,1,FALSE)</f>
        <v>#N/A</v>
      </c>
    </row>
    <row r="564" spans="3:4" x14ac:dyDescent="0.2">
      <c r="C564" s="15" t="s">
        <v>321</v>
      </c>
      <c r="D564" s="15" t="e">
        <f>VLOOKUP($C564,Feuil2!C:C,1,FALSE)</f>
        <v>#N/A</v>
      </c>
    </row>
    <row r="565" spans="3:4" x14ac:dyDescent="0.2">
      <c r="C565" s="15" t="s">
        <v>238</v>
      </c>
      <c r="D565" s="15" t="e">
        <f>VLOOKUP($C565,Feuil2!C:C,1,FALSE)</f>
        <v>#N/A</v>
      </c>
    </row>
    <row r="566" spans="3:4" x14ac:dyDescent="0.2">
      <c r="C566" s="15" t="s">
        <v>184</v>
      </c>
      <c r="D566" s="15" t="e">
        <f>VLOOKUP($C566,Feuil2!C:C,1,FALSE)</f>
        <v>#N/A</v>
      </c>
    </row>
    <row r="567" spans="3:4" x14ac:dyDescent="0.2">
      <c r="C567" s="15" t="s">
        <v>196</v>
      </c>
      <c r="D567" s="15" t="e">
        <f>VLOOKUP($C567,Feuil2!C:C,1,FALSE)</f>
        <v>#N/A</v>
      </c>
    </row>
    <row r="568" spans="3:4" x14ac:dyDescent="0.2">
      <c r="C568" s="15" t="s">
        <v>538</v>
      </c>
      <c r="D568" s="15" t="e">
        <f>VLOOKUP($C568,Feuil2!C:C,1,FALSE)</f>
        <v>#N/A</v>
      </c>
    </row>
    <row r="569" spans="3:4" x14ac:dyDescent="0.2">
      <c r="C569" s="15" t="s">
        <v>96</v>
      </c>
      <c r="D569" s="15" t="e">
        <f>VLOOKUP($C569,Feuil2!C:C,1,FALSE)</f>
        <v>#N/A</v>
      </c>
    </row>
    <row r="570" spans="3:4" x14ac:dyDescent="0.2">
      <c r="C570" s="15" t="s">
        <v>468</v>
      </c>
      <c r="D570" s="15" t="e">
        <f>VLOOKUP($C570,Feuil2!C:C,1,FALSE)</f>
        <v>#N/A</v>
      </c>
    </row>
    <row r="571" spans="3:4" x14ac:dyDescent="0.2">
      <c r="C571" s="15" t="s">
        <v>492</v>
      </c>
      <c r="D571" s="15" t="e">
        <f>VLOOKUP($C571,Feuil2!C:C,1,FALSE)</f>
        <v>#N/A</v>
      </c>
    </row>
    <row r="572" spans="3:4" x14ac:dyDescent="0.2">
      <c r="C572" s="15" t="s">
        <v>532</v>
      </c>
      <c r="D572" s="15" t="e">
        <f>VLOOKUP($C572,Feuil2!C:C,1,FALSE)</f>
        <v>#N/A</v>
      </c>
    </row>
    <row r="573" spans="3:4" x14ac:dyDescent="0.2">
      <c r="C573" s="15" t="s">
        <v>518</v>
      </c>
      <c r="D573" s="15" t="e">
        <f>VLOOKUP($C573,Feuil2!C:C,1,FALSE)</f>
        <v>#N/A</v>
      </c>
    </row>
    <row r="574" spans="3:4" x14ac:dyDescent="0.2">
      <c r="C574" s="15" t="s">
        <v>276</v>
      </c>
      <c r="D574" s="15" t="e">
        <f>VLOOKUP($C574,Feuil2!C:C,1,FALSE)</f>
        <v>#N/A</v>
      </c>
    </row>
    <row r="575" spans="3:4" x14ac:dyDescent="0.2">
      <c r="C575" s="15" t="s">
        <v>367</v>
      </c>
      <c r="D575" s="15" t="e">
        <f>VLOOKUP($C575,Feuil2!C:C,1,FALSE)</f>
        <v>#N/A</v>
      </c>
    </row>
    <row r="576" spans="3:4" x14ac:dyDescent="0.2">
      <c r="C576" s="15" t="s">
        <v>527</v>
      </c>
      <c r="D576" s="15" t="e">
        <f>VLOOKUP($C576,Feuil2!C:C,1,FALSE)</f>
        <v>#N/A</v>
      </c>
    </row>
    <row r="577" spans="3:4" x14ac:dyDescent="0.2">
      <c r="C577" s="15" t="s">
        <v>528</v>
      </c>
      <c r="D577" s="15" t="e">
        <f>VLOOKUP($C577,Feuil2!C:C,1,FALSE)</f>
        <v>#N/A</v>
      </c>
    </row>
    <row r="578" spans="3:4" x14ac:dyDescent="0.2">
      <c r="C578" s="15" t="s">
        <v>334</v>
      </c>
      <c r="D578" s="15" t="e">
        <f>VLOOKUP($C578,Feuil2!C:C,1,FALSE)</f>
        <v>#N/A</v>
      </c>
    </row>
    <row r="579" spans="3:4" x14ac:dyDescent="0.2">
      <c r="C579" s="15" t="s">
        <v>400</v>
      </c>
      <c r="D579" s="15" t="e">
        <f>VLOOKUP($C579,Feuil2!C:C,1,FALSE)</f>
        <v>#N/A</v>
      </c>
    </row>
    <row r="580" spans="3:4" x14ac:dyDescent="0.2">
      <c r="C580" s="15" t="s">
        <v>565</v>
      </c>
      <c r="D580" s="15" t="str">
        <f>VLOOKUP($C580,Feuil2!C:C,1,FALSE)</f>
        <v>TS116070</v>
      </c>
    </row>
    <row r="581" spans="3:4" x14ac:dyDescent="0.2">
      <c r="C581" s="15" t="s">
        <v>69</v>
      </c>
      <c r="D581" s="15" t="e">
        <f>VLOOKUP($C581,Feuil2!C:C,1,FALSE)</f>
        <v>#N/A</v>
      </c>
    </row>
    <row r="582" spans="3:4" x14ac:dyDescent="0.2">
      <c r="C582" s="15" t="s">
        <v>510</v>
      </c>
      <c r="D582" s="15" t="str">
        <f>VLOOKUP($C582,Feuil2!C:C,1,FALSE)</f>
        <v>TS122127</v>
      </c>
    </row>
    <row r="583" spans="3:4" x14ac:dyDescent="0.2">
      <c r="C583" s="15" t="s">
        <v>302</v>
      </c>
      <c r="D583" s="15" t="e">
        <f>VLOOKUP($C583,Feuil2!C:C,1,FALSE)</f>
        <v>#N/A</v>
      </c>
    </row>
    <row r="584" spans="3:4" x14ac:dyDescent="0.2">
      <c r="C584" s="15" t="s">
        <v>322</v>
      </c>
      <c r="D584" s="15" t="e">
        <f>VLOOKUP($C584,Feuil2!C:C,1,FALSE)</f>
        <v>#N/A</v>
      </c>
    </row>
    <row r="585" spans="3:4" x14ac:dyDescent="0.2">
      <c r="C585" s="15" t="s">
        <v>174</v>
      </c>
      <c r="D585" s="15" t="e">
        <f>VLOOKUP($C585,Feuil2!C:C,1,FALSE)</f>
        <v>#N/A</v>
      </c>
    </row>
    <row r="586" spans="3:4" x14ac:dyDescent="0.2">
      <c r="C586" s="15" t="s">
        <v>1754</v>
      </c>
      <c r="D586" s="15" t="e">
        <f>VLOOKUP($C586,Feuil2!C:C,1,FALSE)</f>
        <v>#N/A</v>
      </c>
    </row>
    <row r="587" spans="3:4" x14ac:dyDescent="0.2">
      <c r="C587" s="15" t="s">
        <v>1681</v>
      </c>
      <c r="D587" s="15" t="e">
        <f>VLOOKUP($C587,Feuil2!C:C,1,FALSE)</f>
        <v>#N/A</v>
      </c>
    </row>
    <row r="588" spans="3:4" x14ac:dyDescent="0.2">
      <c r="C588" s="15" t="s">
        <v>185</v>
      </c>
      <c r="D588" s="15" t="e">
        <f>VLOOKUP($C588,Feuil2!C:C,1,FALSE)</f>
        <v>#N/A</v>
      </c>
    </row>
    <row r="589" spans="3:4" x14ac:dyDescent="0.2">
      <c r="C589" s="15" t="s">
        <v>335</v>
      </c>
      <c r="D589" s="15" t="e">
        <f>VLOOKUP($C589,Feuil2!C:C,1,FALSE)</f>
        <v>#N/A</v>
      </c>
    </row>
    <row r="590" spans="3:4" x14ac:dyDescent="0.2">
      <c r="C590" s="15" t="s">
        <v>1502</v>
      </c>
      <c r="D590" s="15" t="str">
        <f>VLOOKUP($C590,Feuil2!C:C,1,FALSE)</f>
        <v>TS142488Y00</v>
      </c>
    </row>
    <row r="591" spans="3:4" x14ac:dyDescent="0.2">
      <c r="C591" s="15" t="s">
        <v>459</v>
      </c>
      <c r="D591" s="15" t="e">
        <f>VLOOKUP($C591,Feuil2!C:C,1,FALSE)</f>
        <v>#N/A</v>
      </c>
    </row>
    <row r="592" spans="3:4" x14ac:dyDescent="0.2">
      <c r="C592" s="15" t="s">
        <v>376</v>
      </c>
      <c r="D592" s="15" t="e">
        <f>VLOOKUP($C592,Feuil2!C:C,1,FALSE)</f>
        <v>#N/A</v>
      </c>
    </row>
    <row r="593" spans="3:4" x14ac:dyDescent="0.2">
      <c r="C593" s="15" t="s">
        <v>339</v>
      </c>
      <c r="D593" s="15" t="str">
        <f>VLOOKUP($C593,Feuil2!C:C,1,FALSE)</f>
        <v>TS142551</v>
      </c>
    </row>
    <row r="594" spans="3:4" x14ac:dyDescent="0.2">
      <c r="C594" s="15" t="s">
        <v>103</v>
      </c>
      <c r="D594" s="15" t="e">
        <f>VLOOKUP($C594,Feuil2!C:C,1,FALSE)</f>
        <v>#N/A</v>
      </c>
    </row>
    <row r="595" spans="3:4" x14ac:dyDescent="0.2">
      <c r="C595" s="15" t="s">
        <v>412</v>
      </c>
      <c r="D595" s="15" t="str">
        <f>VLOOKUP($C595,Feuil2!C:C,1,FALSE)</f>
        <v>TS142585</v>
      </c>
    </row>
    <row r="596" spans="3:4" x14ac:dyDescent="0.2">
      <c r="C596" s="15" t="s">
        <v>453</v>
      </c>
      <c r="D596" s="15" t="e">
        <f>VLOOKUP($C596,Feuil2!C:C,1,FALSE)</f>
        <v>#N/A</v>
      </c>
    </row>
    <row r="597" spans="3:4" x14ac:dyDescent="0.2">
      <c r="C597" s="15" t="s">
        <v>27</v>
      </c>
      <c r="D597" s="15" t="e">
        <f>VLOOKUP($C597,Feuil2!C:C,1,FALSE)</f>
        <v>#N/A</v>
      </c>
    </row>
    <row r="598" spans="3:4" x14ac:dyDescent="0.2">
      <c r="C598" s="15" t="s">
        <v>1506</v>
      </c>
      <c r="D598" s="15" t="str">
        <f>VLOOKUP($C598,Feuil2!C:C,1,FALSE)</f>
        <v>TS142607</v>
      </c>
    </row>
    <row r="599" spans="3:4" x14ac:dyDescent="0.2">
      <c r="C599" s="15" t="s">
        <v>306</v>
      </c>
      <c r="D599" s="15" t="e">
        <f>VLOOKUP($C599,Feuil2!C:C,1,FALSE)</f>
        <v>#N/A</v>
      </c>
    </row>
    <row r="600" spans="3:4" x14ac:dyDescent="0.2">
      <c r="C600" s="15" t="s">
        <v>158</v>
      </c>
      <c r="D600" s="15" t="e">
        <f>VLOOKUP($C600,Feuil2!C:C,1,FALSE)</f>
        <v>#N/A</v>
      </c>
    </row>
    <row r="601" spans="3:4" x14ac:dyDescent="0.2">
      <c r="C601" s="15" t="s">
        <v>1693</v>
      </c>
      <c r="D601" s="15" t="e">
        <f>VLOOKUP($C601,Feuil2!C:C,1,FALSE)</f>
        <v>#N/A</v>
      </c>
    </row>
    <row r="602" spans="3:4" x14ac:dyDescent="0.2">
      <c r="C602" s="15" t="s">
        <v>498</v>
      </c>
      <c r="D602" s="15" t="e">
        <f>VLOOKUP($C602,Feuil2!C:C,1,FALSE)</f>
        <v>#N/A</v>
      </c>
    </row>
    <row r="603" spans="3:4" x14ac:dyDescent="0.2">
      <c r="C603" s="15" t="s">
        <v>530</v>
      </c>
      <c r="D603" s="15" t="e">
        <f>VLOOKUP($C603,Feuil2!C:C,1,FALSE)</f>
        <v>#N/A</v>
      </c>
    </row>
    <row r="604" spans="3:4" x14ac:dyDescent="0.2">
      <c r="C604" s="15" t="s">
        <v>353</v>
      </c>
      <c r="D604" s="15" t="e">
        <f>VLOOKUP($C604,Feuil2!C:C,1,FALSE)</f>
        <v>#N/A</v>
      </c>
    </row>
    <row r="605" spans="3:4" x14ac:dyDescent="0.2">
      <c r="C605" s="15" t="s">
        <v>97</v>
      </c>
      <c r="D605" s="15" t="e">
        <f>VLOOKUP($C605,Feuil2!C:C,1,FALSE)</f>
        <v>#N/A</v>
      </c>
    </row>
    <row r="606" spans="3:4" x14ac:dyDescent="0.2">
      <c r="C606" s="15" t="s">
        <v>1676</v>
      </c>
      <c r="D606" s="15" t="e">
        <f>VLOOKUP($C606,Feuil2!C:C,1,FALSE)</f>
        <v>#N/A</v>
      </c>
    </row>
    <row r="607" spans="3:4" x14ac:dyDescent="0.2">
      <c r="C607" s="15" t="s">
        <v>427</v>
      </c>
      <c r="D607" s="15" t="e">
        <f>VLOOKUP($C607,Feuil2!C:C,1,FALSE)</f>
        <v>#N/A</v>
      </c>
    </row>
    <row r="608" spans="3:4" x14ac:dyDescent="0.2">
      <c r="C608" s="15" t="s">
        <v>32</v>
      </c>
      <c r="D608" s="15" t="e">
        <f>VLOOKUP($C608,Feuil2!C:C,1,FALSE)</f>
        <v>#N/A</v>
      </c>
    </row>
    <row r="609" spans="3:4" x14ac:dyDescent="0.2">
      <c r="C609" s="15" t="s">
        <v>1753</v>
      </c>
      <c r="D609" s="15" t="e">
        <f>VLOOKUP($C609,Feuil2!C:C,1,FALSE)</f>
        <v>#N/A</v>
      </c>
    </row>
    <row r="610" spans="3:4" x14ac:dyDescent="0.2">
      <c r="C610" s="15" t="s">
        <v>190</v>
      </c>
      <c r="D610" s="15" t="e">
        <f>VLOOKUP($C610,Feuil2!C:C,1,FALSE)</f>
        <v>#N/A</v>
      </c>
    </row>
    <row r="611" spans="3:4" x14ac:dyDescent="0.2">
      <c r="C611" s="15" t="s">
        <v>419</v>
      </c>
      <c r="D611" s="15" t="e">
        <f>VLOOKUP($C611,Feuil2!C:C,1,FALSE)</f>
        <v>#N/A</v>
      </c>
    </row>
    <row r="612" spans="3:4" x14ac:dyDescent="0.2">
      <c r="C612" s="15" t="s">
        <v>454</v>
      </c>
      <c r="D612" s="15" t="e">
        <f>VLOOKUP($C612,Feuil2!C:C,1,FALSE)</f>
        <v>#N/A</v>
      </c>
    </row>
    <row r="613" spans="3:4" x14ac:dyDescent="0.2">
      <c r="C613" s="15" t="s">
        <v>344</v>
      </c>
      <c r="D613" s="15" t="str">
        <f>VLOOKUP($C613,Feuil2!C:C,1,FALSE)</f>
        <v>TS154837</v>
      </c>
    </row>
    <row r="614" spans="3:4" x14ac:dyDescent="0.2">
      <c r="C614" s="15" t="s">
        <v>203</v>
      </c>
      <c r="D614" s="15" t="e">
        <f>VLOOKUP($C614,Feuil2!C:C,1,FALSE)</f>
        <v>#N/A</v>
      </c>
    </row>
    <row r="615" spans="3:4" x14ac:dyDescent="0.2">
      <c r="C615" s="15" t="s">
        <v>401</v>
      </c>
      <c r="D615" s="15" t="e">
        <f>VLOOKUP($C615,Feuil2!C:C,1,FALSE)</f>
        <v>#N/A</v>
      </c>
    </row>
    <row r="616" spans="3:4" x14ac:dyDescent="0.2">
      <c r="C616" s="15" t="s">
        <v>408</v>
      </c>
      <c r="D616" s="15" t="e">
        <f>VLOOKUP($C616,Feuil2!C:C,1,FALSE)</f>
        <v>#N/A</v>
      </c>
    </row>
    <row r="617" spans="3:4" x14ac:dyDescent="0.2">
      <c r="C617" s="15" t="s">
        <v>491</v>
      </c>
      <c r="D617" s="15" t="e">
        <f>VLOOKUP($C617,Feuil2!C:C,1,FALSE)</f>
        <v>#N/A</v>
      </c>
    </row>
    <row r="618" spans="3:4" x14ac:dyDescent="0.2">
      <c r="C618" s="15" t="s">
        <v>395</v>
      </c>
      <c r="D618" s="15" t="e">
        <f>VLOOKUP($C618,Feuil2!C:C,1,FALSE)</f>
        <v>#N/A</v>
      </c>
    </row>
    <row r="619" spans="3:4" x14ac:dyDescent="0.2">
      <c r="C619" s="15" t="s">
        <v>566</v>
      </c>
      <c r="D619" s="15" t="e">
        <f>VLOOKUP($C619,Feuil2!C:C,1,FALSE)</f>
        <v>#N/A</v>
      </c>
    </row>
    <row r="620" spans="3:4" x14ac:dyDescent="0.2">
      <c r="C620" s="15" t="s">
        <v>519</v>
      </c>
      <c r="D620" s="15" t="e">
        <f>VLOOKUP($C620,Feuil2!C:C,1,FALSE)</f>
        <v>#N/A</v>
      </c>
    </row>
    <row r="621" spans="3:4" x14ac:dyDescent="0.2">
      <c r="C621" s="15" t="s">
        <v>1519</v>
      </c>
      <c r="D621" s="15" t="str">
        <f>VLOOKUP($C621,Feuil2!C:C,1,FALSE)</f>
        <v>TS189521Y01</v>
      </c>
    </row>
    <row r="622" spans="3:4" x14ac:dyDescent="0.2">
      <c r="C622" s="15" t="s">
        <v>1721</v>
      </c>
      <c r="D622" s="15" t="e">
        <f>VLOOKUP($C622,Feuil2!C:C,1,FALSE)</f>
        <v>#N/A</v>
      </c>
    </row>
    <row r="623" spans="3:4" x14ac:dyDescent="0.2">
      <c r="C623" s="15" t="s">
        <v>1687</v>
      </c>
      <c r="D623" s="15" t="e">
        <f>VLOOKUP($C623,Feuil2!C:C,1,FALSE)</f>
        <v>#N/A</v>
      </c>
    </row>
    <row r="624" spans="3:4" x14ac:dyDescent="0.2">
      <c r="C624" s="15" t="s">
        <v>1520</v>
      </c>
      <c r="D624" s="15" t="str">
        <f>VLOOKUP($C624,Feuil2!C:C,1,FALSE)</f>
        <v>TS189533Y00</v>
      </c>
    </row>
    <row r="625" spans="3:4" x14ac:dyDescent="0.2">
      <c r="C625" s="15" t="s">
        <v>1717</v>
      </c>
      <c r="D625" s="15" t="e">
        <f>VLOOKUP($C625,Feuil2!C:C,1,FALSE)</f>
        <v>#N/A</v>
      </c>
    </row>
    <row r="626" spans="3:4" x14ac:dyDescent="0.2">
      <c r="C626" s="15" t="s">
        <v>415</v>
      </c>
      <c r="D626" s="15" t="e">
        <f>VLOOKUP($C626,Feuil2!C:C,1,FALSE)</f>
        <v>#N/A</v>
      </c>
    </row>
    <row r="627" spans="3:4" x14ac:dyDescent="0.2">
      <c r="C627" s="15" t="s">
        <v>1521</v>
      </c>
      <c r="D627" s="15" t="str">
        <f>VLOOKUP($C627,Feuil2!C:C,1,FALSE)</f>
        <v>TS189587Y00</v>
      </c>
    </row>
    <row r="628" spans="3:4" x14ac:dyDescent="0.2">
      <c r="C628" s="15" t="s">
        <v>520</v>
      </c>
      <c r="D628" s="15" t="e">
        <f>VLOOKUP($C628,Feuil2!C:C,1,FALSE)</f>
        <v>#N/A</v>
      </c>
    </row>
    <row r="629" spans="3:4" x14ac:dyDescent="0.2">
      <c r="C629" s="15" t="s">
        <v>488</v>
      </c>
      <c r="D629" s="15" t="e">
        <f>VLOOKUP($C629,Feuil2!C:C,1,FALSE)</f>
        <v>#N/A</v>
      </c>
    </row>
    <row r="630" spans="3:4" x14ac:dyDescent="0.2">
      <c r="C630" s="15" t="s">
        <v>560</v>
      </c>
      <c r="D630" s="15" t="str">
        <f>VLOOKUP($C630,Feuil2!C:C,1,FALSE)</f>
        <v>TS203509Y00</v>
      </c>
    </row>
    <row r="631" spans="3:4" x14ac:dyDescent="0.2">
      <c r="C631" s="15" t="s">
        <v>1746</v>
      </c>
      <c r="D631" s="15" t="e">
        <f>VLOOKUP($C631,Feuil2!C:C,1,FALSE)</f>
        <v>#N/A</v>
      </c>
    </row>
    <row r="632" spans="3:4" x14ac:dyDescent="0.2">
      <c r="C632" s="15" t="s">
        <v>1738</v>
      </c>
      <c r="D632" s="15" t="e">
        <f>VLOOKUP($C632,Feuil2!C:C,1,FALSE)</f>
        <v>#N/A</v>
      </c>
    </row>
    <row r="633" spans="3:4" x14ac:dyDescent="0.2">
      <c r="C633" s="15" t="s">
        <v>1742</v>
      </c>
      <c r="D633" s="15" t="e">
        <f>VLOOKUP($C633,Feuil2!C:C,1,FALSE)</f>
        <v>#N/A</v>
      </c>
    </row>
    <row r="634" spans="3:4" x14ac:dyDescent="0.2">
      <c r="C634" s="15" t="s">
        <v>1741</v>
      </c>
      <c r="D634" s="15" t="e">
        <f>VLOOKUP($C634,Feuil2!C:C,1,FALSE)</f>
        <v>#N/A</v>
      </c>
    </row>
    <row r="635" spans="3:4" x14ac:dyDescent="0.2">
      <c r="C635" s="15" t="s">
        <v>1740</v>
      </c>
      <c r="D635" s="15" t="e">
        <f>VLOOKUP($C635,Feuil2!C:C,1,FALSE)</f>
        <v>#N/A</v>
      </c>
    </row>
    <row r="636" spans="3:4" x14ac:dyDescent="0.2">
      <c r="C636" s="15" t="s">
        <v>70</v>
      </c>
      <c r="D636" s="15" t="str">
        <f>VLOOKUP($C636,Feuil2!C:C,1,FALSE)</f>
        <v>UN1636</v>
      </c>
    </row>
    <row r="637" spans="3:4" x14ac:dyDescent="0.2">
      <c r="C637" s="15" t="s">
        <v>257</v>
      </c>
      <c r="D637" s="15" t="str">
        <f>VLOOKUP($C637,Feuil2!C:C,1,FALSE)</f>
        <v>UN3758</v>
      </c>
    </row>
    <row r="638" spans="3:4" x14ac:dyDescent="0.2">
      <c r="C638" s="15" t="s">
        <v>1580</v>
      </c>
      <c r="D638" s="15" t="str">
        <f>VLOOKUP($C638,Feuil2!C:C,1,FALSE)</f>
        <v>UN7028</v>
      </c>
    </row>
    <row r="639" spans="3:4" x14ac:dyDescent="0.2">
      <c r="C639" s="15" t="s">
        <v>1581</v>
      </c>
      <c r="D639" s="15" t="str">
        <f>VLOOKUP($C639,Feuil2!C:C,1,FALSE)</f>
        <v>UN7037</v>
      </c>
    </row>
    <row r="640" spans="3:4" x14ac:dyDescent="0.2">
      <c r="C640" s="15" t="s">
        <v>258</v>
      </c>
      <c r="D640" s="15" t="e">
        <f>VLOOKUP($C640,Feuil2!C:C,1,FALSE)</f>
        <v>#N/A</v>
      </c>
    </row>
    <row r="641" spans="3:4" x14ac:dyDescent="0.2">
      <c r="C641" s="15" t="s">
        <v>323</v>
      </c>
      <c r="D641" s="15" t="str">
        <f>VLOOKUP($C641,Feuil2!C:C,1,FALSE)</f>
        <v>UZ006302Y00</v>
      </c>
    </row>
    <row r="642" spans="3:4" x14ac:dyDescent="0.2">
      <c r="C642" s="15" t="s">
        <v>289</v>
      </c>
      <c r="D642" s="15" t="str">
        <f>VLOOKUP($C642,Feuil2!C:C,1,FALSE)</f>
        <v>UZ006308Y00</v>
      </c>
    </row>
    <row r="643" spans="3:4" x14ac:dyDescent="0.2">
      <c r="C643" s="15" t="s">
        <v>564</v>
      </c>
      <c r="D643" s="15" t="str">
        <f>VLOOKUP($C643,Feuil2!C:C,1,FALSE)</f>
        <v>UZ007041Y00</v>
      </c>
    </row>
    <row r="644" spans="3:4" x14ac:dyDescent="0.2">
      <c r="C644" s="15" t="s">
        <v>1585</v>
      </c>
      <c r="D644" s="15" t="str">
        <f>VLOOKUP($C644,Feuil2!C:C,1,FALSE)</f>
        <v>UZ1509</v>
      </c>
    </row>
    <row r="645" spans="3:4" x14ac:dyDescent="0.2">
      <c r="C645" s="15" t="s">
        <v>1675</v>
      </c>
      <c r="D645" s="15" t="e">
        <f>VLOOKUP($C645,Feuil2!C:C,1,FALSE)</f>
        <v>#N/A</v>
      </c>
    </row>
    <row r="646" spans="3:4" x14ac:dyDescent="0.2">
      <c r="C646" s="15" t="s">
        <v>278</v>
      </c>
      <c r="D646" s="15" t="str">
        <f>VLOOKUP($C646,Feuil2!C:C,1,FALSE)</f>
        <v>UZ4835</v>
      </c>
    </row>
    <row r="647" spans="3:4" x14ac:dyDescent="0.2">
      <c r="C647" s="15" t="s">
        <v>1625</v>
      </c>
      <c r="D647" s="15" t="str">
        <f>VLOOKUP($C647,Feuil2!C:C,1,FALSE)</f>
        <v>VZ5429Y00</v>
      </c>
    </row>
    <row r="648" spans="3:4" x14ac:dyDescent="0.2">
      <c r="C648" s="15" t="s">
        <v>558</v>
      </c>
      <c r="D648" s="15" t="e">
        <f>VLOOKUP($C648,Feuil2!C:C,1,FALSE)</f>
        <v>#N/A</v>
      </c>
    </row>
    <row r="649" spans="3:4" x14ac:dyDescent="0.2">
      <c r="C649" s="15" t="s">
        <v>1688</v>
      </c>
      <c r="D649" s="15" t="e">
        <f>VLOOKUP($C649,Feuil2!C:C,1,FALSE)</f>
        <v>#N/A</v>
      </c>
    </row>
    <row r="650" spans="3:4" x14ac:dyDescent="0.2">
      <c r="C650" s="15" t="s">
        <v>496</v>
      </c>
      <c r="D650" s="15" t="e">
        <f>VLOOKUP($C650,Feuil2!C:C,1,FALSE)</f>
        <v>#N/A</v>
      </c>
    </row>
    <row r="651" spans="3:4" x14ac:dyDescent="0.2">
      <c r="C651" s="15" t="s">
        <v>425</v>
      </c>
      <c r="D651" s="15" t="e">
        <f>VLOOKUP($C651,Feuil2!C:C,1,FALSE)</f>
        <v>#N/A</v>
      </c>
    </row>
    <row r="652" spans="3:4" x14ac:dyDescent="0.2">
      <c r="C652" s="15" t="s">
        <v>281</v>
      </c>
      <c r="D652" s="15" t="e">
        <f>VLOOKUP($C652,Feuil2!C:C,1,FALSE)</f>
        <v>#N/A</v>
      </c>
    </row>
    <row r="653" spans="3:4" x14ac:dyDescent="0.2">
      <c r="C653" s="15" t="s">
        <v>537</v>
      </c>
      <c r="D653" s="15" t="e">
        <f>VLOOKUP($C653,Feuil2!C:C,1,FALSE)</f>
        <v>#N/A</v>
      </c>
    </row>
    <row r="654" spans="3:4" x14ac:dyDescent="0.2">
      <c r="C654" s="15" t="s">
        <v>445</v>
      </c>
      <c r="D654" s="15" t="e">
        <f>VLOOKUP($C654,Feuil2!C:C,1,FALSE)</f>
        <v>#N/A</v>
      </c>
    </row>
    <row r="655" spans="3:4" x14ac:dyDescent="0.2">
      <c r="C655" s="15" t="s">
        <v>479</v>
      </c>
      <c r="D655" s="15" t="e">
        <f>VLOOKUP($C655,Feuil2!C:C,1,FALSE)</f>
        <v>#N/A</v>
      </c>
    </row>
    <row r="656" spans="3:4" x14ac:dyDescent="0.2">
      <c r="C656" s="15" t="s">
        <v>1784</v>
      </c>
      <c r="D656" s="15" t="e">
        <f>VLOOKUP($C656,Feuil2!C:C,1,FALSE)</f>
        <v>#N/A</v>
      </c>
    </row>
    <row r="657" spans="3:4" x14ac:dyDescent="0.2">
      <c r="C657" s="15" t="s">
        <v>450</v>
      </c>
      <c r="D657" s="15" t="e">
        <f>VLOOKUP($C657,Feuil2!C:C,1,FALSE)</f>
        <v>#N/A</v>
      </c>
    </row>
    <row r="658" spans="3:4" x14ac:dyDescent="0.2">
      <c r="C658" s="15" t="s">
        <v>428</v>
      </c>
      <c r="D658" s="15" t="str">
        <f>VLOOKUP($C658,Feuil2!C:C,1,FALSE)</f>
        <v>ZP4008</v>
      </c>
    </row>
    <row r="659" spans="3:4" x14ac:dyDescent="0.2">
      <c r="C659" s="15" t="s">
        <v>435</v>
      </c>
      <c r="D659" s="15" t="e">
        <f>VLOOKUP($C659,Feuil2!C:C,1,FALSE)</f>
        <v>#N/A</v>
      </c>
    </row>
    <row r="660" spans="3:4" x14ac:dyDescent="0.2">
      <c r="C660" s="15" t="s">
        <v>380</v>
      </c>
      <c r="D660" s="15" t="e">
        <f>VLOOKUP($C660,Feuil2!C:C,1,FALSE)</f>
        <v>#N/A</v>
      </c>
    </row>
    <row r="661" spans="3:4" x14ac:dyDescent="0.2">
      <c r="C661" s="15" t="s">
        <v>438</v>
      </c>
      <c r="D661" s="15" t="e">
        <f>VLOOKUP($C661,Feuil2!C:C,1,FALSE)</f>
        <v>#N/A</v>
      </c>
    </row>
    <row r="662" spans="3:4" x14ac:dyDescent="0.2">
      <c r="C662" s="15" t="s">
        <v>483</v>
      </c>
      <c r="D662" s="15" t="e">
        <f>VLOOKUP($C662,Feuil2!C:C,1,FALSE)</f>
        <v>#N/A</v>
      </c>
    </row>
    <row r="663" spans="3:4" x14ac:dyDescent="0.2">
      <c r="C663" s="15" t="s">
        <v>475</v>
      </c>
      <c r="D663" s="15" t="e">
        <f>VLOOKUP($C663,Feuil2!C:C,1,FALSE)</f>
        <v>#N/A</v>
      </c>
    </row>
    <row r="664" spans="3:4" x14ac:dyDescent="0.2">
      <c r="C664" s="15" t="s">
        <v>390</v>
      </c>
      <c r="D664" s="15" t="e">
        <f>VLOOKUP($C664,Feuil2!C:C,1,FALSE)</f>
        <v>#N/A</v>
      </c>
    </row>
    <row r="665" spans="3:4" x14ac:dyDescent="0.2">
      <c r="C665" s="15" t="s">
        <v>307</v>
      </c>
      <c r="D665" s="15" t="e">
        <f>VLOOKUP($C665,Feuil2!C:C,1,FALSE)</f>
        <v>#N/A</v>
      </c>
    </row>
    <row r="666" spans="3:4" x14ac:dyDescent="0.2">
      <c r="C666" s="15" t="s">
        <v>505</v>
      </c>
      <c r="D666" s="15" t="e">
        <f>VLOOKUP($C666,Feuil2!C:C,1,FALSE)</f>
        <v>#N/A</v>
      </c>
    </row>
    <row r="667" spans="3:4" x14ac:dyDescent="0.2">
      <c r="C667" s="15" t="s">
        <v>494</v>
      </c>
      <c r="D667" s="15" t="e">
        <f>VLOOKUP($C667,Feuil2!C:C,1,FALSE)</f>
        <v>#N/A</v>
      </c>
    </row>
    <row r="668" spans="3:4" x14ac:dyDescent="0.2">
      <c r="C668" s="15" t="s">
        <v>402</v>
      </c>
      <c r="D668" s="15" t="e">
        <f>VLOOKUP($C668,Feuil2!C:C,1,FALSE)</f>
        <v>#N/A</v>
      </c>
    </row>
    <row r="669" spans="3:4" x14ac:dyDescent="0.2">
      <c r="C669" s="15" t="s">
        <v>429</v>
      </c>
      <c r="D669" s="15" t="e">
        <f>VLOOKUP($C669,Feuil2!C:C,1,FALSE)</f>
        <v>#N/A</v>
      </c>
    </row>
    <row r="670" spans="3:4" x14ac:dyDescent="0.2">
      <c r="C670" s="15" t="s">
        <v>476</v>
      </c>
      <c r="D670" s="15" t="e">
        <f>VLOOKUP($C670,Feuil2!C:C,1,FALSE)</f>
        <v>#N/A</v>
      </c>
    </row>
    <row r="671" spans="3:4" x14ac:dyDescent="0.2">
      <c r="C671" s="15" t="s">
        <v>336</v>
      </c>
      <c r="D671" s="15" t="e">
        <f>VLOOKUP($C671,Feuil2!C:C,1,FALSE)</f>
        <v>#N/A</v>
      </c>
    </row>
    <row r="672" spans="3:4" x14ac:dyDescent="0.2">
      <c r="C672" s="15" t="s">
        <v>1763</v>
      </c>
      <c r="D672" s="15" t="e">
        <f>VLOOKUP($C672,Feuil2!C:C,1,FALSE)</f>
        <v>#N/A</v>
      </c>
    </row>
    <row r="673" spans="3:4" x14ac:dyDescent="0.2">
      <c r="C673" s="15" t="s">
        <v>6</v>
      </c>
      <c r="D673" s="15" t="str">
        <f>VLOOKUP($C673,Feuil2!C:C,1,FALSE)</f>
        <v>ZS021226Y00</v>
      </c>
    </row>
    <row r="674" spans="3:4" x14ac:dyDescent="0.2">
      <c r="C674" s="15" t="s">
        <v>569</v>
      </c>
      <c r="D674" s="15" t="e">
        <f>VLOOKUP($C674,Feuil2!C:C,1,FALSE)</f>
        <v>#N/A</v>
      </c>
    </row>
    <row r="675" spans="3:4" x14ac:dyDescent="0.2">
      <c r="C675" s="15" t="s">
        <v>474</v>
      </c>
      <c r="D675" s="15" t="e">
        <f>VLOOKUP($C675,Feuil2!C:C,1,FALSE)</f>
        <v>#N/A</v>
      </c>
    </row>
    <row r="676" spans="3:4" x14ac:dyDescent="0.2">
      <c r="C676" s="15" t="s">
        <v>548</v>
      </c>
      <c r="D676" s="15" t="e">
        <f>VLOOKUP($C676,Feuil2!C:C,1,FALSE)</f>
        <v>#N/A</v>
      </c>
    </row>
    <row r="677" spans="3:4" x14ac:dyDescent="0.2">
      <c r="C677" s="15" t="s">
        <v>345</v>
      </c>
      <c r="D677" s="15" t="e">
        <f>VLOOKUP($C677,Feuil2!C:C,1,FALSE)</f>
        <v>#N/A</v>
      </c>
    </row>
    <row r="678" spans="3:4" x14ac:dyDescent="0.2">
      <c r="C678" s="15" t="s">
        <v>456</v>
      </c>
      <c r="D678" s="15" t="e">
        <f>VLOOKUP($C678,Feuil2!C:C,1,FALSE)</f>
        <v>#N/A</v>
      </c>
    </row>
    <row r="679" spans="3:4" x14ac:dyDescent="0.2">
      <c r="C679" s="15" t="s">
        <v>377</v>
      </c>
      <c r="D679" s="15" t="e">
        <f>VLOOKUP($C679,Feuil2!C:C,1,FALSE)</f>
        <v>#N/A</v>
      </c>
    </row>
    <row r="680" spans="3:4" x14ac:dyDescent="0.2">
      <c r="C680" s="15" t="s">
        <v>303</v>
      </c>
      <c r="D680" s="15" t="e">
        <f>VLOOKUP($C680,Feuil2!C:C,1,FALSE)</f>
        <v>#N/A</v>
      </c>
    </row>
    <row r="681" spans="3:4" x14ac:dyDescent="0.2">
      <c r="C681" s="15" t="s">
        <v>151</v>
      </c>
      <c r="D681" s="15" t="e">
        <f>VLOOKUP($C681,Feuil2!C:C,1,FALSE)</f>
        <v>#N/A</v>
      </c>
    </row>
    <row r="682" spans="3:4" x14ac:dyDescent="0.2">
      <c r="C682" s="15" t="s">
        <v>236</v>
      </c>
      <c r="D682" s="15" t="e">
        <f>VLOOKUP($C682,Feuil2!C:C,1,FALSE)</f>
        <v>#N/A</v>
      </c>
    </row>
    <row r="683" spans="3:4" x14ac:dyDescent="0.2">
      <c r="C683" s="15" t="s">
        <v>166</v>
      </c>
      <c r="D683" s="15" t="str">
        <f>VLOOKUP($C683,Feuil2!C:C,1,FALSE)</f>
        <v>ZZ1234</v>
      </c>
    </row>
    <row r="684" spans="3:4" x14ac:dyDescent="0.2">
      <c r="C684" s="15" t="s">
        <v>123</v>
      </c>
      <c r="D684" s="15" t="str">
        <f>VLOOKUP($C684,Feuil2!C:C,1,FALSE)</f>
        <v>ZZ1235</v>
      </c>
    </row>
  </sheetData>
  <sheetCalcPr fullCalcOnLoad="1"/>
  <autoFilter ref="C2:D684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charge cdc pour état</vt:lpstr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BRIS Bastien (SAFRAN ELECTRICAL &amp; POWER)</dc:creator>
  <cp:lastModifiedBy>JF</cp:lastModifiedBy>
  <cp:lastPrinted>2021-06-07T10:08:55Z</cp:lastPrinted>
  <dcterms:created xsi:type="dcterms:W3CDTF">2021-06-07T14:50:51Z</dcterms:created>
  <dcterms:modified xsi:type="dcterms:W3CDTF">2022-01-03T14:42:06Z</dcterms:modified>
</cp:coreProperties>
</file>