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hidePivotFieldList="1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C34DB56-56A0-4487-92EF-B7332A052FCD}" xr6:coauthVersionLast="47" xr6:coauthVersionMax="47" xr10:uidLastSave="{00000000-0000-0000-0000-000000000000}"/>
  <bookViews>
    <workbookView xWindow="6615" yWindow="1290" windowWidth="15750" windowHeight="10305" xr2:uid="{00000000-000D-0000-FFFF-FFFF00000000}"/>
  </bookViews>
  <sheets>
    <sheet name="Overview" sheetId="1" r:id="rId1"/>
    <sheet name="Appartment" sheetId="2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1" l="1" a="1"/>
  <c r="D6" i="1" s="1"/>
  <c r="C6" i="1" a="1"/>
  <c r="C6" i="1" s="1"/>
  <c r="C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<sst xmlns="http://schemas.openxmlformats.org/spreadsheetml/2006/main" count="21" uniqueCount="19">
  <si>
    <t>Amount</t>
  </si>
  <si>
    <t>amazon prime</t>
  </si>
  <si>
    <t>internet</t>
  </si>
  <si>
    <t>gaz</t>
  </si>
  <si>
    <t>electricity</t>
  </si>
  <si>
    <t>netflix</t>
  </si>
  <si>
    <t>Description</t>
  </si>
  <si>
    <t>Date</t>
  </si>
  <si>
    <t>Étiquettes de lignes</t>
  </si>
  <si>
    <t>Total général</t>
  </si>
  <si>
    <t>24-avr</t>
  </si>
  <si>
    <t>28-févr</t>
  </si>
  <si>
    <t>21-juil</t>
  </si>
  <si>
    <t>03-févr</t>
  </si>
  <si>
    <t>01-oct</t>
  </si>
  <si>
    <t>Somme de Amount</t>
  </si>
  <si>
    <t>(Tous)</t>
  </si>
  <si>
    <t>Appartment</t>
  </si>
  <si>
    <t>19-janv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</si>
</sst>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$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2" xfId="0" applyBorder="1"/>
    <xf numFmtId="14" fontId="0" fillId="0" borderId="1" xfId="0" applyNumberFormat="1" applyBorder="1"/>
    <xf numFmtId="164" fontId="0" fillId="0" borderId="0" xfId="0" applyNumberFormat="1"/>
    <xf numFmtId="164" fontId="0" fillId="0" borderId="1" xfId="0" applyNumberFormat="1" applyBorder="1"/>
    <xf numFmtId="164" fontId="0" fillId="0" borderId="0" xfId="0" applyNumberFormat="1" applyAlignment="1">
      <alignment horizontal="right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6">
    <dxf>
      <numFmt numFmtId="164" formatCode="#,##0.00\ &quot;$&quot;"/>
    </dxf>
    <dxf>
      <alignment horizontal="right"/>
    </dxf>
    <dxf>
      <alignment horizontal="left"/>
    </dxf>
    <dxf>
      <numFmt numFmtId="164" formatCode="#,##0.00\ &quot;$&quot;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ormation" refreshedDate="44562.551360069447" createdVersion="7" refreshedVersion="7" minRefreshableVersion="3" recordCount="6" xr:uid="{364095BE-BE27-4D60-A3C9-7253BCDFCD7D}">
  <cacheSource type="worksheet">
    <worksheetSource name="Tableau1"/>
  </cacheSource>
  <cacheFields count="4">
    <cacheField name="Description" numFmtId="0">
      <sharedItems count="5">
        <s v="amazon prime"/>
        <s v="internet"/>
        <s v="gaz"/>
        <s v="electricity"/>
        <s v="netflix"/>
      </sharedItems>
    </cacheField>
    <cacheField name="Date" numFmtId="14">
      <sharedItems containsSemiMixedTypes="0" containsNonDate="0" containsDate="1" containsString="0" minDate="2021-01-19T00:00:00" maxDate="2021-10-02T00:00:00" count="6">
        <d v="2021-01-19T00:00:00"/>
        <d v="2021-02-03T00:00:00"/>
        <d v="2021-02-28T00:00:00"/>
        <d v="2021-04-24T00:00:00"/>
        <d v="2021-07-21T00:00:00"/>
        <d v="2021-10-01T00:00:00"/>
      </sharedItems>
      <fieldGroup par="3" base="1">
        <rangePr groupBy="days" startDate="2021-01-19T00:00:00" endDate="2021-10-02T00:00:00"/>
        <groupItems count="368">
          <s v="&lt;2021-01-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21-10-02"/>
        </groupItems>
      </fieldGroup>
    </cacheField>
    <cacheField name="Amount" numFmtId="164">
      <sharedItems containsSemiMixedTypes="0" containsString="0" containsNumber="1" minValue="9.19" maxValue="41.56"/>
    </cacheField>
    <cacheField name="Mois" numFmtId="0" databaseField="0">
      <fieldGroup base="1">
        <rangePr groupBy="months" startDate="2021-01-19T00:00:00" endDate="2021-10-02T00:00:00"/>
        <groupItems count="14">
          <s v="&lt;2021-01-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21-10-0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n v="9.19"/>
  </r>
  <r>
    <x v="1"/>
    <x v="1"/>
    <n v="41.45"/>
  </r>
  <r>
    <x v="2"/>
    <x v="2"/>
    <n v="32"/>
  </r>
  <r>
    <x v="3"/>
    <x v="3"/>
    <n v="41.56"/>
  </r>
  <r>
    <x v="2"/>
    <x v="4"/>
    <n v="41.45"/>
  </r>
  <r>
    <x v="4"/>
    <x v="5"/>
    <n v="13.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19011B8-1265-4402-9BF2-783BB9C3FD0D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F5:G12" firstHeaderRow="1" firstDataRow="1" firstDataCol="1" rowPageCount="1" colPageCount="1"/>
  <pivotFields count="4">
    <pivotField axis="axisPage" showAll="0">
      <items count="6">
        <item x="0"/>
        <item x="3"/>
        <item x="2"/>
        <item x="1"/>
        <item x="4"/>
        <item t="default"/>
      </items>
    </pivotField>
    <pivotField axis="axisRow"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20"/>
        <item x="21"/>
        <item x="19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  <item t="default"/>
      </items>
    </pivotField>
    <pivotField dataField="1"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"/>
  </rowFields>
  <rowItems count="7">
    <i>
      <x v="20"/>
    </i>
    <i>
      <x v="33"/>
    </i>
    <i>
      <x v="58"/>
    </i>
    <i>
      <x v="114"/>
    </i>
    <i>
      <x v="202"/>
    </i>
    <i>
      <x v="274"/>
    </i>
    <i t="grand">
      <x/>
    </i>
  </rowItems>
  <colItems count="1">
    <i/>
  </colItems>
  <pageFields count="1">
    <pageField fld="0" hier="-1"/>
  </pageFields>
  <dataFields count="1">
    <dataField name="Somme de Amount" fld="2" baseField="0" baseItem="0"/>
  </dataFields>
  <formats count="5">
    <format dxfId="5">
      <pivotArea collapsedLevelsAreSubtotals="1" fieldPosition="0">
        <references count="1">
          <reference field="1" count="6">
            <x v="19"/>
            <x v="33"/>
            <x v="58"/>
            <x v="114"/>
            <x v="202"/>
            <x v="274"/>
          </reference>
        </references>
      </pivotArea>
    </format>
    <format dxfId="4">
      <pivotArea dataOnly="0" labelOnly="1" fieldPosition="0">
        <references count="1">
          <reference field="1" count="6">
            <x v="19"/>
            <x v="33"/>
            <x v="58"/>
            <x v="114"/>
            <x v="202"/>
            <x v="274"/>
          </reference>
        </references>
      </pivotArea>
    </format>
    <format dxfId="3">
      <pivotArea collapsedLevelsAreSubtotals="1" fieldPosition="0">
        <references count="1">
          <reference field="1" count="6">
            <x v="19"/>
            <x v="33"/>
            <x v="58"/>
            <x v="114"/>
            <x v="202"/>
            <x v="274"/>
          </reference>
        </references>
      </pivotArea>
    </format>
    <format dxfId="2">
      <pivotArea dataOnly="0" labelOnly="1" fieldPosition="0">
        <references count="1">
          <reference field="1" count="5">
            <x v="33"/>
            <x v="58"/>
            <x v="114"/>
            <x v="202"/>
            <x v="274"/>
          </reference>
        </references>
      </pivotArea>
    </format>
    <format dxfId="1">
      <pivotArea collapsedLevelsAreSubtotals="1" fieldPosition="0">
        <references count="1">
          <reference field="1" count="5">
            <x v="33"/>
            <x v="58"/>
            <x v="114"/>
            <x v="202"/>
            <x v="27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048F8A-C79D-47C3-820E-DFBDA8D45AF2}" name="Tableau1" displayName="Tableau1" ref="B5:D11" totalsRowShown="0">
  <autoFilter ref="B5:D11" xr:uid="{0E048F8A-C79D-47C3-820E-DFBDA8D45AF2}"/>
  <tableColumns count="3">
    <tableColumn id="1" xr3:uid="{2F8FBCAC-662E-407B-88BC-8BF7E4394076}" name="Description"/>
    <tableColumn id="2" xr3:uid="{F6B4065A-82AE-4BBD-8464-EC7DB784CDB6}" name="Date"/>
    <tableColumn id="3" xr3:uid="{DB604A87-4FB0-48F5-88A8-4553B517FAFD}" name="Amou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R6"/>
  <sheetViews>
    <sheetView tabSelected="1" workbookViewId="0">
      <selection activeCell="D6" sqref="D6"/>
    </sheetView>
  </sheetViews>
  <sheetFormatPr baseColWidth="10" defaultColWidth="8.7109375" defaultRowHeight="15" x14ac:dyDescent="0.25"/>
  <cols>
    <col min="2" max="2" width="10.85546875" bestFit="1" customWidth="1"/>
    <col min="3" max="4" width="10.7109375" bestFit="1" customWidth="1"/>
    <col min="11" max="11" width="11.140625" bestFit="1" customWidth="1"/>
  </cols>
  <sheetData>
    <row r="3" spans="2:18" s="1" customFormat="1" x14ac:dyDescent="0.25">
      <c r="C3" s="6">
        <v>44203</v>
      </c>
      <c r="D3" s="6">
        <v>44217</v>
      </c>
      <c r="G3"/>
      <c r="H3"/>
      <c r="I3"/>
      <c r="J3"/>
      <c r="K3"/>
      <c r="L3"/>
      <c r="M3"/>
      <c r="N3"/>
      <c r="O3"/>
      <c r="P3"/>
      <c r="Q3"/>
      <c r="R3"/>
    </row>
    <row r="4" spans="2:18" x14ac:dyDescent="0.25">
      <c r="B4" s="5" t="s">
        <v>17</v>
      </c>
      <c r="C4" s="8">
        <f>SUMIFS(Appartment!$G$6:$G$11,Appartment!$F$6:$F$11,"&gt;="&amp;C$3,Appartment!$F$6:$F$11,"&lt;="&amp;C$3+14)</f>
        <v>0</v>
      </c>
      <c r="D4" s="8"/>
    </row>
    <row r="6" spans="2:18" x14ac:dyDescent="0.25">
      <c r="C6" s="10" cm="1">
        <f t="array" ref="C6">SUM(_xlfn._xlws.FILTER(Tableau1[Amount],(Tableau1[Date]&gt;=C$3)*(Tableau1[Date]&lt;=C$3+14)))</f>
        <v>9.19</v>
      </c>
      <c r="D6" s="10" cm="1">
        <f t="array" ref="D6">SUM(_xlfn._xlws.FILTER(Tableau1[Amount],(Tableau1[Date]&gt;=D$3)*(Tableau1[Date]&lt;=D$3+14)))</f>
        <v>41.45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93F474-49B8-4DB9-8904-2C86410A56DB}">
  <dimension ref="B3:G12"/>
  <sheetViews>
    <sheetView workbookViewId="0">
      <selection activeCell="M6" sqref="M6"/>
    </sheetView>
  </sheetViews>
  <sheetFormatPr baseColWidth="10" defaultRowHeight="15" x14ac:dyDescent="0.25"/>
  <cols>
    <col min="2" max="2" width="12.85546875" bestFit="1" customWidth="1"/>
    <col min="6" max="6" width="19.5703125" bestFit="1" customWidth="1"/>
    <col min="7" max="7" width="17" bestFit="1" customWidth="1"/>
    <col min="8" max="9" width="6.7109375" bestFit="1" customWidth="1"/>
    <col min="10" max="10" width="6.140625" bestFit="1" customWidth="1"/>
    <col min="11" max="11" width="6" bestFit="1" customWidth="1"/>
    <col min="12" max="12" width="6.140625" bestFit="1" customWidth="1"/>
    <col min="13" max="13" width="11.7109375" bestFit="1" customWidth="1"/>
    <col min="14" max="14" width="9.42578125" bestFit="1" customWidth="1"/>
    <col min="15" max="15" width="12.42578125" bestFit="1" customWidth="1"/>
    <col min="16" max="16" width="7.85546875" bestFit="1" customWidth="1"/>
    <col min="17" max="17" width="10.85546875" bestFit="1" customWidth="1"/>
    <col min="18" max="18" width="11.7109375" bestFit="1" customWidth="1"/>
  </cols>
  <sheetData>
    <row r="3" spans="2:7" x14ac:dyDescent="0.25">
      <c r="F3" s="2" t="s">
        <v>6</v>
      </c>
      <c r="G3" t="s">
        <v>16</v>
      </c>
    </row>
    <row r="5" spans="2:7" x14ac:dyDescent="0.25">
      <c r="B5" t="s">
        <v>6</v>
      </c>
      <c r="C5" t="s">
        <v>7</v>
      </c>
      <c r="D5" t="s">
        <v>0</v>
      </c>
      <c r="F5" s="2" t="s">
        <v>8</v>
      </c>
      <c r="G5" t="s">
        <v>15</v>
      </c>
    </row>
    <row r="6" spans="2:7" x14ac:dyDescent="0.25">
      <c r="B6" t="s">
        <v>1</v>
      </c>
      <c r="C6" s="1">
        <v>44215</v>
      </c>
      <c r="D6" s="7">
        <v>9.19</v>
      </c>
      <c r="F6" s="4" t="s">
        <v>18</v>
      </c>
      <c r="G6" s="3">
        <v>9.19</v>
      </c>
    </row>
    <row r="7" spans="2:7" x14ac:dyDescent="0.25">
      <c r="B7" t="s">
        <v>2</v>
      </c>
      <c r="C7" s="1">
        <v>44230</v>
      </c>
      <c r="D7" s="7">
        <v>41.45</v>
      </c>
      <c r="F7" s="4" t="s">
        <v>13</v>
      </c>
      <c r="G7" s="9">
        <v>41.45</v>
      </c>
    </row>
    <row r="8" spans="2:7" x14ac:dyDescent="0.25">
      <c r="B8" t="s">
        <v>3</v>
      </c>
      <c r="C8" s="1">
        <v>44255</v>
      </c>
      <c r="D8" s="7">
        <v>32</v>
      </c>
      <c r="F8" s="4" t="s">
        <v>11</v>
      </c>
      <c r="G8" s="9">
        <v>32</v>
      </c>
    </row>
    <row r="9" spans="2:7" x14ac:dyDescent="0.25">
      <c r="B9" t="s">
        <v>4</v>
      </c>
      <c r="C9" s="1">
        <v>44310</v>
      </c>
      <c r="D9" s="7">
        <v>41.56</v>
      </c>
      <c r="F9" s="4" t="s">
        <v>10</v>
      </c>
      <c r="G9" s="9">
        <v>41.56</v>
      </c>
    </row>
    <row r="10" spans="2:7" x14ac:dyDescent="0.25">
      <c r="B10" t="s">
        <v>3</v>
      </c>
      <c r="C10" s="1">
        <v>44398</v>
      </c>
      <c r="D10" s="7">
        <v>41.45</v>
      </c>
      <c r="F10" s="4" t="s">
        <v>12</v>
      </c>
      <c r="G10" s="9">
        <v>41.45</v>
      </c>
    </row>
    <row r="11" spans="2:7" x14ac:dyDescent="0.25">
      <c r="B11" t="s">
        <v>5</v>
      </c>
      <c r="C11" s="1">
        <v>44470</v>
      </c>
      <c r="D11" s="7">
        <v>13.45</v>
      </c>
      <c r="F11" s="4" t="s">
        <v>14</v>
      </c>
      <c r="G11" s="9">
        <v>13.45</v>
      </c>
    </row>
    <row r="12" spans="2:7" x14ac:dyDescent="0.25">
      <c r="F12" s="4" t="s">
        <v>9</v>
      </c>
      <c r="G12" s="3">
        <v>179.1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Overview</vt:lpstr>
      <vt:lpstr>Appartment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Formation</dc:creator>
  <cp:lastModifiedBy>JF</cp:lastModifiedBy>
  <dcterms:created xsi:type="dcterms:W3CDTF">2015-06-05T18:19:34Z</dcterms:created>
  <dcterms:modified xsi:type="dcterms:W3CDTF">2022-01-02T07:55:40Z</dcterms:modified>
</cp:coreProperties>
</file>