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filterPrivacy="1" defaultThemeVersion="166925"/>
  <xr:revisionPtr revIDLastSave="0" documentId="13_ncr:1_{1DC971E5-ED2F-4DCA-82B6-511AE8D42498}" xr6:coauthVersionLast="47" xr6:coauthVersionMax="47" xr10:uidLastSave="{00000000-0000-0000-0000-000000000000}"/>
  <bookViews>
    <workbookView xWindow="675" yWindow="2625" windowWidth="23325" windowHeight="10875" xr2:uid="{1BDB143B-D35C-44E6-AB2A-F89B36AF52CA}"/>
  </bookViews>
  <sheets>
    <sheet name="Janvier" sheetId="1" r:id="rId1"/>
    <sheet name="Février" sheetId="2" r:id="rId2"/>
    <sheet name="Encours Commandes" sheetId="4" r:id="rId3"/>
    <sheet name="Commandes Posées Livrées" sheetId="5" r:id="rId4"/>
  </sheets>
  <externalReferences>
    <externalReference r:id="rId5"/>
  </externalReferences>
  <definedNames>
    <definedName name="DonnéesExternes_1" localSheetId="3" hidden="1">'Commandes Posées Livrées'!$A$4:$E$8</definedName>
    <definedName name="DonnéesExternes_1" localSheetId="2" hidden="1">'Encours Commandes'!$A$4:$D$7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5" l="1"/>
  <c r="D8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C7EEF91-9027-4DA6-95D9-ECA611377074}" keepAlive="1" name="Requête - CommandesPoséesLivrées" description="Connexion à la requête « CommandesPoséesLivrées » dans le classeur." type="5" refreshedVersion="7" background="1" saveData="1">
    <dbPr connection="Provider=Microsoft.Mashup.OleDb.1;Data Source=$Workbook$;Location=CommandesPoséesLivrées;Extended Properties=&quot;&quot;" command="SELECT * FROM [CommandesPoséesLivrées]"/>
  </connection>
  <connection id="2" xr16:uid="{1D122651-8C3F-46C6-B777-8CC0A9CF65DE}" keepAlive="1" name="Requête - EncoursCommande" description="Connexion à la requête « EncoursCommande » dans le classeur." type="5" refreshedVersion="7" background="1" saveData="1">
    <dbPr connection="Provider=Microsoft.Mashup.OleDb.1;Data Source=$Workbook$;Location=EncoursCommande;Extended Properties=&quot;&quot;" command="SELECT * FROM [EncoursCommande]"/>
  </connection>
</connections>
</file>

<file path=xl/sharedStrings.xml><?xml version="1.0" encoding="utf-8"?>
<sst xmlns="http://schemas.openxmlformats.org/spreadsheetml/2006/main" count="92" uniqueCount="52">
  <si>
    <t>ENTREES D'ORDRES 2021</t>
  </si>
  <si>
    <t>DATE DE CDE</t>
  </si>
  <si>
    <t>N° DE DEVIS</t>
  </si>
  <si>
    <t>CODE CLT</t>
  </si>
  <si>
    <t>NOM CLT</t>
  </si>
  <si>
    <t>NOM CHANTIER</t>
  </si>
  <si>
    <t>TYPE DE PDT 1</t>
  </si>
  <si>
    <t>QTE</t>
  </si>
  <si>
    <t>DEPT</t>
  </si>
  <si>
    <t>COMMERCIAL</t>
  </si>
  <si>
    <t>MONTANT HT</t>
  </si>
  <si>
    <t>21/0001</t>
  </si>
  <si>
    <t>15DURAND</t>
  </si>
  <si>
    <t>MR DURAND</t>
  </si>
  <si>
    <t>MAISON</t>
  </si>
  <si>
    <t>STORES BANNES</t>
  </si>
  <si>
    <t>WO</t>
  </si>
  <si>
    <t>21/0103</t>
  </si>
  <si>
    <t>18VIGNOUX</t>
  </si>
  <si>
    <t>MAIRIE DE VIGNOUX</t>
  </si>
  <si>
    <t>ECOLE</t>
  </si>
  <si>
    <t>RIDEAUX</t>
  </si>
  <si>
    <t>SG</t>
  </si>
  <si>
    <t>21/032</t>
  </si>
  <si>
    <t>59MARTIN</t>
  </si>
  <si>
    <t>MR MARTIN</t>
  </si>
  <si>
    <t>BUREAUX</t>
  </si>
  <si>
    <t>REPARATIONS VR</t>
  </si>
  <si>
    <t>JB</t>
  </si>
  <si>
    <t>20/1230</t>
  </si>
  <si>
    <t>37TRANSD</t>
  </si>
  <si>
    <t>TRANSDEV</t>
  </si>
  <si>
    <t>REENTOILAGE</t>
  </si>
  <si>
    <t>20/950</t>
  </si>
  <si>
    <t>45COISTY</t>
  </si>
  <si>
    <t>SALON DE COIFFURE STYL</t>
  </si>
  <si>
    <t>FACADE</t>
  </si>
  <si>
    <t>21/065</t>
  </si>
  <si>
    <t>57CAFCEN</t>
  </si>
  <si>
    <t>CAFE DU CENTRE</t>
  </si>
  <si>
    <t>TERRASSE</t>
  </si>
  <si>
    <t>ABT</t>
  </si>
  <si>
    <t>21/116</t>
  </si>
  <si>
    <t>86MARCEL</t>
  </si>
  <si>
    <t>MR MARCEL</t>
  </si>
  <si>
    <t>Date de pose</t>
  </si>
  <si>
    <t>Numéro de Facture</t>
  </si>
  <si>
    <t>21/0036</t>
  </si>
  <si>
    <t>21/0037</t>
  </si>
  <si>
    <t>ENCOURS COMMANDES</t>
  </si>
  <si>
    <t>Total</t>
  </si>
  <si>
    <t>COMMANDES POSEES/LIVREES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</si>
</sst>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Alignment="1" applyProtection="1">
      <alignment vertical="center"/>
      <protection locked="0"/>
    </xf>
    <xf numFmtId="0" fontId="1" fillId="2" borderId="0" xfId="0" applyFont="1" applyFill="1" applyAlignment="1" applyProtection="1">
      <alignment horizontal="centerContinuous" vertical="center"/>
      <protection locked="0"/>
    </xf>
    <xf numFmtId="0" fontId="1" fillId="2" borderId="0" xfId="0" applyFont="1" applyFill="1" applyBorder="1" applyAlignment="1" applyProtection="1">
      <alignment vertical="center"/>
      <protection locked="0"/>
    </xf>
    <xf numFmtId="0" fontId="0" fillId="0" borderId="0" xfId="0" applyFont="1" applyFill="1" applyBorder="1" applyAlignment="1" applyProtection="1">
      <alignment vertical="center" wrapText="1"/>
      <protection locked="0"/>
    </xf>
    <xf numFmtId="14" fontId="0" fillId="0" borderId="0" xfId="0" applyNumberFormat="1" applyFont="1" applyFill="1" applyBorder="1" applyProtection="1">
      <protection locked="0"/>
    </xf>
    <xf numFmtId="16" fontId="0" fillId="0" borderId="0" xfId="0" applyNumberFormat="1" applyFont="1" applyFill="1" applyBorder="1" applyProtection="1">
      <protection locked="0"/>
    </xf>
    <xf numFmtId="0" fontId="0" fillId="0" borderId="0" xfId="0" applyFont="1" applyFill="1" applyBorder="1" applyProtection="1">
      <protection locked="0"/>
    </xf>
    <xf numFmtId="1" fontId="0" fillId="0" borderId="0" xfId="0" applyNumberFormat="1" applyFont="1" applyFill="1" applyBorder="1" applyProtection="1">
      <protection locked="0"/>
    </xf>
    <xf numFmtId="44" fontId="0" fillId="0" borderId="0" xfId="0" applyNumberFormat="1" applyFont="1" applyFill="1" applyBorder="1" applyProtection="1">
      <protection locked="0"/>
    </xf>
    <xf numFmtId="0" fontId="0" fillId="0" borderId="0" xfId="0" applyFont="1" applyFill="1" applyBorder="1"/>
    <xf numFmtId="14" fontId="0" fillId="0" borderId="0" xfId="0" applyNumberFormat="1" applyFont="1" applyFill="1" applyBorder="1"/>
    <xf numFmtId="14" fontId="0" fillId="0" borderId="0" xfId="0" applyNumberFormat="1"/>
    <xf numFmtId="0" fontId="2" fillId="2" borderId="0" xfId="0" applyFont="1" applyFill="1" applyAlignment="1" applyProtection="1">
      <alignment horizontal="centerContinuous" vertical="center"/>
      <protection locked="0"/>
    </xf>
    <xf numFmtId="164" fontId="0" fillId="0" borderId="0" xfId="0" applyNumberFormat="1"/>
  </cellXfs>
  <cellStyles count="1">
    <cellStyle name="Normal" xfId="0" builtinId="0"/>
  </cellStyles>
  <dxfs count="13">
    <dxf>
      <numFmt numFmtId="164" formatCode="#,##0.00\ &quot;€&quot;"/>
    </dxf>
    <dxf>
      <numFmt numFmtId="19" formatCode="dd/mm/yyyy"/>
    </dxf>
    <dxf>
      <numFmt numFmtId="19" formatCode="dd/mm/yyyy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numFmt numFmtId="164" formatCode="#,##0.00\ &quot;€&quot;"/>
    </dxf>
    <dxf>
      <numFmt numFmtId="164" formatCode="#,##0.00\ &quot;€&quot;"/>
    </dxf>
    <dxf>
      <numFmt numFmtId="19" formatCode="dd/mm/yyyy"/>
    </dxf>
    <dxf>
      <numFmt numFmtId="164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irection\Desktop\Entr&#233;e%20d'ord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RECAP DPT MENS"/>
      <sheetName val="Création clients"/>
      <sheetName val="Feuil2 (2)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9B36DE80-C4DC-4F7F-8FC3-0B6D1EB6A91E}" autoFormatId="16" applyNumberFormats="0" applyBorderFormats="0" applyFontFormats="0" applyPatternFormats="0" applyAlignmentFormats="0" applyWidthHeightFormats="0">
  <queryTableRefresh nextId="5">
    <queryTableFields count="4">
      <queryTableField id="1" name="DEPT" tableColumnId="1"/>
      <queryTableField id="2" name="NOM CLT" tableColumnId="2"/>
      <queryTableField id="3" name="DATE DE CDE" tableColumnId="3"/>
      <queryTableField id="4" name="MONTANT HT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6D15091-7D8B-4628-B383-89D6186625B6}" autoFormatId="16" applyNumberFormats="0" applyBorderFormats="0" applyFontFormats="0" applyPatternFormats="0" applyAlignmentFormats="0" applyWidthHeightFormats="0">
  <queryTableRefresh nextId="74">
    <queryTableFields count="5">
      <queryTableField id="1" name="Date de pose" tableColumnId="1"/>
      <queryTableField id="2" name="NOM CLT" tableColumnId="2"/>
      <queryTableField id="3" name="MONTANT HT" tableColumnId="3"/>
      <queryTableField id="4" name="DATE DE CDE" tableColumnId="4"/>
      <queryTableField id="70" name="Numéro de Facture" tableColumnId="5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B07C09-98D3-4491-8414-C8710DC880BD}" name="t_M01" displayName="t_M01" ref="A4:L8" totalsRowShown="0">
  <autoFilter ref="A4:L8" xr:uid="{CFB07C09-98D3-4491-8414-C8710DC880BD}"/>
  <tableColumns count="12">
    <tableColumn id="1" xr3:uid="{97AFA744-480E-44D1-9D8B-E525E72A8360}" name="DATE DE CDE"/>
    <tableColumn id="2" xr3:uid="{DD3682E8-6EA4-4307-BE34-269CE79A489A}" name="N° DE DEVIS"/>
    <tableColumn id="3" xr3:uid="{17D2AEFB-6BC4-4187-9693-C96E389E2F3D}" name="CODE CLT"/>
    <tableColumn id="4" xr3:uid="{3162676F-5128-4F9D-B365-9A7F4F524F0C}" name="NOM CLT"/>
    <tableColumn id="5" xr3:uid="{C767490F-0A2A-4C49-9E96-D93AF9365482}" name="NOM CHANTIER"/>
    <tableColumn id="6" xr3:uid="{06C22D27-9DFC-4AD9-8BA5-BA5EF6A9AEB4}" name="TYPE DE PDT 1"/>
    <tableColumn id="7" xr3:uid="{0D7F20FE-3485-4913-B0CA-E27F7120127D}" name="QTE"/>
    <tableColumn id="8" xr3:uid="{5126AB8F-8FBC-4356-8C6D-BCCE2D0038EC}" name="DEPT"/>
    <tableColumn id="9" xr3:uid="{FA330CED-25AF-4D49-A239-A79CD2DF29AE}" name="COMMERCIAL"/>
    <tableColumn id="10" xr3:uid="{875F8335-DF42-4BB2-BD44-370E64ECCB9C}" name="MONTANT HT"/>
    <tableColumn id="11" xr3:uid="{226449E3-7437-4E12-BD90-F3B77EAE2DC0}" name="Date de pose"/>
    <tableColumn id="12" xr3:uid="{4DC83D78-C535-4D5B-B9B3-DCE08032976E}" name="Numéro de Facture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A953450-FDCC-4CF4-A98B-3FF5B71616CB}" name="t_M02" displayName="t_M02" ref="A4:L7" totalsRowShown="0">
  <autoFilter ref="A4:L7" xr:uid="{CA953450-FDCC-4CF4-A98B-3FF5B71616CB}"/>
  <tableColumns count="12">
    <tableColumn id="1" xr3:uid="{A8F2885A-3ABA-4B45-9BE2-5D333205901B}" name="DATE DE CDE"/>
    <tableColumn id="2" xr3:uid="{BF70D028-47E2-46D5-9E48-C3347043013A}" name="N° DE DEVIS"/>
    <tableColumn id="3" xr3:uid="{3A24775F-EA72-4C2A-8A17-D168D7318459}" name="CODE CLT"/>
    <tableColumn id="4" xr3:uid="{02A492DC-777D-4FCD-8C78-91412589F393}" name="NOM CLT"/>
    <tableColumn id="5" xr3:uid="{72ED7122-65BB-46D0-96AE-4F966DC0B6D0}" name="NOM CHANTIER"/>
    <tableColumn id="6" xr3:uid="{0AB53C22-91E8-4B7E-B3CD-77820E60EEB9}" name="TYPE DE PDT 1"/>
    <tableColumn id="7" xr3:uid="{6B23643A-A2C7-444C-9761-821337394D50}" name="QTE"/>
    <tableColumn id="8" xr3:uid="{9921D9A0-09F6-47ED-9BFF-FD21A4A3785E}" name="DEPT"/>
    <tableColumn id="9" xr3:uid="{776E0089-4F00-4744-9F79-1A6DF5141E98}" name="COMMERCIAL"/>
    <tableColumn id="10" xr3:uid="{B8FD2C84-9A57-462A-9475-9A2F6F7C0D5F}" name="MONTANT HT"/>
    <tableColumn id="11" xr3:uid="{920615F8-9379-474E-A885-A4821076748A}" name="Date de pose"/>
    <tableColumn id="12" xr3:uid="{5F1B31CA-427C-4540-B88D-46D1F10CD63E}" name="Numéro de Facture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BBDAEC1-F3E4-4EB5-9615-D48C755F311E}" name="EncoursCommande" displayName="EncoursCommande" ref="A4:D8" tableType="queryTable" totalsRowCount="1">
  <autoFilter ref="A4:D7" xr:uid="{1BBDAEC1-F3E4-4EB5-9615-D48C755F311E}"/>
  <tableColumns count="4">
    <tableColumn id="1" xr3:uid="{CC7676F5-7555-4434-BE05-DFA2AC57A5D8}" uniqueName="1" name="DEPT" totalsRowLabel="Total" queryTableFieldId="1"/>
    <tableColumn id="2" xr3:uid="{C0CFC0CD-E554-4407-B7CB-4E7A9A199CDF}" uniqueName="2" name="NOM CLT" queryTableFieldId="2"/>
    <tableColumn id="3" xr3:uid="{D8E854B3-0CF1-49F8-87FE-7BEBD1ED3B10}" uniqueName="3" name="DATE DE CDE" queryTableFieldId="3" dataDxfId="11"/>
    <tableColumn id="4" xr3:uid="{FE8A714B-1E38-4EBD-A175-42320EDB3698}" uniqueName="4" name="MONTANT HT" totalsRowFunction="sum" queryTableFieldId="4" dataDxfId="10" totalsRowDxfId="12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9B2A001-08F2-4F85-9E04-1BEC8AFB7D69}" name="CommandesPoséesLivrées" displayName="CommandesPoséesLivrées" ref="A4:E9" tableType="queryTable" totalsRowCount="1">
  <autoFilter ref="A4:E8" xr:uid="{19B2A001-08F2-4F85-9E04-1BEC8AFB7D69}"/>
  <tableColumns count="5">
    <tableColumn id="1" xr3:uid="{F2DF3EC8-E57B-403C-950B-18CD02C3BE3D}" uniqueName="1" name="Date de pose" totalsRowLabel="Total" queryTableFieldId="1" dataDxfId="2"/>
    <tableColumn id="2" xr3:uid="{E89400E1-61F0-423A-8E45-998335E0955A}" uniqueName="2" name="NOM CLT" queryTableFieldId="2"/>
    <tableColumn id="3" xr3:uid="{6AEE884E-A068-49EB-87B8-77C8F9E1C8BB}" uniqueName="3" name="MONTANT HT" totalsRowFunction="sum" queryTableFieldId="3" dataDxfId="0" totalsRowDxfId="9"/>
    <tableColumn id="4" xr3:uid="{B3706604-692D-4E5A-B0E2-645ECD2B0EE2}" uniqueName="4" name="DATE DE CDE" queryTableFieldId="4" dataDxfId="1"/>
    <tableColumn id="5" xr3:uid="{9B5526C4-B78A-43B5-B75B-084BF50024B5}" uniqueName="5" name="Numéro de Facture" queryTableFieldId="7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FDC10-7CF0-45BD-A85F-EBFAADCF0E85}">
  <dimension ref="A1:L8"/>
  <sheetViews>
    <sheetView showGridLines="0" tabSelected="1" workbookViewId="0">
      <selection activeCell="K8" sqref="K8"/>
    </sheetView>
  </sheetViews>
  <sheetFormatPr baseColWidth="10" defaultRowHeight="15" x14ac:dyDescent="0.25"/>
  <cols>
    <col min="1" max="1" width="14.28515625" customWidth="1"/>
    <col min="2" max="2" width="13.5703125" customWidth="1"/>
    <col min="4" max="4" width="19" bestFit="1" customWidth="1"/>
    <col min="5" max="5" width="17.140625" customWidth="1"/>
    <col min="6" max="6" width="16.42578125" bestFit="1" customWidth="1"/>
    <col min="9" max="9" width="15.42578125" customWidth="1"/>
    <col min="10" max="10" width="15.28515625" customWidth="1"/>
    <col min="11" max="11" width="14.7109375" customWidth="1"/>
    <col min="12" max="12" width="20.140625" customWidth="1"/>
  </cols>
  <sheetData>
    <row r="1" spans="1:12" ht="15" customHeight="1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30.75" customHeight="1" x14ac:dyDescent="0.25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x14ac:dyDescent="0.25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45</v>
      </c>
      <c r="L4" s="4" t="s">
        <v>46</v>
      </c>
    </row>
    <row r="5" spans="1:12" x14ac:dyDescent="0.25">
      <c r="A5" s="5">
        <v>44201</v>
      </c>
      <c r="B5" s="6" t="s">
        <v>11</v>
      </c>
      <c r="C5" s="7" t="s">
        <v>12</v>
      </c>
      <c r="D5" s="7" t="s">
        <v>13</v>
      </c>
      <c r="E5" s="7" t="s">
        <v>14</v>
      </c>
      <c r="F5" s="7" t="s">
        <v>15</v>
      </c>
      <c r="G5" s="7">
        <v>1</v>
      </c>
      <c r="H5" s="8">
        <v>37</v>
      </c>
      <c r="I5" s="7" t="s">
        <v>16</v>
      </c>
      <c r="J5" s="9">
        <v>1000</v>
      </c>
      <c r="K5" s="11">
        <v>44211</v>
      </c>
      <c r="L5" s="10" t="s">
        <v>47</v>
      </c>
    </row>
    <row r="6" spans="1:12" x14ac:dyDescent="0.25">
      <c r="A6" s="5">
        <v>44202</v>
      </c>
      <c r="B6" s="7" t="s">
        <v>17</v>
      </c>
      <c r="C6" s="7" t="s">
        <v>18</v>
      </c>
      <c r="D6" s="7" t="s">
        <v>19</v>
      </c>
      <c r="E6" s="7" t="s">
        <v>20</v>
      </c>
      <c r="F6" s="7" t="s">
        <v>21</v>
      </c>
      <c r="G6" s="7">
        <v>1</v>
      </c>
      <c r="H6" s="8">
        <v>18</v>
      </c>
      <c r="I6" s="7" t="s">
        <v>22</v>
      </c>
      <c r="J6" s="9">
        <v>175</v>
      </c>
      <c r="K6" s="10"/>
      <c r="L6" s="10"/>
    </row>
    <row r="7" spans="1:12" x14ac:dyDescent="0.25">
      <c r="A7" s="5">
        <v>44202</v>
      </c>
      <c r="B7" s="7" t="s">
        <v>23</v>
      </c>
      <c r="C7" s="7" t="s">
        <v>24</v>
      </c>
      <c r="D7" s="7" t="s">
        <v>25</v>
      </c>
      <c r="E7" s="7" t="s">
        <v>26</v>
      </c>
      <c r="F7" s="7" t="s">
        <v>27</v>
      </c>
      <c r="G7" s="7">
        <v>2</v>
      </c>
      <c r="H7" s="8">
        <v>85</v>
      </c>
      <c r="I7" s="7" t="s">
        <v>28</v>
      </c>
      <c r="J7" s="9">
        <v>200</v>
      </c>
      <c r="K7" s="11">
        <v>44233</v>
      </c>
      <c r="L7" s="10"/>
    </row>
    <row r="8" spans="1:12" x14ac:dyDescent="0.25">
      <c r="A8" s="5">
        <v>44203</v>
      </c>
      <c r="B8" s="7" t="s">
        <v>29</v>
      </c>
      <c r="C8" s="7" t="s">
        <v>30</v>
      </c>
      <c r="D8" s="7" t="s">
        <v>31</v>
      </c>
      <c r="E8" s="7" t="s">
        <v>26</v>
      </c>
      <c r="F8" s="7" t="s">
        <v>32</v>
      </c>
      <c r="G8" s="7">
        <v>3</v>
      </c>
      <c r="H8" s="8">
        <v>37</v>
      </c>
      <c r="I8" s="7" t="s">
        <v>16</v>
      </c>
      <c r="J8" s="9">
        <v>604.20000000000005</v>
      </c>
      <c r="K8" s="11">
        <v>44212</v>
      </c>
      <c r="L8" s="10" t="s">
        <v>48</v>
      </c>
    </row>
  </sheetData>
  <conditionalFormatting sqref="A2:A8">
    <cfRule type="cellIs" dxfId="8" priority="1" operator="equal">
      <formula>73050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B6B7B7B7-64B9-4E65-9705-3F47696D7E82}">
          <x14:formula1>
            <xm:f>'C:\Users\Direction\Desktop\[Entrée d''ordres.xlsx]Feuil2 (2)'!#REF!</xm:f>
          </x14:formula1>
          <xm:sqref>H5:H8</xm:sqref>
        </x14:dataValidation>
        <x14:dataValidation type="list" showInputMessage="1" showErrorMessage="1" xr:uid="{A933E768-F960-4290-A1B3-443ADDA82426}">
          <x14:formula1>
            <xm:f>'C:\Users\Direction\Desktop\[Entrée d''ordres.xlsx]Feuil2 (2)'!#REF!</xm:f>
          </x14:formula1>
          <xm:sqref>F5:F8</xm:sqref>
        </x14:dataValidation>
        <x14:dataValidation type="list" allowBlank="1" showInputMessage="1" showErrorMessage="1" xr:uid="{ABEC423A-5010-443A-8886-1BAB6889E6EE}">
          <x14:formula1>
            <xm:f>'C:\Users\Direction\Desktop\[Entrée d''ordres.xlsx]Feuil2 (2)'!#REF!</xm:f>
          </x14:formula1>
          <xm:sqref>I5:I8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A29E0-1FF4-4D7B-87B3-FF2A52360CD6}">
  <dimension ref="A1:L7"/>
  <sheetViews>
    <sheetView showGridLines="0" workbookViewId="0">
      <selection sqref="A1:XFD3"/>
    </sheetView>
  </sheetViews>
  <sheetFormatPr baseColWidth="10" defaultRowHeight="15" x14ac:dyDescent="0.25"/>
  <cols>
    <col min="1" max="1" width="14.28515625" customWidth="1"/>
    <col min="2" max="2" width="13.5703125" customWidth="1"/>
    <col min="3" max="3" width="11.42578125" customWidth="1"/>
    <col min="4" max="4" width="23.28515625" bestFit="1" customWidth="1"/>
    <col min="5" max="5" width="17.140625" customWidth="1"/>
    <col min="6" max="6" width="16.42578125" bestFit="1" customWidth="1"/>
    <col min="7" max="7" width="6.5703125" customWidth="1"/>
    <col min="8" max="8" width="7.5703125" customWidth="1"/>
    <col min="9" max="9" width="15.42578125" customWidth="1"/>
    <col min="10" max="10" width="15.28515625" customWidth="1"/>
    <col min="11" max="11" width="14.7109375" customWidth="1"/>
    <col min="12" max="12" width="20.140625" customWidth="1"/>
  </cols>
  <sheetData>
    <row r="1" spans="1:12" ht="15" customHeight="1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30.75" customHeight="1" x14ac:dyDescent="0.25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x14ac:dyDescent="0.25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45</v>
      </c>
      <c r="L4" s="4" t="s">
        <v>46</v>
      </c>
    </row>
    <row r="5" spans="1:12" x14ac:dyDescent="0.25">
      <c r="A5" s="5">
        <v>44228</v>
      </c>
      <c r="B5" s="7" t="s">
        <v>33</v>
      </c>
      <c r="C5" s="7" t="s">
        <v>34</v>
      </c>
      <c r="D5" s="7" t="s">
        <v>35</v>
      </c>
      <c r="E5" s="7" t="s">
        <v>36</v>
      </c>
      <c r="F5" s="7" t="s">
        <v>15</v>
      </c>
      <c r="G5" s="7">
        <v>1</v>
      </c>
      <c r="H5" s="8">
        <v>41</v>
      </c>
      <c r="I5" s="7" t="s">
        <v>22</v>
      </c>
      <c r="J5" s="9">
        <v>2500</v>
      </c>
      <c r="K5" s="11">
        <v>44232</v>
      </c>
      <c r="L5" s="10"/>
    </row>
    <row r="6" spans="1:12" x14ac:dyDescent="0.25">
      <c r="A6" s="5">
        <v>44229</v>
      </c>
      <c r="B6" s="7" t="s">
        <v>37</v>
      </c>
      <c r="C6" s="7" t="s">
        <v>38</v>
      </c>
      <c r="D6" s="7" t="s">
        <v>39</v>
      </c>
      <c r="E6" s="7" t="s">
        <v>40</v>
      </c>
      <c r="F6" s="7" t="s">
        <v>41</v>
      </c>
      <c r="G6" s="7">
        <v>1</v>
      </c>
      <c r="H6" s="8">
        <v>44</v>
      </c>
      <c r="I6" s="7" t="s">
        <v>28</v>
      </c>
      <c r="J6" s="9">
        <v>1310.54</v>
      </c>
      <c r="K6" s="10"/>
      <c r="L6" s="10"/>
    </row>
    <row r="7" spans="1:12" x14ac:dyDescent="0.25">
      <c r="A7" s="5">
        <v>44236</v>
      </c>
      <c r="B7" s="7" t="s">
        <v>42</v>
      </c>
      <c r="C7" s="7" t="s">
        <v>43</v>
      </c>
      <c r="D7" s="7" t="s">
        <v>44</v>
      </c>
      <c r="E7" s="7" t="s">
        <v>14</v>
      </c>
      <c r="F7" s="7" t="s">
        <v>27</v>
      </c>
      <c r="G7" s="7">
        <v>5</v>
      </c>
      <c r="H7" s="8">
        <v>53</v>
      </c>
      <c r="I7" s="7" t="s">
        <v>16</v>
      </c>
      <c r="J7" s="9">
        <v>362.5</v>
      </c>
      <c r="K7" s="10"/>
      <c r="L7" s="10"/>
    </row>
  </sheetData>
  <conditionalFormatting sqref="A5:A7">
    <cfRule type="cellIs" dxfId="7" priority="3" operator="equal">
      <formula>73050</formula>
    </cfRule>
  </conditionalFormatting>
  <conditionalFormatting sqref="A2:A3">
    <cfRule type="cellIs" dxfId="6" priority="2" operator="equal">
      <formula>73050</formula>
    </cfRule>
  </conditionalFormatting>
  <conditionalFormatting sqref="A4">
    <cfRule type="cellIs" dxfId="5" priority="1" operator="equal">
      <formula>73050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3D23F083-B643-4C6C-91C4-F79D5C389DCC}">
          <x14:formula1>
            <xm:f>'C:\Users\Direction\Desktop\[Entrée d''ordres.xlsx]Feuil2 (2)'!#REF!</xm:f>
          </x14:formula1>
          <xm:sqref>H5:H7</xm:sqref>
        </x14:dataValidation>
        <x14:dataValidation type="list" showInputMessage="1" showErrorMessage="1" xr:uid="{7B2ED1E5-A4E8-4A5F-96BE-4A7691160A17}">
          <x14:formula1>
            <xm:f>'C:\Users\Direction\Desktop\[Entrée d''ordres.xlsx]Feuil2 (2)'!#REF!</xm:f>
          </x14:formula1>
          <xm:sqref>F5:F7</xm:sqref>
        </x14:dataValidation>
        <x14:dataValidation type="list" allowBlank="1" showInputMessage="1" showErrorMessage="1" xr:uid="{BFF1C37D-32BC-48DE-B112-91B45D518F9A}">
          <x14:formula1>
            <xm:f>'C:\Users\Direction\Desktop\[Entrée d''ordres.xlsx]Feuil2 (2)'!#REF!</xm:f>
          </x14:formula1>
          <xm:sqref>I5:I7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42374-1794-4AE6-ABEA-0703CD3FB1F3}">
  <dimension ref="A1:D8"/>
  <sheetViews>
    <sheetView showGridLines="0" workbookViewId="0">
      <selection activeCell="A4" sqref="A4:D8"/>
    </sheetView>
  </sheetViews>
  <sheetFormatPr baseColWidth="10" defaultRowHeight="15" x14ac:dyDescent="0.25"/>
  <cols>
    <col min="1" max="1" width="7.7109375" bestFit="1" customWidth="1"/>
    <col min="2" max="2" width="19" bestFit="1" customWidth="1"/>
    <col min="3" max="3" width="14.42578125" bestFit="1" customWidth="1"/>
    <col min="4" max="4" width="15.42578125" bestFit="1" customWidth="1"/>
  </cols>
  <sheetData>
    <row r="1" spans="1:4" ht="15" customHeight="1" x14ac:dyDescent="0.25">
      <c r="B1" s="1"/>
      <c r="C1" s="1"/>
      <c r="D1" s="1"/>
    </row>
    <row r="2" spans="1:4" ht="30.75" customHeight="1" x14ac:dyDescent="0.25">
      <c r="A2" s="13" t="s">
        <v>49</v>
      </c>
      <c r="B2" s="2"/>
      <c r="C2" s="2"/>
      <c r="D2" s="2"/>
    </row>
    <row r="3" spans="1:4" ht="15.75" customHeight="1" x14ac:dyDescent="0.25">
      <c r="A3" s="3"/>
      <c r="B3" s="3"/>
      <c r="C3" s="3"/>
      <c r="D3" s="3"/>
    </row>
    <row r="4" spans="1:4" x14ac:dyDescent="0.25">
      <c r="A4" t="s">
        <v>8</v>
      </c>
      <c r="B4" t="s">
        <v>4</v>
      </c>
      <c r="C4" t="s">
        <v>1</v>
      </c>
      <c r="D4" t="s">
        <v>10</v>
      </c>
    </row>
    <row r="5" spans="1:4" x14ac:dyDescent="0.25">
      <c r="A5">
        <v>18</v>
      </c>
      <c r="B5" t="s">
        <v>19</v>
      </c>
      <c r="C5" s="12">
        <v>44202</v>
      </c>
      <c r="D5" s="14">
        <v>175</v>
      </c>
    </row>
    <row r="6" spans="1:4" x14ac:dyDescent="0.25">
      <c r="A6">
        <v>44</v>
      </c>
      <c r="B6" t="s">
        <v>39</v>
      </c>
      <c r="C6" s="12">
        <v>44229</v>
      </c>
      <c r="D6" s="14">
        <v>1310.54</v>
      </c>
    </row>
    <row r="7" spans="1:4" x14ac:dyDescent="0.25">
      <c r="A7">
        <v>53</v>
      </c>
      <c r="B7" t="s">
        <v>44</v>
      </c>
      <c r="C7" s="12">
        <v>44236</v>
      </c>
      <c r="D7" s="14">
        <v>362.5</v>
      </c>
    </row>
    <row r="8" spans="1:4" x14ac:dyDescent="0.25">
      <c r="A8" t="s">
        <v>50</v>
      </c>
      <c r="D8" s="14">
        <f>SUBTOTAL(109,EncoursCommande[MONTANT HT])</f>
        <v>1848.04</v>
      </c>
    </row>
  </sheetData>
  <conditionalFormatting sqref="A2:A3">
    <cfRule type="cellIs" dxfId="4" priority="1" operator="equal">
      <formula>73050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CE64C-F21D-4301-8ECE-D23659AB6A3A}">
  <dimension ref="A1:E9"/>
  <sheetViews>
    <sheetView showGridLines="0" workbookViewId="0">
      <selection activeCell="C5" sqref="C5:C8"/>
    </sheetView>
  </sheetViews>
  <sheetFormatPr baseColWidth="10" defaultRowHeight="15" x14ac:dyDescent="0.25"/>
  <cols>
    <col min="1" max="1" width="14.85546875" bestFit="1" customWidth="1"/>
    <col min="2" max="2" width="23.28515625" bestFit="1" customWidth="1"/>
    <col min="3" max="3" width="15.42578125" bestFit="1" customWidth="1"/>
    <col min="4" max="4" width="14.42578125" bestFit="1" customWidth="1"/>
    <col min="5" max="6" width="20.42578125" bestFit="1" customWidth="1"/>
    <col min="7" max="7" width="16.42578125" bestFit="1" customWidth="1"/>
    <col min="8" max="8" width="8.140625" bestFit="1" customWidth="1"/>
    <col min="9" max="9" width="16.42578125" bestFit="1" customWidth="1"/>
    <col min="10" max="10" width="8.140625" bestFit="1" customWidth="1"/>
    <col min="11" max="11" width="16.42578125" bestFit="1" customWidth="1"/>
    <col min="12" max="12" width="8.140625" bestFit="1" customWidth="1"/>
    <col min="13" max="13" width="16.42578125" bestFit="1" customWidth="1"/>
    <col min="14" max="14" width="8.140625" bestFit="1" customWidth="1"/>
    <col min="15" max="15" width="7.7109375" bestFit="1" customWidth="1"/>
    <col min="16" max="16" width="15.5703125" bestFit="1" customWidth="1"/>
    <col min="17" max="17" width="15.42578125" bestFit="1" customWidth="1"/>
    <col min="18" max="18" width="12.140625" bestFit="1" customWidth="1"/>
    <col min="19" max="19" width="6.85546875" bestFit="1" customWidth="1"/>
    <col min="20" max="20" width="8" bestFit="1" customWidth="1"/>
    <col min="21" max="21" width="17" bestFit="1" customWidth="1"/>
    <col min="22" max="22" width="14.28515625" bestFit="1" customWidth="1"/>
    <col min="23" max="23" width="14.5703125" bestFit="1" customWidth="1"/>
    <col min="24" max="24" width="5.5703125" bestFit="1" customWidth="1"/>
    <col min="25" max="25" width="13.5703125" bestFit="1" customWidth="1"/>
    <col min="26" max="26" width="23.7109375" bestFit="1" customWidth="1"/>
    <col min="27" max="27" width="14.5703125" bestFit="1" customWidth="1"/>
    <col min="28" max="28" width="14.85546875" bestFit="1" customWidth="1"/>
    <col min="29" max="29" width="18.42578125" bestFit="1" customWidth="1"/>
    <col min="30" max="30" width="12.7109375" bestFit="1" customWidth="1"/>
    <col min="31" max="31" width="11.5703125" bestFit="1" customWidth="1"/>
    <col min="32" max="32" width="16.42578125" bestFit="1" customWidth="1"/>
    <col min="33" max="33" width="12.5703125" bestFit="1" customWidth="1"/>
    <col min="34" max="34" width="19.85546875" bestFit="1" customWidth="1"/>
    <col min="35" max="35" width="14.140625" bestFit="1" customWidth="1"/>
    <col min="36" max="36" width="13" bestFit="1" customWidth="1"/>
    <col min="37" max="37" width="17.85546875" bestFit="1" customWidth="1"/>
    <col min="38" max="38" width="14" bestFit="1" customWidth="1"/>
    <col min="39" max="39" width="19.85546875" bestFit="1" customWidth="1"/>
    <col min="40" max="40" width="14.140625" bestFit="1" customWidth="1"/>
    <col min="41" max="41" width="13" bestFit="1" customWidth="1"/>
    <col min="42" max="42" width="17.85546875" bestFit="1" customWidth="1"/>
    <col min="43" max="43" width="14" bestFit="1" customWidth="1"/>
    <col min="44" max="44" width="20.42578125" bestFit="1" customWidth="1"/>
  </cols>
  <sheetData>
    <row r="1" spans="1:5" ht="15" customHeight="1" x14ac:dyDescent="0.25">
      <c r="B1" s="1"/>
      <c r="C1" s="1"/>
      <c r="D1" s="1"/>
      <c r="E1" s="1"/>
    </row>
    <row r="2" spans="1:5" ht="30.75" customHeight="1" x14ac:dyDescent="0.25">
      <c r="A2" s="13" t="s">
        <v>51</v>
      </c>
      <c r="B2" s="2"/>
      <c r="C2" s="2"/>
      <c r="D2" s="2"/>
      <c r="E2" s="2"/>
    </row>
    <row r="3" spans="1:5" ht="15.75" customHeight="1" x14ac:dyDescent="0.25">
      <c r="A3" s="3"/>
      <c r="B3" s="3"/>
      <c r="C3" s="3"/>
      <c r="D3" s="3"/>
      <c r="E3" s="3"/>
    </row>
    <row r="4" spans="1:5" x14ac:dyDescent="0.25">
      <c r="A4" t="s">
        <v>45</v>
      </c>
      <c r="B4" t="s">
        <v>4</v>
      </c>
      <c r="C4" t="s">
        <v>10</v>
      </c>
      <c r="D4" t="s">
        <v>1</v>
      </c>
      <c r="E4" t="s">
        <v>46</v>
      </c>
    </row>
    <row r="5" spans="1:5" x14ac:dyDescent="0.25">
      <c r="A5" s="12">
        <v>44211</v>
      </c>
      <c r="B5" t="s">
        <v>13</v>
      </c>
      <c r="C5" s="14">
        <v>1000</v>
      </c>
      <c r="D5" s="12">
        <v>44201</v>
      </c>
      <c r="E5" t="s">
        <v>47</v>
      </c>
    </row>
    <row r="6" spans="1:5" x14ac:dyDescent="0.25">
      <c r="A6" s="12">
        <v>44212</v>
      </c>
      <c r="B6" t="s">
        <v>31</v>
      </c>
      <c r="C6" s="14">
        <v>604.20000000000005</v>
      </c>
      <c r="D6" s="12">
        <v>44203</v>
      </c>
      <c r="E6" t="s">
        <v>48</v>
      </c>
    </row>
    <row r="7" spans="1:5" x14ac:dyDescent="0.25">
      <c r="A7" s="12">
        <v>44232</v>
      </c>
      <c r="B7" t="s">
        <v>35</v>
      </c>
      <c r="C7" s="14">
        <v>2500</v>
      </c>
      <c r="D7" s="12">
        <v>44228</v>
      </c>
    </row>
    <row r="8" spans="1:5" x14ac:dyDescent="0.25">
      <c r="A8" s="12">
        <v>44233</v>
      </c>
      <c r="B8" t="s">
        <v>25</v>
      </c>
      <c r="C8" s="14">
        <v>200</v>
      </c>
      <c r="D8" s="12">
        <v>44202</v>
      </c>
    </row>
    <row r="9" spans="1:5" x14ac:dyDescent="0.25">
      <c r="A9" t="s">
        <v>50</v>
      </c>
      <c r="C9" s="14">
        <f>SUBTOTAL(109,CommandesPoséesLivrées[MONTANT HT])</f>
        <v>4304.2</v>
      </c>
    </row>
  </sheetData>
  <phoneticPr fontId="3" type="noConversion"/>
  <conditionalFormatting sqref="A2:A3">
    <cfRule type="cellIs" dxfId="3" priority="1" operator="equal">
      <formula>73050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5049B99-4599-4227-BFF7-78287C9EAD4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Janvier</vt:lpstr>
      <vt:lpstr>Février</vt:lpstr>
      <vt:lpstr>Encours Commandes</vt:lpstr>
      <vt:lpstr>Commandes Posées Livrées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2021-12-29T17:43:39Z</dcterms:created>
  <dcterms:modified xsi:type="dcterms:W3CDTF">2021-12-29T17:43:52Z</dcterms:modified>
</cp:coreProperties>
</file>