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F8AD0A9-226B-4862-B692-B162770BEBC5}" xr6:coauthVersionLast="47" xr6:coauthVersionMax="47" xr10:uidLastSave="{00000000-0000-0000-0000-000000000000}"/>
  <bookViews>
    <workbookView xWindow="6060" yWindow="240" windowWidth="23325" windowHeight="10875" xr2:uid="{691370AA-3EE1-4F6E-970C-13CD344552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4" i="1"/>
  <c r="H16" i="1" l="1"/>
</calcChain>
</file>

<file path=xl/sharedStrings.xml><?xml version="1.0" encoding="utf-8"?>
<sst xmlns="http://schemas.openxmlformats.org/spreadsheetml/2006/main" count="30" uniqueCount="23">
  <si>
    <t>FACTURES</t>
  </si>
  <si>
    <t>OUI</t>
  </si>
  <si>
    <t>CENTRE DE FORMATION</t>
  </si>
  <si>
    <t>N° FACTURES</t>
  </si>
  <si>
    <t>DATES</t>
  </si>
  <si>
    <t>TOTAL</t>
  </si>
  <si>
    <t>RÈGLEMENT ?</t>
  </si>
  <si>
    <t>PAYÉ ?</t>
  </si>
  <si>
    <t>FA00037</t>
  </si>
  <si>
    <t>FA00038</t>
  </si>
  <si>
    <t>FA00039</t>
  </si>
  <si>
    <t>FA00040</t>
  </si>
  <si>
    <t>FA00041</t>
  </si>
  <si>
    <t>FA00043</t>
  </si>
  <si>
    <t>FA00044</t>
  </si>
  <si>
    <t>FA00045</t>
  </si>
  <si>
    <t>FA00046</t>
  </si>
  <si>
    <t>CLIENT A</t>
  </si>
  <si>
    <t>CLIENT B</t>
  </si>
  <si>
    <t>CLIENT C</t>
  </si>
  <si>
    <t>CLIENT D</t>
  </si>
  <si>
    <t>CLIENT E</t>
  </si>
  <si>
    <t>EN COURS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</si>
</sst>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/>
    <xf numFmtId="165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  <xf numFmtId="164" fontId="0" fillId="0" borderId="4" xfId="0" applyNumberFormat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\ &quot;€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 style="hair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hair">
          <color auto="1"/>
        </bottom>
        <vertical/>
        <horizontal/>
      </border>
    </dxf>
    <dxf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hair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hair">
          <color auto="1"/>
        </bottom>
        <vertical/>
        <horizontal/>
      </border>
    </dxf>
    <dxf>
      <border diagonalUp="0" diagonalDown="0">
        <left/>
        <right style="thin">
          <color auto="1"/>
        </right>
        <top/>
        <bottom style="hair">
          <color auto="1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hair">
          <color auto="1"/>
        </bottom>
      </border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55FD57-94B1-4ED9-8C42-F7EEB6E6E16B}" name="t_Fact" displayName="t_Fact" ref="A2:F11" totalsRowShown="0" headerRowDxfId="0" headerRowBorderDxfId="7" tableBorderDxfId="8">
  <autoFilter ref="A2:F11" xr:uid="{2B55FD57-94B1-4ED9-8C42-F7EEB6E6E16B}"/>
  <tableColumns count="6">
    <tableColumn id="1" xr3:uid="{FC1B34CF-436F-41B3-9D76-26FCAF9F11C3}" name="CENTRE DE FORMATION" dataDxfId="6"/>
    <tableColumn id="2" xr3:uid="{ACC8D34D-4DF7-433B-BB6B-BCD1962A5CE3}" name="N° FACTURES" dataDxfId="5"/>
    <tableColumn id="3" xr3:uid="{6056403D-A0D5-4D92-ADDF-675A81D57BA2}" name="DATES" dataDxfId="4"/>
    <tableColumn id="4" xr3:uid="{0693B135-554F-42C5-A745-B6990BE4DE90}" name="TOTAL" dataDxfId="3"/>
    <tableColumn id="5" xr3:uid="{54E4CF06-D1A7-40B9-AB27-B3EC85FE215D}" name="RÈGLEMENT ?" dataDxfId="2"/>
    <tableColumn id="6" xr3:uid="{1D73D553-813C-4507-B470-9DD90C5B8C6C}" name="PAYÉ ?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81B98-4C8C-4B02-8EB0-7A83E370277A}">
  <dimension ref="A1:H19"/>
  <sheetViews>
    <sheetView showGridLines="0" tabSelected="1" zoomScale="130" zoomScaleNormal="130" workbookViewId="0">
      <selection activeCell="H4" sqref="H4"/>
    </sheetView>
  </sheetViews>
  <sheetFormatPr baseColWidth="10" defaultColWidth="10.7109375" defaultRowHeight="15" x14ac:dyDescent="0.25"/>
  <cols>
    <col min="1" max="1" width="23.5703125" customWidth="1"/>
    <col min="2" max="2" width="14" style="2" customWidth="1"/>
    <col min="3" max="3" width="11.28515625" style="15" bestFit="1" customWidth="1"/>
    <col min="4" max="4" width="8" style="16" customWidth="1"/>
    <col min="5" max="5" width="14.5703125" customWidth="1"/>
    <col min="6" max="6" width="8.28515625" customWidth="1"/>
    <col min="7" max="7" width="10.7109375" style="3"/>
    <col min="8" max="8" width="9.28515625" style="4" customWidth="1"/>
  </cols>
  <sheetData>
    <row r="1" spans="1:8" ht="26.25" x14ac:dyDescent="0.4">
      <c r="A1" s="1" t="s">
        <v>0</v>
      </c>
      <c r="B1" s="1"/>
      <c r="C1" s="1"/>
      <c r="D1" s="1"/>
      <c r="E1" s="1"/>
      <c r="F1" s="2" t="s">
        <v>1</v>
      </c>
    </row>
    <row r="2" spans="1:8" s="6" customFormat="1" x14ac:dyDescent="0.25">
      <c r="A2" s="21" t="s">
        <v>2</v>
      </c>
      <c r="B2" s="22" t="s">
        <v>3</v>
      </c>
      <c r="C2" s="22" t="s">
        <v>4</v>
      </c>
      <c r="D2" s="22" t="s">
        <v>5</v>
      </c>
      <c r="E2" s="22" t="s">
        <v>6</v>
      </c>
      <c r="F2" s="23" t="s">
        <v>7</v>
      </c>
      <c r="G2" s="5"/>
      <c r="H2" s="4"/>
    </row>
    <row r="3" spans="1:8" x14ac:dyDescent="0.25">
      <c r="A3" s="19" t="s">
        <v>17</v>
      </c>
      <c r="B3" s="8" t="s">
        <v>8</v>
      </c>
      <c r="C3" s="9">
        <v>44496</v>
      </c>
      <c r="D3" s="11">
        <v>2160</v>
      </c>
      <c r="E3" s="9">
        <v>44566</v>
      </c>
      <c r="F3" s="20"/>
      <c r="G3" s="17" t="s">
        <v>22</v>
      </c>
      <c r="H3" s="18"/>
    </row>
    <row r="4" spans="1:8" x14ac:dyDescent="0.25">
      <c r="A4" s="19" t="s">
        <v>18</v>
      </c>
      <c r="B4" s="8" t="s">
        <v>9</v>
      </c>
      <c r="C4" s="9">
        <v>44496</v>
      </c>
      <c r="D4" s="11">
        <v>362.5</v>
      </c>
      <c r="E4" s="9">
        <v>44535</v>
      </c>
      <c r="F4" s="20" t="s">
        <v>1</v>
      </c>
      <c r="G4" s="14">
        <v>44562</v>
      </c>
      <c r="H4" s="4">
        <f>SUMIFS(t_Fact[TOTAL],t_Fact[RÈGLEMENT ?],"&gt;="&amp;G4,t_Fact[RÈGLEMENT ?],"&lt;="&amp;EOMONTH(G4,0),t_Fact[PAYÉ ?],"&lt;&gt;OUI")</f>
        <v>4090</v>
      </c>
    </row>
    <row r="5" spans="1:8" x14ac:dyDescent="0.25">
      <c r="A5" s="19" t="s">
        <v>19</v>
      </c>
      <c r="B5" s="8" t="s">
        <v>10</v>
      </c>
      <c r="C5" s="9">
        <v>44505</v>
      </c>
      <c r="D5" s="11">
        <v>1200</v>
      </c>
      <c r="E5" s="9">
        <v>44535</v>
      </c>
      <c r="F5" s="20" t="s">
        <v>1</v>
      </c>
      <c r="G5" s="14">
        <v>44593</v>
      </c>
      <c r="H5" s="4">
        <f>SUMIFS(t_Fact[TOTAL],t_Fact[RÈGLEMENT ?],"&gt;="&amp;G5,t_Fact[RÈGLEMENT ?],"&lt;="&amp;EOMONTH(G5,0),t_Fact[PAYÉ ?],"&lt;&gt;OUI")</f>
        <v>3130</v>
      </c>
    </row>
    <row r="6" spans="1:8" x14ac:dyDescent="0.25">
      <c r="A6" s="19" t="s">
        <v>17</v>
      </c>
      <c r="B6" s="8" t="s">
        <v>11</v>
      </c>
      <c r="C6" s="9">
        <v>44528</v>
      </c>
      <c r="D6" s="11">
        <v>1200</v>
      </c>
      <c r="E6" s="9">
        <v>44597</v>
      </c>
      <c r="F6" s="20"/>
      <c r="G6" s="14">
        <v>44621</v>
      </c>
      <c r="H6" s="4">
        <f>SUMIFS(t_Fact[TOTAL],t_Fact[RÈGLEMENT ?],"&gt;="&amp;G6,t_Fact[RÈGLEMENT ?],"&lt;="&amp;EOMONTH(G6,0),t_Fact[PAYÉ ?],"&lt;&gt;OUI")</f>
        <v>1515</v>
      </c>
    </row>
    <row r="7" spans="1:8" x14ac:dyDescent="0.25">
      <c r="A7" s="19" t="s">
        <v>18</v>
      </c>
      <c r="B7" s="8" t="s">
        <v>12</v>
      </c>
      <c r="C7" s="9">
        <v>44528</v>
      </c>
      <c r="D7" s="11">
        <v>1680</v>
      </c>
      <c r="E7" s="9">
        <v>44566</v>
      </c>
      <c r="F7" s="20"/>
      <c r="G7" s="14">
        <v>44652</v>
      </c>
      <c r="H7" s="4">
        <f>SUMIFS(t_Fact[TOTAL],t_Fact[RÈGLEMENT ?],"&gt;="&amp;G7,t_Fact[RÈGLEMENT ?],"&lt;="&amp;EOMONTH(G7,0),t_Fact[PAYÉ ?],"&lt;&gt;OUI")</f>
        <v>0</v>
      </c>
    </row>
    <row r="8" spans="1:8" x14ac:dyDescent="0.25">
      <c r="A8" s="19" t="s">
        <v>20</v>
      </c>
      <c r="B8" s="8" t="s">
        <v>13</v>
      </c>
      <c r="C8" s="9">
        <v>44544</v>
      </c>
      <c r="D8" s="11">
        <v>250</v>
      </c>
      <c r="E8" s="9">
        <v>44566</v>
      </c>
      <c r="F8" s="20"/>
      <c r="G8" s="14">
        <v>44682</v>
      </c>
      <c r="H8" s="4">
        <f>SUMIFS(t_Fact[TOTAL],t_Fact[RÈGLEMENT ?],"&gt;="&amp;G8,t_Fact[RÈGLEMENT ?],"&lt;="&amp;EOMONTH(G8,0),t_Fact[PAYÉ ?],"&lt;&gt;OUI")</f>
        <v>0</v>
      </c>
    </row>
    <row r="9" spans="1:8" x14ac:dyDescent="0.25">
      <c r="A9" s="19" t="s">
        <v>21</v>
      </c>
      <c r="B9" s="8" t="s">
        <v>14</v>
      </c>
      <c r="C9" s="9">
        <v>44557</v>
      </c>
      <c r="D9" s="11">
        <v>1050</v>
      </c>
      <c r="E9" s="9">
        <v>44597</v>
      </c>
      <c r="F9" s="20"/>
      <c r="G9" s="14">
        <v>44713</v>
      </c>
      <c r="H9" s="4">
        <f>SUMIFS(t_Fact[TOTAL],t_Fact[RÈGLEMENT ?],"&gt;="&amp;G9,t_Fact[RÈGLEMENT ?],"&lt;="&amp;EOMONTH(G9,0),t_Fact[PAYÉ ?],"&lt;&gt;OUI")</f>
        <v>0</v>
      </c>
    </row>
    <row r="10" spans="1:8" x14ac:dyDescent="0.25">
      <c r="A10" s="19" t="s">
        <v>17</v>
      </c>
      <c r="B10" s="8" t="s">
        <v>15</v>
      </c>
      <c r="C10" s="9">
        <v>44557</v>
      </c>
      <c r="D10" s="11">
        <v>1515</v>
      </c>
      <c r="E10" s="9">
        <v>44625</v>
      </c>
      <c r="F10" s="20"/>
      <c r="G10" s="14">
        <v>44743</v>
      </c>
      <c r="H10" s="4">
        <f>SUMIFS(t_Fact[TOTAL],t_Fact[RÈGLEMENT ?],"&gt;="&amp;G10,t_Fact[RÈGLEMENT ?],"&lt;="&amp;EOMONTH(G10,0),t_Fact[PAYÉ ?],"&lt;&gt;OUI")</f>
        <v>0</v>
      </c>
    </row>
    <row r="11" spans="1:8" x14ac:dyDescent="0.25">
      <c r="A11" s="24" t="s">
        <v>18</v>
      </c>
      <c r="B11" s="25" t="s">
        <v>16</v>
      </c>
      <c r="C11" s="26">
        <v>44557</v>
      </c>
      <c r="D11" s="27">
        <v>880</v>
      </c>
      <c r="E11" s="26">
        <v>44597</v>
      </c>
      <c r="F11" s="28"/>
      <c r="G11" s="14">
        <v>44774</v>
      </c>
      <c r="H11" s="4">
        <f>SUMIFS(t_Fact[TOTAL],t_Fact[RÈGLEMENT ?],"&gt;="&amp;G11,t_Fact[RÈGLEMENT ?],"&lt;="&amp;EOMONTH(G11,0),t_Fact[PAYÉ ?],"&lt;&gt;OUI")</f>
        <v>0</v>
      </c>
    </row>
    <row r="12" spans="1:8" x14ac:dyDescent="0.25">
      <c r="A12" s="7"/>
      <c r="B12" s="8"/>
      <c r="C12" s="9"/>
      <c r="D12" s="11"/>
      <c r="E12" s="9"/>
      <c r="F12" s="10"/>
      <c r="G12" s="14">
        <v>44805</v>
      </c>
      <c r="H12" s="4">
        <f>SUMIFS(t_Fact[TOTAL],t_Fact[RÈGLEMENT ?],"&gt;="&amp;G12,t_Fact[RÈGLEMENT ?],"&lt;="&amp;EOMONTH(G12,0),t_Fact[PAYÉ ?],"&lt;&gt;OUI")</f>
        <v>0</v>
      </c>
    </row>
    <row r="13" spans="1:8" x14ac:dyDescent="0.25">
      <c r="A13" s="7"/>
      <c r="B13" s="8"/>
      <c r="C13" s="9"/>
      <c r="D13" s="11"/>
      <c r="E13" s="9"/>
      <c r="F13" s="10"/>
      <c r="G13" s="14">
        <v>44835</v>
      </c>
      <c r="H13" s="4">
        <f>SUMIFS(t_Fact[TOTAL],t_Fact[RÈGLEMENT ?],"&gt;="&amp;G13,t_Fact[RÈGLEMENT ?],"&lt;="&amp;EOMONTH(G13,0),t_Fact[PAYÉ ?],"&lt;&gt;OUI")</f>
        <v>0</v>
      </c>
    </row>
    <row r="14" spans="1:8" x14ac:dyDescent="0.25">
      <c r="A14" s="7"/>
      <c r="B14" s="8"/>
      <c r="C14" s="9"/>
      <c r="D14" s="11"/>
      <c r="E14" s="9"/>
      <c r="F14" s="10"/>
      <c r="G14" s="14">
        <v>44866</v>
      </c>
      <c r="H14" s="4">
        <f>SUMIFS(t_Fact[TOTAL],t_Fact[RÈGLEMENT ?],"&gt;="&amp;G14,t_Fact[RÈGLEMENT ?],"&lt;="&amp;EOMONTH(G14,0),t_Fact[PAYÉ ?],"&lt;&gt;OUI")</f>
        <v>0</v>
      </c>
    </row>
    <row r="15" spans="1:8" x14ac:dyDescent="0.25">
      <c r="A15" s="7"/>
      <c r="B15" s="8"/>
      <c r="C15" s="9"/>
      <c r="D15" s="11"/>
      <c r="E15" s="9"/>
      <c r="F15" s="10"/>
      <c r="G15" s="14">
        <v>44896</v>
      </c>
      <c r="H15" s="4">
        <f>SUMIFS(t_Fact[TOTAL],t_Fact[RÈGLEMENT ?],"&gt;="&amp;G15,t_Fact[RÈGLEMENT ?],"&lt;="&amp;EOMONTH(G15,0),t_Fact[PAYÉ ?],"&lt;&gt;OUI")</f>
        <v>0</v>
      </c>
    </row>
    <row r="16" spans="1:8" x14ac:dyDescent="0.25">
      <c r="A16" s="7"/>
      <c r="B16" s="8"/>
      <c r="C16" s="9"/>
      <c r="D16" s="11"/>
      <c r="E16" s="9"/>
      <c r="F16" s="10"/>
      <c r="G16" s="12" t="s">
        <v>5</v>
      </c>
      <c r="H16" s="13">
        <f>SUM(H4:H15)</f>
        <v>8735</v>
      </c>
    </row>
    <row r="17" spans="1:6" x14ac:dyDescent="0.25">
      <c r="A17" s="7"/>
      <c r="B17" s="8"/>
      <c r="C17" s="9"/>
      <c r="D17" s="11"/>
      <c r="E17" s="9"/>
      <c r="F17" s="10"/>
    </row>
    <row r="18" spans="1:6" x14ac:dyDescent="0.25">
      <c r="A18" s="7"/>
      <c r="B18" s="8"/>
      <c r="C18" s="9"/>
      <c r="D18" s="11"/>
      <c r="E18" s="9"/>
      <c r="F18" s="10"/>
    </row>
    <row r="19" spans="1:6" x14ac:dyDescent="0.25">
      <c r="A19" s="7"/>
      <c r="B19" s="8"/>
      <c r="C19" s="9"/>
      <c r="D19" s="11"/>
      <c r="E19" s="9"/>
      <c r="F19" s="10"/>
    </row>
  </sheetData>
  <mergeCells count="1">
    <mergeCell ref="G3:H3"/>
  </mergeCells>
  <conditionalFormatting sqref="F8:F9 C9:E9 A3:F7 A9:A19 C10:F19">
    <cfRule type="expression" dxfId="11" priority="1">
      <formula>$F3="OUI"</formula>
    </cfRule>
  </conditionalFormatting>
  <conditionalFormatting sqref="A8:E8 B9:B18">
    <cfRule type="expression" dxfId="10" priority="2">
      <formula>$F9="OUI"</formula>
    </cfRule>
  </conditionalFormatting>
  <conditionalFormatting sqref="B19">
    <cfRule type="expression" dxfId="9" priority="6">
      <formula>#REF!="OUI"</formula>
    </cfRule>
  </conditionalFormatting>
  <dataValidations disablePrompts="1" count="1">
    <dataValidation type="list" allowBlank="1" showInputMessage="1" showErrorMessage="1" sqref="F3:F19" xr:uid="{841DC81C-3643-4089-9544-BBF61643A05F}">
      <formula1>$F$1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JF</cp:lastModifiedBy>
  <dcterms:created xsi:type="dcterms:W3CDTF">2021-12-27T14:19:15Z</dcterms:created>
  <dcterms:modified xsi:type="dcterms:W3CDTF">2021-12-27T14:43:03Z</dcterms:modified>
</cp:coreProperties>
</file>