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9561AD5-3310-4978-8EBD-B1D944C696C0}" xr6:coauthVersionLast="47" xr6:coauthVersionMax="47" xr10:uidLastSave="{00000000-0000-0000-0000-000000000000}"/>
  <bookViews>
    <workbookView xWindow="5700" yWindow="915" windowWidth="23325" windowHeight="9420" xr2:uid="{E23D45B4-D154-4B8F-84A5-34C8DBDAB988}"/>
  </bookViews>
  <sheets>
    <sheet name="Feuil1" sheetId="1" r:id="rId1"/>
  </sheets>
  <definedNames>
    <definedName name="DonnéesExternes_1" localSheetId="0" hidden="1">Feuil1!$A$22:$F$24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B9" i="1"/>
  <c r="F6" i="1"/>
  <c r="G6" i="1"/>
  <c r="H6" i="1"/>
  <c r="I6" i="1"/>
  <c r="J6" i="1"/>
  <c r="K6" i="1"/>
  <c r="L6" i="1"/>
  <c r="M6" i="1"/>
  <c r="P6" i="1"/>
  <c r="Q6" i="1"/>
  <c r="O6" i="1"/>
  <c r="O7" i="1" s="1"/>
  <c r="N6" i="1"/>
  <c r="N7" i="1" s="1"/>
  <c r="C6" i="1"/>
  <c r="C7" i="1" s="1"/>
  <c r="D6" i="1"/>
  <c r="E6" i="1"/>
  <c r="B6" i="1"/>
  <c r="B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16A894-A4BF-480E-AB1A-6669B2F90694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<sst xmlns="http://schemas.openxmlformats.org/spreadsheetml/2006/main" count="39" uniqueCount="15">
  <si>
    <t>8h-10</t>
  </si>
  <si>
    <t>14h-16</t>
  </si>
  <si>
    <t>Lundi</t>
  </si>
  <si>
    <t>Mardi</t>
  </si>
  <si>
    <t>Jeudi</t>
  </si>
  <si>
    <t>Mercredi</t>
  </si>
  <si>
    <t>Total</t>
  </si>
  <si>
    <t>Ratio</t>
  </si>
  <si>
    <t>Vendredi</t>
  </si>
  <si>
    <t>Samedi</t>
  </si>
  <si>
    <t>Dimanche</t>
  </si>
  <si>
    <t>somme de tous les lundis</t>
  </si>
  <si>
    <t>Mois</t>
  </si>
  <si>
    <t>février-21</t>
  </si>
  <si>
    <t>janvier-21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</si>
</sst>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7" fontId="0" fillId="0" borderId="0" xfId="0" applyNumberFormat="1"/>
    <xf numFmtId="0" fontId="0" fillId="0" borderId="1" xfId="0" applyFill="1" applyBorder="1"/>
    <xf numFmtId="0" fontId="0" fillId="0" borderId="2" xfId="0" applyBorder="1"/>
    <xf numFmtId="17" fontId="0" fillId="2" borderId="2" xfId="0" applyNumberFormat="1" applyFill="1" applyBorder="1" applyAlignment="1">
      <alignment horizontal="center"/>
    </xf>
    <xf numFmtId="17" fontId="0" fillId="2" borderId="3" xfId="0" applyNumberFormat="1" applyFill="1" applyBorder="1" applyAlignment="1">
      <alignment horizontal="center"/>
    </xf>
    <xf numFmtId="17" fontId="0" fillId="2" borderId="4" xfId="0" applyNumberFormat="1" applyFill="1" applyBorder="1" applyAlignment="1">
      <alignment horizontal="center"/>
    </xf>
    <xf numFmtId="17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35">
    <dxf>
      <numFmt numFmtId="0" formatCode="General"/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2" formatCode="mmm\-yy"/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AB20B1-7D40-4AA7-A1B7-87BFFC4F788A}" autoFormatId="16" applyNumberFormats="0" applyBorderFormats="0" applyFontFormats="0" applyPatternFormats="0" applyAlignmentFormats="0" applyWidthHeightFormats="0">
  <queryTableRefresh nextId="7">
    <queryTableFields count="6">
      <queryTableField id="1" name="Mois" tableColumnId="1"/>
      <queryTableField id="2" name="Lundi" tableColumnId="2"/>
      <queryTableField id="3" name="Mardi" tableColumnId="3"/>
      <queryTableField id="4" name="Mercredi" tableColumnId="4"/>
      <queryTableField id="5" name="Jeudi" tableColumnId="5"/>
      <queryTableField id="6" name="Vendredi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39C96C-E083-479E-B614-27396BAD9697}" name="Tableau2" displayName="Tableau2" ref="A2:Q7" headerRowCount="0" totalsRowShown="0" headerRowDxfId="17" tableBorderDxfId="34">
  <tableColumns count="17">
    <tableColumn id="1" xr3:uid="{BC01399B-F3BA-4BB9-87BA-21A520556F12}" name="Colonne1"/>
    <tableColumn id="2" xr3:uid="{00089EFB-29A2-4E1B-B0F7-8C492B24BF72}" name="Colonne2" headerRowDxfId="1" dataDxfId="33"/>
    <tableColumn id="3" xr3:uid="{44B2CA07-E048-4BE6-A556-052E9B0A73FD}" name="Colonne3" headerRowDxfId="2" dataDxfId="32"/>
    <tableColumn id="4" xr3:uid="{9C2EEA53-1C6B-4D13-A95D-E41817D93677}" name="Colonne4" headerRowDxfId="3" dataDxfId="31"/>
    <tableColumn id="5" xr3:uid="{437BF90E-699B-4E73-B577-F8A18F0D1880}" name="Colonne5" headerRowDxfId="4" dataDxfId="30"/>
    <tableColumn id="6" xr3:uid="{3E08461E-99C9-43CA-9F1B-A70C481FF6E2}" name="Colonne6" headerRowDxfId="5" dataDxfId="29"/>
    <tableColumn id="7" xr3:uid="{ECA53BAA-10B2-4C5F-99A6-060C5D0F4F1F}" name="Colonne7" headerRowDxfId="6" dataDxfId="28"/>
    <tableColumn id="8" xr3:uid="{61992265-BA08-4DD7-B066-C3E7CB7584AD}" name="Colonne8" headerRowDxfId="7" dataDxfId="27"/>
    <tableColumn id="9" xr3:uid="{9385D55C-3E47-4D7B-872E-36D483C05AC8}" name="Colonne9" headerRowDxfId="8" dataDxfId="26"/>
    <tableColumn id="10" xr3:uid="{C0C3AC7A-9D1F-46E8-981E-5DC6E0CC8B6E}" name="Colonne10" headerRowDxfId="9" dataDxfId="25"/>
    <tableColumn id="11" xr3:uid="{F540CBEE-83C1-4278-94E5-43F32111255E}" name="Colonne11" headerRowDxfId="10" dataDxfId="24"/>
    <tableColumn id="12" xr3:uid="{A620FA4F-4009-4CA3-AF7E-8CC8CF4352AE}" name="Colonne12" headerRowDxfId="11" dataDxfId="23"/>
    <tableColumn id="13" xr3:uid="{F7BB5AEA-5390-4EEF-9787-B80B65D39A9F}" name="Colonne13" headerRowDxfId="12" dataDxfId="22"/>
    <tableColumn id="14" xr3:uid="{5A98939B-CDBE-44B9-B23D-7FCF3BBD748A}" name="Colonne14" headerRowDxfId="13" dataDxfId="21"/>
    <tableColumn id="15" xr3:uid="{91498D38-BD66-457D-9A20-2579FC720D85}" name="Colonne15" headerRowDxfId="14" dataDxfId="20"/>
    <tableColumn id="16" xr3:uid="{1D3FBC25-5FAF-499F-B90F-47E22EE30F6E}" name="Colonne16" headerRowDxfId="15" dataDxfId="19"/>
    <tableColumn id="17" xr3:uid="{029FAC89-2703-4AC7-AEE8-8C2D64A43943}" name="Colonne17" headerRowDxfId="16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1734DA-981B-4ED1-B7A3-24A2E1A3F79A}" name="Tableau2_2" displayName="Tableau2_2" ref="A22:F24" tableType="queryTable" totalsRowShown="0">
  <autoFilter ref="A22:F24" xr:uid="{221734DA-981B-4ED1-B7A3-24A2E1A3F79A}"/>
  <tableColumns count="6">
    <tableColumn id="1" xr3:uid="{2058AEB6-A146-4DD2-BAB4-84657F502929}" uniqueName="1" name="Mois" queryTableFieldId="1" dataDxfId="0"/>
    <tableColumn id="2" xr3:uid="{0CC22F4A-27DA-45F5-885A-7B7D77EF60E0}" uniqueName="2" name="Lundi" queryTableFieldId="2"/>
    <tableColumn id="3" xr3:uid="{BA175F74-EEF6-4570-BC8A-1FEFE97EE46E}" uniqueName="3" name="Mardi" queryTableFieldId="3"/>
    <tableColumn id="4" xr3:uid="{CFFD028A-3067-48CA-B3EE-5BF2A7F46254}" uniqueName="4" name="Mercredi" queryTableFieldId="4"/>
    <tableColumn id="5" xr3:uid="{83E0D7EE-1E8E-4084-83C6-BAB2D6D72C7E}" uniqueName="5" name="Jeudi" queryTableFieldId="5"/>
    <tableColumn id="6" xr3:uid="{34F23A6A-47E1-49D8-9954-088C2B9A3E7E}" uniqueName="6" name="Vendredi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FFC2-685A-4708-A7EA-171D21A98F70}">
  <dimension ref="A2:Q24"/>
  <sheetViews>
    <sheetView showGridLines="0" tabSelected="1" workbookViewId="0">
      <selection activeCell="A22" sqref="A22:F24"/>
    </sheetView>
  </sheetViews>
  <sheetFormatPr baseColWidth="10" defaultRowHeight="15" x14ac:dyDescent="0.25"/>
  <cols>
    <col min="1" max="1" width="9.85546875" bestFit="1" customWidth="1"/>
    <col min="2" max="2" width="8.140625" bestFit="1" customWidth="1"/>
    <col min="3" max="3" width="8.5703125" bestFit="1" customWidth="1"/>
    <col min="4" max="4" width="11.42578125" bestFit="1" customWidth="1"/>
    <col min="5" max="5" width="8" bestFit="1" customWidth="1"/>
    <col min="6" max="9" width="11.5703125" customWidth="1"/>
    <col min="10" max="17" width="12.5703125" customWidth="1"/>
  </cols>
  <sheetData>
    <row r="2" spans="1:17" x14ac:dyDescent="0.25">
      <c r="B2" s="5">
        <v>44197</v>
      </c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8">
        <v>44228</v>
      </c>
      <c r="O2" s="9"/>
      <c r="P2" s="9"/>
      <c r="Q2" s="9"/>
    </row>
    <row r="3" spans="1:17" x14ac:dyDescent="0.25">
      <c r="B3" s="1" t="s">
        <v>2</v>
      </c>
      <c r="C3" s="1" t="s">
        <v>3</v>
      </c>
      <c r="D3" s="1" t="s">
        <v>5</v>
      </c>
      <c r="E3" s="1" t="s">
        <v>4</v>
      </c>
      <c r="F3" s="3" t="s">
        <v>8</v>
      </c>
      <c r="G3" s="3" t="s">
        <v>2</v>
      </c>
      <c r="H3" s="3" t="s">
        <v>3</v>
      </c>
      <c r="I3" s="3" t="s">
        <v>5</v>
      </c>
      <c r="J3" s="3" t="s">
        <v>4</v>
      </c>
      <c r="K3" s="3" t="s">
        <v>8</v>
      </c>
      <c r="L3" s="3" t="s">
        <v>9</v>
      </c>
      <c r="M3" s="3" t="s">
        <v>10</v>
      </c>
      <c r="N3" s="1" t="s">
        <v>2</v>
      </c>
      <c r="O3" s="1" t="s">
        <v>3</v>
      </c>
      <c r="P3" s="1" t="s">
        <v>5</v>
      </c>
      <c r="Q3" s="4" t="s">
        <v>4</v>
      </c>
    </row>
    <row r="4" spans="1:17" x14ac:dyDescent="0.25">
      <c r="A4" t="s">
        <v>0</v>
      </c>
      <c r="B4" s="1">
        <v>10</v>
      </c>
      <c r="C4" s="1">
        <v>12</v>
      </c>
      <c r="D4" s="1">
        <v>5</v>
      </c>
      <c r="E4" s="1">
        <v>8</v>
      </c>
      <c r="F4" s="3">
        <v>13</v>
      </c>
      <c r="G4" s="3">
        <v>12</v>
      </c>
      <c r="H4" s="3">
        <v>13</v>
      </c>
      <c r="I4" s="3">
        <v>11</v>
      </c>
      <c r="J4" s="3">
        <v>17</v>
      </c>
      <c r="K4" s="3">
        <v>14</v>
      </c>
      <c r="L4" s="1"/>
      <c r="M4" s="1"/>
      <c r="N4" s="1">
        <v>14</v>
      </c>
      <c r="O4" s="1">
        <v>12</v>
      </c>
      <c r="P4" s="1">
        <v>15</v>
      </c>
      <c r="Q4" s="4">
        <v>14</v>
      </c>
    </row>
    <row r="5" spans="1:17" x14ac:dyDescent="0.25">
      <c r="A5" t="s">
        <v>1</v>
      </c>
      <c r="B5" s="1">
        <v>4</v>
      </c>
      <c r="C5" s="1"/>
      <c r="D5" s="1"/>
      <c r="E5" s="1"/>
      <c r="F5" s="1"/>
      <c r="G5" s="1">
        <v>3</v>
      </c>
      <c r="H5" s="1"/>
      <c r="I5" s="1"/>
      <c r="J5" s="1"/>
      <c r="K5" s="1"/>
      <c r="L5" s="1"/>
      <c r="M5" s="1"/>
      <c r="N5" s="1">
        <v>4</v>
      </c>
      <c r="O5" s="1"/>
      <c r="P5" s="1">
        <v>3</v>
      </c>
      <c r="Q5" s="4"/>
    </row>
    <row r="6" spans="1:17" x14ac:dyDescent="0.25">
      <c r="A6" t="s">
        <v>6</v>
      </c>
      <c r="B6" s="1">
        <f>SUM(B4:B5)</f>
        <v>14</v>
      </c>
      <c r="C6" s="1">
        <f t="shared" ref="C6:M6" si="0">SUM(C4:C5)</f>
        <v>12</v>
      </c>
      <c r="D6" s="1">
        <f t="shared" si="0"/>
        <v>5</v>
      </c>
      <c r="E6" s="1">
        <f t="shared" si="0"/>
        <v>8</v>
      </c>
      <c r="F6" s="1">
        <f t="shared" si="0"/>
        <v>13</v>
      </c>
      <c r="G6" s="1">
        <f t="shared" si="0"/>
        <v>15</v>
      </c>
      <c r="H6" s="1">
        <f t="shared" si="0"/>
        <v>13</v>
      </c>
      <c r="I6" s="1">
        <f t="shared" si="0"/>
        <v>11</v>
      </c>
      <c r="J6" s="1">
        <f t="shared" si="0"/>
        <v>17</v>
      </c>
      <c r="K6" s="1">
        <f t="shared" si="0"/>
        <v>14</v>
      </c>
      <c r="L6" s="1">
        <f t="shared" si="0"/>
        <v>0</v>
      </c>
      <c r="M6" s="1">
        <f t="shared" si="0"/>
        <v>0</v>
      </c>
      <c r="N6" s="1">
        <f>SUM(N4:N5)</f>
        <v>18</v>
      </c>
      <c r="O6" s="1">
        <f t="shared" ref="O6" si="1">SUM(O4:O5)</f>
        <v>12</v>
      </c>
      <c r="P6" s="1">
        <f t="shared" ref="P6" si="2">SUM(P4:P5)</f>
        <v>18</v>
      </c>
      <c r="Q6" s="4">
        <f t="shared" ref="Q6" si="3">SUM(Q4:Q5)</f>
        <v>14</v>
      </c>
    </row>
    <row r="7" spans="1:17" x14ac:dyDescent="0.25">
      <c r="A7" t="s">
        <v>7</v>
      </c>
      <c r="B7" s="1">
        <f>B6/4</f>
        <v>3.5</v>
      </c>
      <c r="C7" s="1">
        <f>C6/2</f>
        <v>6</v>
      </c>
      <c r="D7" s="1"/>
      <c r="E7" s="1"/>
      <c r="F7" s="1"/>
      <c r="G7" s="1"/>
      <c r="H7" s="1"/>
      <c r="I7" s="1"/>
      <c r="J7" s="1"/>
      <c r="K7" s="1"/>
      <c r="L7" s="1"/>
      <c r="M7" s="1"/>
      <c r="N7" s="1">
        <f>N6/4</f>
        <v>4.5</v>
      </c>
      <c r="O7" s="1">
        <f>O6/2</f>
        <v>6</v>
      </c>
      <c r="P7" s="1"/>
      <c r="Q7" s="4"/>
    </row>
    <row r="8" spans="1:17" x14ac:dyDescent="0.25">
      <c r="B8" t="s">
        <v>2</v>
      </c>
      <c r="C8" t="s">
        <v>3</v>
      </c>
      <c r="D8" t="s">
        <v>5</v>
      </c>
      <c r="E8" t="s">
        <v>4</v>
      </c>
      <c r="F8" t="s">
        <v>8</v>
      </c>
      <c r="J8" t="s">
        <v>2</v>
      </c>
      <c r="K8" t="s">
        <v>11</v>
      </c>
    </row>
    <row r="9" spans="1:17" x14ac:dyDescent="0.25">
      <c r="A9" s="2">
        <v>44197</v>
      </c>
      <c r="B9">
        <f>SUM(B4+G4)</f>
        <v>22</v>
      </c>
      <c r="C9">
        <f>SUM(C4+H4)</f>
        <v>25</v>
      </c>
      <c r="J9" t="s">
        <v>3</v>
      </c>
    </row>
    <row r="10" spans="1:17" x14ac:dyDescent="0.25">
      <c r="A10" s="2">
        <v>44228</v>
      </c>
      <c r="J10" t="s">
        <v>5</v>
      </c>
    </row>
    <row r="11" spans="1:17" x14ac:dyDescent="0.25">
      <c r="A11" s="2">
        <v>44256</v>
      </c>
      <c r="J11" t="s">
        <v>4</v>
      </c>
    </row>
    <row r="12" spans="1:17" x14ac:dyDescent="0.25">
      <c r="A12" s="2">
        <v>44287</v>
      </c>
      <c r="J12" t="s">
        <v>8</v>
      </c>
    </row>
    <row r="13" spans="1:17" x14ac:dyDescent="0.25">
      <c r="A13" s="2">
        <v>44317</v>
      </c>
    </row>
    <row r="14" spans="1:17" x14ac:dyDescent="0.25">
      <c r="A14" s="2">
        <v>44348</v>
      </c>
    </row>
    <row r="15" spans="1:17" x14ac:dyDescent="0.25">
      <c r="A15" s="2">
        <v>44378</v>
      </c>
    </row>
    <row r="16" spans="1:17" x14ac:dyDescent="0.25">
      <c r="A16" s="2">
        <v>44409</v>
      </c>
    </row>
    <row r="17" spans="1:6" x14ac:dyDescent="0.25">
      <c r="A17" s="2">
        <v>44440</v>
      </c>
    </row>
    <row r="18" spans="1:6" x14ac:dyDescent="0.25">
      <c r="A18" s="2">
        <v>44470</v>
      </c>
    </row>
    <row r="19" spans="1:6" x14ac:dyDescent="0.25">
      <c r="A19" s="2">
        <v>44501</v>
      </c>
    </row>
    <row r="22" spans="1:6" x14ac:dyDescent="0.25">
      <c r="A22" t="s">
        <v>12</v>
      </c>
      <c r="B22" t="s">
        <v>2</v>
      </c>
      <c r="C22" t="s">
        <v>3</v>
      </c>
      <c r="D22" t="s">
        <v>5</v>
      </c>
      <c r="E22" t="s">
        <v>4</v>
      </c>
      <c r="F22" t="s">
        <v>8</v>
      </c>
    </row>
    <row r="23" spans="1:6" x14ac:dyDescent="0.25">
      <c r="A23" s="10" t="s">
        <v>14</v>
      </c>
      <c r="B23">
        <v>29</v>
      </c>
      <c r="C23">
        <v>25</v>
      </c>
      <c r="D23">
        <v>16</v>
      </c>
      <c r="E23">
        <v>25</v>
      </c>
      <c r="F23">
        <v>27</v>
      </c>
    </row>
    <row r="24" spans="1:6" x14ac:dyDescent="0.25">
      <c r="A24" s="10" t="s">
        <v>13</v>
      </c>
      <c r="B24">
        <v>18</v>
      </c>
      <c r="C24">
        <v>12</v>
      </c>
      <c r="D24">
        <v>18</v>
      </c>
      <c r="E24">
        <v>14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41559C-3098-450E-889E-437F784C85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JF</cp:lastModifiedBy>
  <dcterms:created xsi:type="dcterms:W3CDTF">2021-12-07T06:42:48Z</dcterms:created>
  <dcterms:modified xsi:type="dcterms:W3CDTF">2021-12-07T12:45:05Z</dcterms:modified>
</cp:coreProperties>
</file>