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83672540-49F9-4B1B-A800-BD1015ADF545}" xr6:coauthVersionLast="47" xr6:coauthVersionMax="47" xr10:uidLastSave="{00000000-0000-0000-0000-000000000000}"/>
  <bookViews>
    <workbookView xWindow="-120" yWindow="-120" windowWidth="24240" windowHeight="13740" activeTab="1" xr2:uid="{61D9D752-7269-48BD-AE83-1FEB7D4A9FBE}"/>
  </bookViews>
  <sheets>
    <sheet name="Planning Semaine" sheetId="7" r:id="rId1"/>
    <sheet name="Saisie Planning" sheetId="9" r:id="rId2"/>
  </sheets>
  <definedNames>
    <definedName name="ACTIVITE_PLANNING">'Saisie Planning'!$E:$E</definedName>
    <definedName name="DATE_PLANNING">'Saisie Planning'!$B:$B</definedName>
    <definedName name="DEMI_JOURNEE_PLANNING">'Saisie Planning'!$C:$C</definedName>
    <definedName name="GESTIONNAIRE_PLANNING">'Saisie Planning'!$A:$A</definedName>
    <definedName name="SEMAINE_PLANNING">'Saisie Planning'!$D:$D</definedName>
    <definedName name="TELETRAVAIL_PLANNING">'Saisie Planning'!$F:$F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7" l="1"/>
  <c r="I3" i="7"/>
  <c r="G3" i="7"/>
  <c r="E3" i="7"/>
  <c r="C3" i="7"/>
  <c r="L12" i="7" a="1"/>
  <c r="L12" i="7" s="1"/>
  <c r="K12" i="7" a="1"/>
  <c r="K12" i="7" s="1"/>
  <c r="J12" i="7" a="1"/>
  <c r="J12" i="7" s="1"/>
  <c r="I12" i="7" a="1"/>
  <c r="I12" i="7" s="1"/>
  <c r="H12" i="7" a="1"/>
  <c r="H12" i="7" s="1"/>
  <c r="G12" i="7" a="1"/>
  <c r="G12" i="7" s="1"/>
  <c r="F12" i="7" a="1"/>
  <c r="F12" i="7" s="1"/>
  <c r="E12" i="7" a="1"/>
  <c r="E12" i="7" s="1"/>
  <c r="D12" i="7" a="1"/>
  <c r="D12" i="7" s="1"/>
  <c r="C12" i="7" a="1"/>
  <c r="C12" i="7" s="1"/>
  <c r="L11" i="7" a="1"/>
  <c r="L11" i="7" s="1"/>
  <c r="K11" i="7" a="1"/>
  <c r="K11" i="7" s="1"/>
  <c r="J11" i="7" a="1"/>
  <c r="J11" i="7" s="1"/>
  <c r="I11" i="7" a="1"/>
  <c r="I11" i="7" s="1"/>
  <c r="H11" i="7" a="1"/>
  <c r="H11" i="7" s="1"/>
  <c r="G11" i="7" a="1"/>
  <c r="G11" i="7" s="1"/>
  <c r="F11" i="7" a="1"/>
  <c r="F11" i="7" s="1"/>
  <c r="E11" i="7" a="1"/>
  <c r="E11" i="7" s="1"/>
  <c r="D11" i="7" a="1"/>
  <c r="D11" i="7" s="1"/>
  <c r="C11" i="7" a="1"/>
  <c r="C11" i="7" s="1"/>
  <c r="L10" i="7" a="1"/>
  <c r="L10" i="7" s="1"/>
  <c r="K10" i="7" a="1"/>
  <c r="K10" i="7" s="1"/>
  <c r="J10" i="7" a="1"/>
  <c r="J10" i="7" s="1"/>
  <c r="I10" i="7" a="1"/>
  <c r="I10" i="7" s="1"/>
  <c r="H10" i="7" a="1"/>
  <c r="H10" i="7" s="1"/>
  <c r="G10" i="7" a="1"/>
  <c r="G10" i="7" s="1"/>
  <c r="F10" i="7" a="1"/>
  <c r="F10" i="7" s="1"/>
  <c r="E10" i="7" a="1"/>
  <c r="E10" i="7" s="1"/>
  <c r="D10" i="7" a="1"/>
  <c r="D10" i="7" s="1"/>
  <c r="C10" i="7" a="1"/>
  <c r="C10" i="7" s="1"/>
  <c r="L9" i="7" a="1"/>
  <c r="L9" i="7" s="1"/>
  <c r="K9" i="7" a="1"/>
  <c r="K9" i="7" s="1"/>
  <c r="J9" i="7" a="1"/>
  <c r="J9" i="7" s="1"/>
  <c r="I9" i="7" a="1"/>
  <c r="I9" i="7" s="1"/>
  <c r="H9" i="7" a="1"/>
  <c r="H9" i="7" s="1"/>
  <c r="G9" i="7" a="1"/>
  <c r="G9" i="7" s="1"/>
  <c r="F9" i="7" a="1"/>
  <c r="F9" i="7" s="1"/>
  <c r="E9" i="7" a="1"/>
  <c r="E9" i="7" s="1"/>
  <c r="D9" i="7" a="1"/>
  <c r="D9" i="7" s="1"/>
  <c r="C9" i="7" a="1"/>
  <c r="C9" i="7" s="1"/>
  <c r="L8" i="7" a="1"/>
  <c r="L8" i="7" s="1"/>
  <c r="K8" i="7" a="1"/>
  <c r="K8" i="7" s="1"/>
  <c r="J8" i="7" a="1"/>
  <c r="J8" i="7" s="1"/>
  <c r="I8" i="7" a="1"/>
  <c r="I8" i="7" s="1"/>
  <c r="H8" i="7" a="1"/>
  <c r="H8" i="7" s="1"/>
  <c r="G8" i="7" a="1"/>
  <c r="G8" i="7" s="1"/>
  <c r="F8" i="7" a="1"/>
  <c r="F8" i="7" s="1"/>
  <c r="E8" i="7" a="1"/>
  <c r="E8" i="7" s="1"/>
  <c r="D8" i="7" a="1"/>
  <c r="D8" i="7" s="1"/>
  <c r="C8" i="7" a="1"/>
  <c r="C8" i="7" s="1"/>
  <c r="L7" i="7" a="1"/>
  <c r="L7" i="7" s="1"/>
  <c r="K7" i="7" a="1"/>
  <c r="K7" i="7" s="1"/>
  <c r="J7" i="7" a="1"/>
  <c r="J7" i="7" s="1"/>
  <c r="I7" i="7" a="1"/>
  <c r="I7" i="7" s="1"/>
  <c r="H7" i="7" a="1"/>
  <c r="H7" i="7" s="1"/>
  <c r="G7" i="7" a="1"/>
  <c r="G7" i="7" s="1"/>
  <c r="F7" i="7" a="1"/>
  <c r="F7" i="7" s="1"/>
  <c r="E7" i="7" a="1"/>
  <c r="E7" i="7" s="1"/>
  <c r="D7" i="7" a="1"/>
  <c r="D7" i="7" s="1"/>
  <c r="C7" i="7" a="1"/>
  <c r="C7" i="7" s="1"/>
  <c r="L6" i="7" a="1"/>
  <c r="L6" i="7" s="1"/>
  <c r="K6" i="7" a="1"/>
  <c r="K6" i="7" s="1"/>
  <c r="J6" i="7" a="1"/>
  <c r="J6" i="7" s="1"/>
  <c r="I6" i="7" a="1"/>
  <c r="I6" i="7" s="1"/>
  <c r="H6" i="7" a="1"/>
  <c r="H6" i="7" s="1"/>
  <c r="G6" i="7" a="1"/>
  <c r="G6" i="7" s="1"/>
  <c r="F6" i="7" a="1"/>
  <c r="F6" i="7" s="1"/>
  <c r="E6" i="7" a="1"/>
  <c r="E6" i="7" s="1"/>
  <c r="D6" i="7" a="1"/>
  <c r="D6" i="7" s="1"/>
  <c r="C6" i="7" a="1"/>
  <c r="C6" i="7" s="1"/>
  <c r="L5" i="7" a="1"/>
  <c r="L5" i="7" s="1"/>
  <c r="K5" i="7" a="1"/>
  <c r="K5" i="7" s="1"/>
  <c r="J5" i="7" a="1"/>
  <c r="J5" i="7" s="1"/>
  <c r="I5" i="7" a="1"/>
  <c r="I5" i="7" s="1"/>
  <c r="H5" i="7" a="1"/>
  <c r="H5" i="7" s="1"/>
  <c r="G5" i="7" a="1"/>
  <c r="G5" i="7" s="1"/>
  <c r="F5" i="7" a="1"/>
  <c r="F5" i="7" s="1"/>
  <c r="E5" i="7" a="1"/>
  <c r="E5" i="7" s="1"/>
  <c r="D5" i="7" a="1"/>
  <c r="D5" i="7" s="1"/>
  <c r="C5" i="7" a="1"/>
  <c r="C5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<sst xmlns="http://schemas.openxmlformats.org/spreadsheetml/2006/main" count="34" uniqueCount="18">
  <si>
    <t>Matin</t>
  </si>
  <si>
    <t>Après-Midi</t>
  </si>
  <si>
    <t>abs</t>
  </si>
  <si>
    <t>AOK</t>
  </si>
  <si>
    <t>ZEN</t>
  </si>
  <si>
    <t>Papier</t>
  </si>
  <si>
    <t>Agora</t>
  </si>
  <si>
    <t>Form</t>
  </si>
  <si>
    <t>GESTIONNAIRE</t>
  </si>
  <si>
    <t>DATE</t>
  </si>
  <si>
    <t>DEMI JOURNEE</t>
  </si>
  <si>
    <t>SEMAINE</t>
  </si>
  <si>
    <t>ACTIVITE</t>
  </si>
  <si>
    <t>Rémi</t>
  </si>
  <si>
    <t>Cindy</t>
  </si>
  <si>
    <t>Activités</t>
  </si>
  <si>
    <t>Semaine débutant le :</t>
  </si>
  <si>
    <t>&lt;== Tableau structuré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</si>
</sst>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2" borderId="0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9" fontId="4" fillId="0" borderId="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49" fontId="3" fillId="0" borderId="16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9" fontId="4" fillId="0" borderId="26" xfId="0" applyNumberFormat="1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6" xfId="0" applyFont="1" applyFill="1" applyBorder="1"/>
    <xf numFmtId="0" fontId="4" fillId="0" borderId="5" xfId="0" applyFont="1" applyFill="1" applyBorder="1"/>
    <xf numFmtId="0" fontId="4" fillId="0" borderId="16" xfId="0" applyFont="1" applyFill="1" applyBorder="1"/>
    <xf numFmtId="0" fontId="4" fillId="0" borderId="17" xfId="0" applyFont="1" applyFill="1" applyBorder="1"/>
    <xf numFmtId="0" fontId="4" fillId="0" borderId="24" xfId="0" applyFont="1" applyFill="1" applyBorder="1"/>
    <xf numFmtId="0" fontId="4" fillId="0" borderId="25" xfId="0" applyFont="1" applyFill="1" applyBorder="1"/>
    <xf numFmtId="0" fontId="4" fillId="0" borderId="18" xfId="0" applyFont="1" applyFill="1" applyBorder="1"/>
    <xf numFmtId="0" fontId="4" fillId="0" borderId="19" xfId="0" applyFont="1" applyFill="1" applyBorder="1"/>
    <xf numFmtId="0" fontId="0" fillId="4" borderId="0" xfId="0" applyFill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5" fillId="0" borderId="0" xfId="0" applyNumberFormat="1" applyFont="1" applyFill="1" applyAlignment="1">
      <alignment horizontal="centerContinuous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DEBF7"/>
      <color rgb="FFFF5050"/>
      <color rgb="FFCCECFF"/>
      <color rgb="FFCCFFFF"/>
      <color rgb="FF66FFFF"/>
      <color rgb="FFCCFF99"/>
      <color rgb="FF99FF99"/>
      <color rgb="FF99FF66"/>
      <color rgb="FFCC66FF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EF6DA6-DC95-4CB5-9645-AE6522DF0152}" name="t_Plann" displayName="t_Plann" ref="A1:E5" totalsRowShown="0" headerRowDxfId="0" dataDxfId="1">
  <autoFilter ref="A1:E5" xr:uid="{C0EF6DA6-DC95-4CB5-9645-AE6522DF0152}"/>
  <tableColumns count="5">
    <tableColumn id="1" xr3:uid="{DD9ADB7F-08B4-4208-9F31-3576F8EDC12A}" name="GESTIONNAIRE" dataDxfId="6"/>
    <tableColumn id="2" xr3:uid="{A2929EA3-E2B1-455B-86D0-18D28D175921}" name="DATE" dataDxfId="5"/>
    <tableColumn id="3" xr3:uid="{9F16981F-1FD4-4E68-B729-DE23FECDA0FC}" name="DEMI JOURNEE" dataDxfId="4"/>
    <tableColumn id="4" xr3:uid="{15C3C39C-14D8-4770-A74C-1AD5A845C7A7}" name="SEMAINE" dataDxfId="3"/>
    <tableColumn id="5" xr3:uid="{05F84CF1-9392-4256-8AA5-A24C96B506F3}" name="ACTIVI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8AF60-D361-4CAF-985C-FFBFF2B6E8AF}">
  <sheetPr codeName="Feuil5"/>
  <dimension ref="B2:L36"/>
  <sheetViews>
    <sheetView workbookViewId="0">
      <selection activeCell="N8" sqref="N8"/>
    </sheetView>
  </sheetViews>
  <sheetFormatPr baseColWidth="10" defaultRowHeight="15" x14ac:dyDescent="0.25"/>
  <cols>
    <col min="1" max="1" width="7.42578125" style="2" customWidth="1"/>
    <col min="2" max="2" width="28.5703125" style="2" customWidth="1"/>
    <col min="3" max="12" width="12.140625" style="2" customWidth="1"/>
    <col min="13" max="13" width="11" style="2" customWidth="1"/>
    <col min="14" max="16384" width="11.42578125" style="2"/>
  </cols>
  <sheetData>
    <row r="2" spans="2:12" x14ac:dyDescent="0.25">
      <c r="B2" s="45" t="s">
        <v>16</v>
      </c>
    </row>
    <row r="3" spans="2:12" ht="15.75" thickBot="1" x14ac:dyDescent="0.3">
      <c r="B3" s="46">
        <v>44564</v>
      </c>
      <c r="C3" s="48">
        <f>B3+COLUMN()-3</f>
        <v>44564</v>
      </c>
      <c r="D3" s="48"/>
      <c r="E3" s="48">
        <f>C3+1</f>
        <v>44565</v>
      </c>
      <c r="F3" s="48"/>
      <c r="G3" s="48">
        <f>E3+1</f>
        <v>44566</v>
      </c>
      <c r="H3" s="48"/>
      <c r="I3" s="48">
        <f>G3+1</f>
        <v>44567</v>
      </c>
      <c r="J3" s="48"/>
      <c r="K3" s="48">
        <f>I3+1</f>
        <v>44568</v>
      </c>
      <c r="L3" s="48"/>
    </row>
    <row r="4" spans="2:12" ht="15.75" thickBot="1" x14ac:dyDescent="0.3">
      <c r="C4" s="4" t="s">
        <v>0</v>
      </c>
      <c r="D4" s="5" t="s">
        <v>1</v>
      </c>
      <c r="E4" s="4" t="s">
        <v>0</v>
      </c>
      <c r="F4" s="6" t="s">
        <v>1</v>
      </c>
      <c r="G4" s="7" t="s">
        <v>0</v>
      </c>
      <c r="H4" s="5" t="s">
        <v>1</v>
      </c>
      <c r="I4" s="4" t="s">
        <v>0</v>
      </c>
      <c r="J4" s="6" t="s">
        <v>1</v>
      </c>
      <c r="K4" s="4" t="s">
        <v>0</v>
      </c>
      <c r="L4" s="6" t="s">
        <v>1</v>
      </c>
    </row>
    <row r="5" spans="2:12" x14ac:dyDescent="0.25">
      <c r="B5" s="8" t="s">
        <v>13</v>
      </c>
      <c r="C5" s="13" t="str" cm="1">
        <f t="array" ref="C5">_xlfn._xlws.FILTER(t_Plann[ACTIVITE],(t_Plann[GESTIONNAIRE]=$B5)*(t_Plann[DEMI JOURNEE]=1+MOD(COLUMN()-1,2))*(t_Plann[DATE]=$B$3-1+INT((COLUMN()-1)/2)),"")</f>
        <v>AOK</v>
      </c>
      <c r="D5" s="14" t="str" cm="1">
        <f t="array" ref="D5">_xlfn._xlws.FILTER(t_Plann[ACTIVITE],(t_Plann[GESTIONNAIRE]=$B5)*(t_Plann[DEMI JOURNEE]=1+MOD(COLUMN()-1,2))*(t_Plann[DATE]=$B$3-1+INT((COLUMN()-1)/2)),"")</f>
        <v>ZEN</v>
      </c>
      <c r="E5" s="14" t="str" cm="1">
        <f t="array" ref="E5">_xlfn._xlws.FILTER(t_Plann[ACTIVITE],(t_Plann[GESTIONNAIRE]=$B5)*(t_Plann[DEMI JOURNEE]=1+MOD(COLUMN()-1,2))*(t_Plann[DATE]=$B$3-1+INT((COLUMN()-1)/2)),"")</f>
        <v/>
      </c>
      <c r="F5" s="14" t="str" cm="1">
        <f t="array" ref="F5">_xlfn._xlws.FILTER(t_Plann[ACTIVITE],(t_Plann[GESTIONNAIRE]=$B5)*(t_Plann[DEMI JOURNEE]=1+MOD(COLUMN()-1,2))*(t_Plann[DATE]=$B$3-1+INT((COLUMN()-1)/2)),"")</f>
        <v/>
      </c>
      <c r="G5" s="14" t="str" cm="1">
        <f t="array" ref="G5">_xlfn._xlws.FILTER(t_Plann[ACTIVITE],(t_Plann[GESTIONNAIRE]=$B5)*(t_Plann[DEMI JOURNEE]=1+MOD(COLUMN()-1,2))*(t_Plann[DATE]=$B$3-1+INT((COLUMN()-1)/2)),"")</f>
        <v/>
      </c>
      <c r="H5" s="14" t="str" cm="1">
        <f t="array" ref="H5">_xlfn._xlws.FILTER(t_Plann[ACTIVITE],(t_Plann[GESTIONNAIRE]=$B5)*(t_Plann[DEMI JOURNEE]=1+MOD(COLUMN()-1,2))*(t_Plann[DATE]=$B$3-1+INT((COLUMN()-1)/2)),"")</f>
        <v/>
      </c>
      <c r="I5" s="14" t="str" cm="1">
        <f t="array" ref="I5">_xlfn._xlws.FILTER(t_Plann[ACTIVITE],(t_Plann[GESTIONNAIRE]=$B5)*(t_Plann[DEMI JOURNEE]=1+MOD(COLUMN()-1,2))*(t_Plann[DATE]=$B$3-1+INT((COLUMN()-1)/2)),"")</f>
        <v/>
      </c>
      <c r="J5" s="14" t="str" cm="1">
        <f t="array" ref="J5">_xlfn._xlws.FILTER(t_Plann[ACTIVITE],(t_Plann[GESTIONNAIRE]=$B5)*(t_Plann[DEMI JOURNEE]=1+MOD(COLUMN()-1,2))*(t_Plann[DATE]=$B$3-1+INT((COLUMN()-1)/2)),"")</f>
        <v/>
      </c>
      <c r="K5" s="14" t="str" cm="1">
        <f t="array" ref="K5">_xlfn._xlws.FILTER(t_Plann[ACTIVITE],(t_Plann[GESTIONNAIRE]=$B5)*(t_Plann[DEMI JOURNEE]=1+MOD(COLUMN()-1,2))*(t_Plann[DATE]=$B$3-1+INT((COLUMN()-1)/2)),"")</f>
        <v/>
      </c>
      <c r="L5" s="15" t="str" cm="1">
        <f t="array" ref="L5">_xlfn._xlws.FILTER(t_Plann[ACTIVITE],(t_Plann[GESTIONNAIRE]=$B5)*(t_Plann[DEMI JOURNEE]=1+MOD(COLUMN()-1,2))*(t_Plann[DATE]=$B$3-1+INT((COLUMN()-1)/2)),"")</f>
        <v/>
      </c>
    </row>
    <row r="6" spans="2:12" x14ac:dyDescent="0.25">
      <c r="B6" s="9" t="s">
        <v>14</v>
      </c>
      <c r="C6" s="47" t="str" cm="1">
        <f t="array" ref="C6">_xlfn._xlws.FILTER(t_Plann[ACTIVITE],(t_Plann[GESTIONNAIRE]=$B6)*(t_Plann[DEMI JOURNEE]=1+MOD(COLUMN()-1,2))*(t_Plann[DATE]=$B$3-1+INT((COLUMN()-1)/2)),"")</f>
        <v>Agora</v>
      </c>
      <c r="D6" s="16" t="str" cm="1">
        <f t="array" ref="D6">_xlfn._xlws.FILTER(t_Plann[ACTIVITE],(t_Plann[GESTIONNAIRE]=$B6)*(t_Plann[DEMI JOURNEE]=1+MOD(COLUMN()-1,2))*(t_Plann[DATE]=$B$3-1+INT((COLUMN()-1)/2)),"")</f>
        <v/>
      </c>
      <c r="E6" s="16" t="str" cm="1">
        <f t="array" ref="E6">_xlfn._xlws.FILTER(t_Plann[ACTIVITE],(t_Plann[GESTIONNAIRE]=$B6)*(t_Plann[DEMI JOURNEE]=1+MOD(COLUMN()-1,2))*(t_Plann[DATE]=$B$3-1+INT((COLUMN()-1)/2)),"")</f>
        <v/>
      </c>
      <c r="F6" s="16" t="str" cm="1">
        <f t="array" ref="F6">_xlfn._xlws.FILTER(t_Plann[ACTIVITE],(t_Plann[GESTIONNAIRE]=$B6)*(t_Plann[DEMI JOURNEE]=1+MOD(COLUMN()-1,2))*(t_Plann[DATE]=$B$3-1+INT((COLUMN()-1)/2)),"")</f>
        <v>Papier</v>
      </c>
      <c r="G6" s="17" t="str" cm="1">
        <f t="array" ref="G6">_xlfn._xlws.FILTER(t_Plann[ACTIVITE],(t_Plann[GESTIONNAIRE]=$B6)*(t_Plann[DEMI JOURNEE]=1+MOD(COLUMN()-1,2))*(t_Plann[DATE]=$B$3-1+INT((COLUMN()-1)/2)),"")</f>
        <v/>
      </c>
      <c r="H6" s="17" t="str" cm="1">
        <f t="array" ref="H6">_xlfn._xlws.FILTER(t_Plann[ACTIVITE],(t_Plann[GESTIONNAIRE]=$B6)*(t_Plann[DEMI JOURNEE]=1+MOD(COLUMN()-1,2))*(t_Plann[DATE]=$B$3-1+INT((COLUMN()-1)/2)),"")</f>
        <v/>
      </c>
      <c r="I6" s="16" t="str" cm="1">
        <f t="array" ref="I6">_xlfn._xlws.FILTER(t_Plann[ACTIVITE],(t_Plann[GESTIONNAIRE]=$B6)*(t_Plann[DEMI JOURNEE]=1+MOD(COLUMN()-1,2))*(t_Plann[DATE]=$B$3-1+INT((COLUMN()-1)/2)),"")</f>
        <v/>
      </c>
      <c r="J6" s="16" t="str" cm="1">
        <f t="array" ref="J6">_xlfn._xlws.FILTER(t_Plann[ACTIVITE],(t_Plann[GESTIONNAIRE]=$B6)*(t_Plann[DEMI JOURNEE]=1+MOD(COLUMN()-1,2))*(t_Plann[DATE]=$B$3-1+INT((COLUMN()-1)/2)),"")</f>
        <v/>
      </c>
      <c r="K6" s="16" t="str" cm="1">
        <f t="array" ref="K6">_xlfn._xlws.FILTER(t_Plann[ACTIVITE],(t_Plann[GESTIONNAIRE]=$B6)*(t_Plann[DEMI JOURNEE]=1+MOD(COLUMN()-1,2))*(t_Plann[DATE]=$B$3-1+INT((COLUMN()-1)/2)),"")</f>
        <v/>
      </c>
      <c r="L6" s="18" t="str" cm="1">
        <f t="array" ref="L6">_xlfn._xlws.FILTER(t_Plann[ACTIVITE],(t_Plann[GESTIONNAIRE]=$B6)*(t_Plann[DEMI JOURNEE]=1+MOD(COLUMN()-1,2))*(t_Plann[DATE]=$B$3-1+INT((COLUMN()-1)/2)),"")</f>
        <v/>
      </c>
    </row>
    <row r="7" spans="2:12" x14ac:dyDescent="0.25">
      <c r="B7" s="9"/>
      <c r="C7" s="19" t="str" cm="1">
        <f t="array" ref="C7">_xlfn._xlws.FILTER(t_Plann[ACTIVITE],(t_Plann[GESTIONNAIRE]=$B7)*(t_Plann[DEMI JOURNEE]=1+MOD(COLUMN()-1,2))*(t_Plann[DATE]=$B$3-1+INT((COLUMN()-1)/2)),"")</f>
        <v/>
      </c>
      <c r="D7" s="16" t="str" cm="1">
        <f t="array" ref="D7">_xlfn._xlws.FILTER(t_Plann[ACTIVITE],(t_Plann[GESTIONNAIRE]=$B7)*(t_Plann[DEMI JOURNEE]=1+MOD(COLUMN()-1,2))*(t_Plann[DATE]=$B$3-1+INT((COLUMN()-1)/2)),"")</f>
        <v/>
      </c>
      <c r="E7" s="16" t="str" cm="1">
        <f t="array" ref="E7">_xlfn._xlws.FILTER(t_Plann[ACTIVITE],(t_Plann[GESTIONNAIRE]=$B7)*(t_Plann[DEMI JOURNEE]=1+MOD(COLUMN()-1,2))*(t_Plann[DATE]=$B$3-1+INT((COLUMN()-1)/2)),"")</f>
        <v/>
      </c>
      <c r="F7" s="16" t="str" cm="1">
        <f t="array" ref="F7">_xlfn._xlws.FILTER(t_Plann[ACTIVITE],(t_Plann[GESTIONNAIRE]=$B7)*(t_Plann[DEMI JOURNEE]=1+MOD(COLUMN()-1,2))*(t_Plann[DATE]=$B$3-1+INT((COLUMN()-1)/2)),"")</f>
        <v/>
      </c>
      <c r="G7" s="16" t="str" cm="1">
        <f t="array" ref="G7">_xlfn._xlws.FILTER(t_Plann[ACTIVITE],(t_Plann[GESTIONNAIRE]=$B7)*(t_Plann[DEMI JOURNEE]=1+MOD(COLUMN()-1,2))*(t_Plann[DATE]=$B$3-1+INT((COLUMN()-1)/2)),"")</f>
        <v/>
      </c>
      <c r="H7" s="16" t="str" cm="1">
        <f t="array" ref="H7">_xlfn._xlws.FILTER(t_Plann[ACTIVITE],(t_Plann[GESTIONNAIRE]=$B7)*(t_Plann[DEMI JOURNEE]=1+MOD(COLUMN()-1,2))*(t_Plann[DATE]=$B$3-1+INT((COLUMN()-1)/2)),"")</f>
        <v/>
      </c>
      <c r="I7" s="16" t="str" cm="1">
        <f t="array" ref="I7">_xlfn._xlws.FILTER(t_Plann[ACTIVITE],(t_Plann[GESTIONNAIRE]=$B7)*(t_Plann[DEMI JOURNEE]=1+MOD(COLUMN()-1,2))*(t_Plann[DATE]=$B$3-1+INT((COLUMN()-1)/2)),"")</f>
        <v/>
      </c>
      <c r="J7" s="16" t="str" cm="1">
        <f t="array" ref="J7">_xlfn._xlws.FILTER(t_Plann[ACTIVITE],(t_Plann[GESTIONNAIRE]=$B7)*(t_Plann[DEMI JOURNEE]=1+MOD(COLUMN()-1,2))*(t_Plann[DATE]=$B$3-1+INT((COLUMN()-1)/2)),"")</f>
        <v/>
      </c>
      <c r="K7" s="16" t="str" cm="1">
        <f t="array" ref="K7">_xlfn._xlws.FILTER(t_Plann[ACTIVITE],(t_Plann[GESTIONNAIRE]=$B7)*(t_Plann[DEMI JOURNEE]=1+MOD(COLUMN()-1,2))*(t_Plann[DATE]=$B$3-1+INT((COLUMN()-1)/2)),"")</f>
        <v/>
      </c>
      <c r="L7" s="18" t="str" cm="1">
        <f t="array" ref="L7">_xlfn._xlws.FILTER(t_Plann[ACTIVITE],(t_Plann[GESTIONNAIRE]=$B7)*(t_Plann[DEMI JOURNEE]=1+MOD(COLUMN()-1,2))*(t_Plann[DATE]=$B$3-1+INT((COLUMN()-1)/2)),"")</f>
        <v/>
      </c>
    </row>
    <row r="8" spans="2:12" x14ac:dyDescent="0.25">
      <c r="B8" s="9"/>
      <c r="C8" s="20" t="str" cm="1">
        <f t="array" ref="C8">_xlfn._xlws.FILTER(t_Plann[ACTIVITE],(t_Plann[GESTIONNAIRE]=$B8)*(t_Plann[DEMI JOURNEE]=1+MOD(COLUMN()-1,2))*(t_Plann[DATE]=$B$3-1+INT((COLUMN()-1)/2)),"")</f>
        <v/>
      </c>
      <c r="D8" s="16" t="str" cm="1">
        <f t="array" ref="D8">_xlfn._xlws.FILTER(t_Plann[ACTIVITE],(t_Plann[GESTIONNAIRE]=$B8)*(t_Plann[DEMI JOURNEE]=1+MOD(COLUMN()-1,2))*(t_Plann[DATE]=$B$3-1+INT((COLUMN()-1)/2)),"")</f>
        <v/>
      </c>
      <c r="E8" s="16" t="str" cm="1">
        <f t="array" ref="E8">_xlfn._xlws.FILTER(t_Plann[ACTIVITE],(t_Plann[GESTIONNAIRE]=$B8)*(t_Plann[DEMI JOURNEE]=1+MOD(COLUMN()-1,2))*(t_Plann[DATE]=$B$3-1+INT((COLUMN()-1)/2)),"")</f>
        <v/>
      </c>
      <c r="F8" s="16" t="str" cm="1">
        <f t="array" ref="F8">_xlfn._xlws.FILTER(t_Plann[ACTIVITE],(t_Plann[GESTIONNAIRE]=$B8)*(t_Plann[DEMI JOURNEE]=1+MOD(COLUMN()-1,2))*(t_Plann[DATE]=$B$3-1+INT((COLUMN()-1)/2)),"")</f>
        <v/>
      </c>
      <c r="G8" s="16" t="str" cm="1">
        <f t="array" ref="G8">_xlfn._xlws.FILTER(t_Plann[ACTIVITE],(t_Plann[GESTIONNAIRE]=$B8)*(t_Plann[DEMI JOURNEE]=1+MOD(COLUMN()-1,2))*(t_Plann[DATE]=$B$3-1+INT((COLUMN()-1)/2)),"")</f>
        <v/>
      </c>
      <c r="H8" s="16" t="str" cm="1">
        <f t="array" ref="H8">_xlfn._xlws.FILTER(t_Plann[ACTIVITE],(t_Plann[GESTIONNAIRE]=$B8)*(t_Plann[DEMI JOURNEE]=1+MOD(COLUMN()-1,2))*(t_Plann[DATE]=$B$3-1+INT((COLUMN()-1)/2)),"")</f>
        <v/>
      </c>
      <c r="I8" s="16" t="str" cm="1">
        <f t="array" ref="I8">_xlfn._xlws.FILTER(t_Plann[ACTIVITE],(t_Plann[GESTIONNAIRE]=$B8)*(t_Plann[DEMI JOURNEE]=1+MOD(COLUMN()-1,2))*(t_Plann[DATE]=$B$3-1+INT((COLUMN()-1)/2)),"")</f>
        <v/>
      </c>
      <c r="J8" s="16" t="str" cm="1">
        <f t="array" ref="J8">_xlfn._xlws.FILTER(t_Plann[ACTIVITE],(t_Plann[GESTIONNAIRE]=$B8)*(t_Plann[DEMI JOURNEE]=1+MOD(COLUMN()-1,2))*(t_Plann[DATE]=$B$3-1+INT((COLUMN()-1)/2)),"")</f>
        <v/>
      </c>
      <c r="K8" s="16" t="str" cm="1">
        <f t="array" ref="K8">_xlfn._xlws.FILTER(t_Plann[ACTIVITE],(t_Plann[GESTIONNAIRE]=$B8)*(t_Plann[DEMI JOURNEE]=1+MOD(COLUMN()-1,2))*(t_Plann[DATE]=$B$3-1+INT((COLUMN()-1)/2)),"")</f>
        <v/>
      </c>
      <c r="L8" s="18" t="str" cm="1">
        <f t="array" ref="L8">_xlfn._xlws.FILTER(t_Plann[ACTIVITE],(t_Plann[GESTIONNAIRE]=$B8)*(t_Plann[DEMI JOURNEE]=1+MOD(COLUMN()-1,2))*(t_Plann[DATE]=$B$3-1+INT((COLUMN()-1)/2)),"")</f>
        <v/>
      </c>
    </row>
    <row r="9" spans="2:12" x14ac:dyDescent="0.25">
      <c r="B9" s="9"/>
      <c r="C9" s="20" t="str" cm="1">
        <f t="array" ref="C9">_xlfn._xlws.FILTER(t_Plann[ACTIVITE],(t_Plann[GESTIONNAIRE]=$B9)*(t_Plann[DEMI JOURNEE]=1+MOD(COLUMN()-1,2))*(t_Plann[DATE]=$B$3-1+INT((COLUMN()-1)/2)),"")</f>
        <v/>
      </c>
      <c r="D9" s="16" t="str" cm="1">
        <f t="array" ref="D9">_xlfn._xlws.FILTER(t_Plann[ACTIVITE],(t_Plann[GESTIONNAIRE]=$B9)*(t_Plann[DEMI JOURNEE]=1+MOD(COLUMN()-1,2))*(t_Plann[DATE]=$B$3-1+INT((COLUMN()-1)/2)),"")</f>
        <v/>
      </c>
      <c r="E9" s="16" t="str" cm="1">
        <f t="array" ref="E9">_xlfn._xlws.FILTER(t_Plann[ACTIVITE],(t_Plann[GESTIONNAIRE]=$B9)*(t_Plann[DEMI JOURNEE]=1+MOD(COLUMN()-1,2))*(t_Plann[DATE]=$B$3-1+INT((COLUMN()-1)/2)),"")</f>
        <v/>
      </c>
      <c r="F9" s="16" t="str" cm="1">
        <f t="array" ref="F9">_xlfn._xlws.FILTER(t_Plann[ACTIVITE],(t_Plann[GESTIONNAIRE]=$B9)*(t_Plann[DEMI JOURNEE]=1+MOD(COLUMN()-1,2))*(t_Plann[DATE]=$B$3-1+INT((COLUMN()-1)/2)),"")</f>
        <v/>
      </c>
      <c r="G9" s="16" t="str" cm="1">
        <f t="array" ref="G9">_xlfn._xlws.FILTER(t_Plann[ACTIVITE],(t_Plann[GESTIONNAIRE]=$B9)*(t_Plann[DEMI JOURNEE]=1+MOD(COLUMN()-1,2))*(t_Plann[DATE]=$B$3-1+INT((COLUMN()-1)/2)),"")</f>
        <v/>
      </c>
      <c r="H9" s="16" t="str" cm="1">
        <f t="array" ref="H9">_xlfn._xlws.FILTER(t_Plann[ACTIVITE],(t_Plann[GESTIONNAIRE]=$B9)*(t_Plann[DEMI JOURNEE]=1+MOD(COLUMN()-1,2))*(t_Plann[DATE]=$B$3-1+INT((COLUMN()-1)/2)),"")</f>
        <v/>
      </c>
      <c r="I9" s="16" t="str" cm="1">
        <f t="array" ref="I9">_xlfn._xlws.FILTER(t_Plann[ACTIVITE],(t_Plann[GESTIONNAIRE]=$B9)*(t_Plann[DEMI JOURNEE]=1+MOD(COLUMN()-1,2))*(t_Plann[DATE]=$B$3-1+INT((COLUMN()-1)/2)),"")</f>
        <v/>
      </c>
      <c r="J9" s="16" t="str" cm="1">
        <f t="array" ref="J9">_xlfn._xlws.FILTER(t_Plann[ACTIVITE],(t_Plann[GESTIONNAIRE]=$B9)*(t_Plann[DEMI JOURNEE]=1+MOD(COLUMN()-1,2))*(t_Plann[DATE]=$B$3-1+INT((COLUMN()-1)/2)),"")</f>
        <v/>
      </c>
      <c r="K9" s="16" t="str" cm="1">
        <f t="array" ref="K9">_xlfn._xlws.FILTER(t_Plann[ACTIVITE],(t_Plann[GESTIONNAIRE]=$B9)*(t_Plann[DEMI JOURNEE]=1+MOD(COLUMN()-1,2))*(t_Plann[DATE]=$B$3-1+INT((COLUMN()-1)/2)),"")</f>
        <v/>
      </c>
      <c r="L9" s="18" t="str" cm="1">
        <f t="array" ref="L9">_xlfn._xlws.FILTER(t_Plann[ACTIVITE],(t_Plann[GESTIONNAIRE]=$B9)*(t_Plann[DEMI JOURNEE]=1+MOD(COLUMN()-1,2))*(t_Plann[DATE]=$B$3-1+INT((COLUMN()-1)/2)),"")</f>
        <v/>
      </c>
    </row>
    <row r="10" spans="2:12" x14ac:dyDescent="0.25">
      <c r="B10" s="9"/>
      <c r="C10" s="20" t="str" cm="1">
        <f t="array" ref="C10">_xlfn._xlws.FILTER(t_Plann[ACTIVITE],(t_Plann[GESTIONNAIRE]=$B10)*(t_Plann[DEMI JOURNEE]=1+MOD(COLUMN()-1,2))*(t_Plann[DATE]=$B$3-1+INT((COLUMN()-1)/2)),"")</f>
        <v/>
      </c>
      <c r="D10" s="16" t="str" cm="1">
        <f t="array" ref="D10">_xlfn._xlws.FILTER(t_Plann[ACTIVITE],(t_Plann[GESTIONNAIRE]=$B10)*(t_Plann[DEMI JOURNEE]=1+MOD(COLUMN()-1,2))*(t_Plann[DATE]=$B$3-1+INT((COLUMN()-1)/2)),"")</f>
        <v/>
      </c>
      <c r="E10" s="16" t="str" cm="1">
        <f t="array" ref="E10">_xlfn._xlws.FILTER(t_Plann[ACTIVITE],(t_Plann[GESTIONNAIRE]=$B10)*(t_Plann[DEMI JOURNEE]=1+MOD(COLUMN()-1,2))*(t_Plann[DATE]=$B$3-1+INT((COLUMN()-1)/2)),"")</f>
        <v/>
      </c>
      <c r="F10" s="21" t="str" cm="1">
        <f t="array" ref="F10">_xlfn._xlws.FILTER(t_Plann[ACTIVITE],(t_Plann[GESTIONNAIRE]=$B10)*(t_Plann[DEMI JOURNEE]=1+MOD(COLUMN()-1,2))*(t_Plann[DATE]=$B$3-1+INT((COLUMN()-1)/2)),"")</f>
        <v/>
      </c>
      <c r="G10" s="21" t="str" cm="1">
        <f t="array" ref="G10">_xlfn._xlws.FILTER(t_Plann[ACTIVITE],(t_Plann[GESTIONNAIRE]=$B10)*(t_Plann[DEMI JOURNEE]=1+MOD(COLUMN()-1,2))*(t_Plann[DATE]=$B$3-1+INT((COLUMN()-1)/2)),"")</f>
        <v/>
      </c>
      <c r="H10" s="16" t="str" cm="1">
        <f t="array" ref="H10">_xlfn._xlws.FILTER(t_Plann[ACTIVITE],(t_Plann[GESTIONNAIRE]=$B10)*(t_Plann[DEMI JOURNEE]=1+MOD(COLUMN()-1,2))*(t_Plann[DATE]=$B$3-1+INT((COLUMN()-1)/2)),"")</f>
        <v/>
      </c>
      <c r="I10" s="16" t="str" cm="1">
        <f t="array" ref="I10">_xlfn._xlws.FILTER(t_Plann[ACTIVITE],(t_Plann[GESTIONNAIRE]=$B10)*(t_Plann[DEMI JOURNEE]=1+MOD(COLUMN()-1,2))*(t_Plann[DATE]=$B$3-1+INT((COLUMN()-1)/2)),"")</f>
        <v/>
      </c>
      <c r="J10" s="16" t="str" cm="1">
        <f t="array" ref="J10">_xlfn._xlws.FILTER(t_Plann[ACTIVITE],(t_Plann[GESTIONNAIRE]=$B10)*(t_Plann[DEMI JOURNEE]=1+MOD(COLUMN()-1,2))*(t_Plann[DATE]=$B$3-1+INT((COLUMN()-1)/2)),"")</f>
        <v/>
      </c>
      <c r="K10" s="16" t="str" cm="1">
        <f t="array" ref="K10">_xlfn._xlws.FILTER(t_Plann[ACTIVITE],(t_Plann[GESTIONNAIRE]=$B10)*(t_Plann[DEMI JOURNEE]=1+MOD(COLUMN()-1,2))*(t_Plann[DATE]=$B$3-1+INT((COLUMN()-1)/2)),"")</f>
        <v/>
      </c>
      <c r="L10" s="18" t="str" cm="1">
        <f t="array" ref="L10">_xlfn._xlws.FILTER(t_Plann[ACTIVITE],(t_Plann[GESTIONNAIRE]=$B10)*(t_Plann[DEMI JOURNEE]=1+MOD(COLUMN()-1,2))*(t_Plann[DATE]=$B$3-1+INT((COLUMN()-1)/2)),"")</f>
        <v/>
      </c>
    </row>
    <row r="11" spans="2:12" x14ac:dyDescent="0.25">
      <c r="B11" s="9"/>
      <c r="C11" s="20" t="str" cm="1">
        <f t="array" ref="C11">_xlfn._xlws.FILTER(t_Plann[ACTIVITE],(t_Plann[GESTIONNAIRE]=$B11)*(t_Plann[DEMI JOURNEE]=1+MOD(COLUMN()-1,2))*(t_Plann[DATE]=$B$3-1+INT((COLUMN()-1)/2)),"")</f>
        <v/>
      </c>
      <c r="D11" s="16" t="str" cm="1">
        <f t="array" ref="D11">_xlfn._xlws.FILTER(t_Plann[ACTIVITE],(t_Plann[GESTIONNAIRE]=$B11)*(t_Plann[DEMI JOURNEE]=1+MOD(COLUMN()-1,2))*(t_Plann[DATE]=$B$3-1+INT((COLUMN()-1)/2)),"")</f>
        <v/>
      </c>
      <c r="E11" s="16" t="str" cm="1">
        <f t="array" ref="E11">_xlfn._xlws.FILTER(t_Plann[ACTIVITE],(t_Plann[GESTIONNAIRE]=$B11)*(t_Plann[DEMI JOURNEE]=1+MOD(COLUMN()-1,2))*(t_Plann[DATE]=$B$3-1+INT((COLUMN()-1)/2)),"")</f>
        <v/>
      </c>
      <c r="F11" s="16" t="str" cm="1">
        <f t="array" ref="F11">_xlfn._xlws.FILTER(t_Plann[ACTIVITE],(t_Plann[GESTIONNAIRE]=$B11)*(t_Plann[DEMI JOURNEE]=1+MOD(COLUMN()-1,2))*(t_Plann[DATE]=$B$3-1+INT((COLUMN()-1)/2)),"")</f>
        <v/>
      </c>
      <c r="G11" s="16" t="str" cm="1">
        <f t="array" ref="G11">_xlfn._xlws.FILTER(t_Plann[ACTIVITE],(t_Plann[GESTIONNAIRE]=$B11)*(t_Plann[DEMI JOURNEE]=1+MOD(COLUMN()-1,2))*(t_Plann[DATE]=$B$3-1+INT((COLUMN()-1)/2)),"")</f>
        <v/>
      </c>
      <c r="H11" s="16" t="str" cm="1">
        <f t="array" ref="H11">_xlfn._xlws.FILTER(t_Plann[ACTIVITE],(t_Plann[GESTIONNAIRE]=$B11)*(t_Plann[DEMI JOURNEE]=1+MOD(COLUMN()-1,2))*(t_Plann[DATE]=$B$3-1+INT((COLUMN()-1)/2)),"")</f>
        <v/>
      </c>
      <c r="I11" s="16" t="str" cm="1">
        <f t="array" ref="I11">_xlfn._xlws.FILTER(t_Plann[ACTIVITE],(t_Plann[GESTIONNAIRE]=$B11)*(t_Plann[DEMI JOURNEE]=1+MOD(COLUMN()-1,2))*(t_Plann[DATE]=$B$3-1+INT((COLUMN()-1)/2)),"")</f>
        <v/>
      </c>
      <c r="J11" s="16" t="str" cm="1">
        <f t="array" ref="J11">_xlfn._xlws.FILTER(t_Plann[ACTIVITE],(t_Plann[GESTIONNAIRE]=$B11)*(t_Plann[DEMI JOURNEE]=1+MOD(COLUMN()-1,2))*(t_Plann[DATE]=$B$3-1+INT((COLUMN()-1)/2)),"")</f>
        <v/>
      </c>
      <c r="K11" s="16" t="str" cm="1">
        <f t="array" ref="K11">_xlfn._xlws.FILTER(t_Plann[ACTIVITE],(t_Plann[GESTIONNAIRE]=$B11)*(t_Plann[DEMI JOURNEE]=1+MOD(COLUMN()-1,2))*(t_Plann[DATE]=$B$3-1+INT((COLUMN()-1)/2)),"")</f>
        <v/>
      </c>
      <c r="L11" s="18" t="str" cm="1">
        <f t="array" ref="L11">_xlfn._xlws.FILTER(t_Plann[ACTIVITE],(t_Plann[GESTIONNAIRE]=$B11)*(t_Plann[DEMI JOURNEE]=1+MOD(COLUMN()-1,2))*(t_Plann[DATE]=$B$3-1+INT((COLUMN()-1)/2)),"")</f>
        <v/>
      </c>
    </row>
    <row r="12" spans="2:12" x14ac:dyDescent="0.25">
      <c r="B12" s="9"/>
      <c r="C12" s="20" t="str" cm="1">
        <f t="array" ref="C12">_xlfn._xlws.FILTER(t_Plann[ACTIVITE],(t_Plann[GESTIONNAIRE]=$B12)*(t_Plann[DEMI JOURNEE]=1+MOD(COLUMN()-1,2))*(t_Plann[DATE]=$B$3-1+INT((COLUMN()-1)/2)),"")</f>
        <v/>
      </c>
      <c r="D12" s="16" t="str" cm="1">
        <f t="array" ref="D12">_xlfn._xlws.FILTER(t_Plann[ACTIVITE],(t_Plann[GESTIONNAIRE]=$B12)*(t_Plann[DEMI JOURNEE]=1+MOD(COLUMN()-1,2))*(t_Plann[DATE]=$B$3-1+INT((COLUMN()-1)/2)),"")</f>
        <v/>
      </c>
      <c r="E12" s="16" t="str" cm="1">
        <f t="array" ref="E12">_xlfn._xlws.FILTER(t_Plann[ACTIVITE],(t_Plann[GESTIONNAIRE]=$B12)*(t_Plann[DEMI JOURNEE]=1+MOD(COLUMN()-1,2))*(t_Plann[DATE]=$B$3-1+INT((COLUMN()-1)/2)),"")</f>
        <v/>
      </c>
      <c r="F12" s="16" t="str" cm="1">
        <f t="array" ref="F12">_xlfn._xlws.FILTER(t_Plann[ACTIVITE],(t_Plann[GESTIONNAIRE]=$B12)*(t_Plann[DEMI JOURNEE]=1+MOD(COLUMN()-1,2))*(t_Plann[DATE]=$B$3-1+INT((COLUMN()-1)/2)),"")</f>
        <v/>
      </c>
      <c r="G12" s="16" t="str" cm="1">
        <f t="array" ref="G12">_xlfn._xlws.FILTER(t_Plann[ACTIVITE],(t_Plann[GESTIONNAIRE]=$B12)*(t_Plann[DEMI JOURNEE]=1+MOD(COLUMN()-1,2))*(t_Plann[DATE]=$B$3-1+INT((COLUMN()-1)/2)),"")</f>
        <v/>
      </c>
      <c r="H12" s="16" t="str" cm="1">
        <f t="array" ref="H12">_xlfn._xlws.FILTER(t_Plann[ACTIVITE],(t_Plann[GESTIONNAIRE]=$B12)*(t_Plann[DEMI JOURNEE]=1+MOD(COLUMN()-1,2))*(t_Plann[DATE]=$B$3-1+INT((COLUMN()-1)/2)),"")</f>
        <v/>
      </c>
      <c r="I12" s="16" t="str" cm="1">
        <f t="array" ref="I12">_xlfn._xlws.FILTER(t_Plann[ACTIVITE],(t_Plann[GESTIONNAIRE]=$B12)*(t_Plann[DEMI JOURNEE]=1+MOD(COLUMN()-1,2))*(t_Plann[DATE]=$B$3-1+INT((COLUMN()-1)/2)),"")</f>
        <v/>
      </c>
      <c r="J12" s="16" t="str" cm="1">
        <f t="array" ref="J12">_xlfn._xlws.FILTER(t_Plann[ACTIVITE],(t_Plann[GESTIONNAIRE]=$B12)*(t_Plann[DEMI JOURNEE]=1+MOD(COLUMN()-1,2))*(t_Plann[DATE]=$B$3-1+INT((COLUMN()-1)/2)),"")</f>
        <v/>
      </c>
      <c r="K12" s="16" t="str" cm="1">
        <f t="array" ref="K12">_xlfn._xlws.FILTER(t_Plann[ACTIVITE],(t_Plann[GESTIONNAIRE]=$B12)*(t_Plann[DEMI JOURNEE]=1+MOD(COLUMN()-1,2))*(t_Plann[DATE]=$B$3-1+INT((COLUMN()-1)/2)),"")</f>
        <v/>
      </c>
      <c r="L12" s="18" t="str" cm="1">
        <f t="array" ref="L12">_xlfn._xlws.FILTER(t_Plann[ACTIVITE],(t_Plann[GESTIONNAIRE]=$B12)*(t_Plann[DEMI JOURNEE]=1+MOD(COLUMN()-1,2))*(t_Plann[DATE]=$B$3-1+INT((COLUMN()-1)/2)),"")</f>
        <v/>
      </c>
    </row>
    <row r="13" spans="2:12" x14ac:dyDescent="0.25">
      <c r="B13" s="9"/>
      <c r="C13" s="20"/>
      <c r="D13" s="16"/>
      <c r="E13" s="16"/>
      <c r="F13" s="16"/>
      <c r="G13" s="16"/>
      <c r="H13" s="16"/>
      <c r="I13" s="16"/>
      <c r="J13" s="16"/>
      <c r="K13" s="16"/>
      <c r="L13" s="18"/>
    </row>
    <row r="14" spans="2:12" x14ac:dyDescent="0.25">
      <c r="B14" s="9"/>
      <c r="C14" s="20"/>
      <c r="D14" s="16"/>
      <c r="E14" s="16"/>
      <c r="F14" s="16"/>
      <c r="G14" s="16"/>
      <c r="H14" s="16"/>
      <c r="I14" s="16"/>
      <c r="J14" s="16"/>
      <c r="K14" s="16"/>
      <c r="L14" s="18"/>
    </row>
    <row r="15" spans="2:12" ht="15" customHeight="1" x14ac:dyDescent="0.25">
      <c r="B15" s="9"/>
      <c r="C15" s="22"/>
      <c r="D15" s="21"/>
      <c r="E15" s="16"/>
      <c r="F15" s="16"/>
      <c r="G15" s="17"/>
      <c r="H15" s="17"/>
      <c r="I15" s="16"/>
      <c r="J15" s="16"/>
      <c r="K15" s="21"/>
      <c r="L15" s="23"/>
    </row>
    <row r="16" spans="2:12" ht="15" customHeight="1" x14ac:dyDescent="0.25">
      <c r="B16" s="9"/>
      <c r="C16" s="20"/>
      <c r="D16" s="16"/>
      <c r="E16" s="16"/>
      <c r="F16" s="21"/>
      <c r="G16" s="16"/>
      <c r="H16" s="16"/>
      <c r="I16" s="21"/>
      <c r="J16" s="21"/>
      <c r="K16" s="17"/>
      <c r="L16" s="24"/>
    </row>
    <row r="17" spans="2:12" ht="15" customHeight="1" x14ac:dyDescent="0.25">
      <c r="B17" s="9"/>
      <c r="C17" s="20"/>
      <c r="D17" s="16"/>
      <c r="E17" s="16"/>
      <c r="F17" s="16"/>
      <c r="G17" s="16"/>
      <c r="H17" s="16"/>
      <c r="I17" s="16"/>
      <c r="J17" s="16"/>
      <c r="K17" s="16"/>
      <c r="L17" s="18"/>
    </row>
    <row r="18" spans="2:12" ht="15" customHeight="1" x14ac:dyDescent="0.25">
      <c r="B18" s="9"/>
      <c r="C18" s="20"/>
      <c r="D18" s="16"/>
      <c r="E18" s="16"/>
      <c r="F18" s="16"/>
      <c r="G18" s="16"/>
      <c r="H18" s="16"/>
      <c r="I18" s="16"/>
      <c r="J18" s="16"/>
      <c r="K18" s="16"/>
      <c r="L18" s="18"/>
    </row>
    <row r="19" spans="2:12" ht="15" customHeight="1" x14ac:dyDescent="0.25">
      <c r="B19" s="9"/>
      <c r="C19" s="22"/>
      <c r="D19" s="21"/>
      <c r="E19" s="21"/>
      <c r="F19" s="21"/>
      <c r="G19" s="21"/>
      <c r="H19" s="21"/>
      <c r="I19" s="21"/>
      <c r="J19" s="21"/>
      <c r="K19" s="21"/>
      <c r="L19" s="23"/>
    </row>
    <row r="20" spans="2:12" ht="15" customHeight="1" x14ac:dyDescent="0.25">
      <c r="B20" s="9"/>
      <c r="C20" s="20"/>
      <c r="D20" s="16"/>
      <c r="E20" s="16"/>
      <c r="F20" s="16"/>
      <c r="G20" s="16"/>
      <c r="H20" s="16"/>
      <c r="I20" s="16"/>
      <c r="J20" s="16"/>
      <c r="K20" s="16"/>
      <c r="L20" s="18"/>
    </row>
    <row r="21" spans="2:12" ht="15" customHeight="1" x14ac:dyDescent="0.25">
      <c r="B21" s="9"/>
      <c r="C21" s="20"/>
      <c r="D21" s="16"/>
      <c r="E21" s="16"/>
      <c r="F21" s="16"/>
      <c r="G21" s="16"/>
      <c r="H21" s="16"/>
      <c r="I21" s="16"/>
      <c r="J21" s="16"/>
      <c r="K21" s="16"/>
      <c r="L21" s="18"/>
    </row>
    <row r="22" spans="2:12" x14ac:dyDescent="0.25">
      <c r="B22" s="9"/>
      <c r="C22" s="20"/>
      <c r="D22" s="16"/>
      <c r="E22" s="16"/>
      <c r="F22" s="16"/>
      <c r="G22" s="16"/>
      <c r="H22" s="16"/>
      <c r="I22" s="16"/>
      <c r="J22" s="16"/>
      <c r="K22" s="16"/>
      <c r="L22" s="18"/>
    </row>
    <row r="23" spans="2:12" x14ac:dyDescent="0.25">
      <c r="B23" s="9"/>
      <c r="C23" s="20"/>
      <c r="D23" s="16"/>
      <c r="E23" s="16"/>
      <c r="F23" s="16"/>
      <c r="G23" s="17"/>
      <c r="H23" s="17"/>
      <c r="I23" s="16"/>
      <c r="J23" s="16"/>
      <c r="K23" s="16"/>
      <c r="L23" s="18"/>
    </row>
    <row r="24" spans="2:12" x14ac:dyDescent="0.25">
      <c r="B24" s="9"/>
      <c r="C24" s="20"/>
      <c r="D24" s="16"/>
      <c r="E24" s="16"/>
      <c r="F24" s="16"/>
      <c r="G24" s="16"/>
      <c r="H24" s="16"/>
      <c r="I24" s="16"/>
      <c r="J24" s="16"/>
      <c r="K24" s="16"/>
      <c r="L24" s="18"/>
    </row>
    <row r="25" spans="2:12" x14ac:dyDescent="0.25">
      <c r="B25" s="9"/>
      <c r="C25" s="20"/>
      <c r="D25" s="16"/>
      <c r="E25" s="16"/>
      <c r="F25" s="16"/>
      <c r="G25" s="16"/>
      <c r="H25" s="16"/>
      <c r="I25" s="16"/>
      <c r="J25" s="16"/>
      <c r="K25" s="16"/>
      <c r="L25" s="18"/>
    </row>
    <row r="26" spans="2:12" x14ac:dyDescent="0.25">
      <c r="B26" s="9"/>
      <c r="C26" s="20"/>
      <c r="D26" s="16"/>
      <c r="E26" s="16"/>
      <c r="F26" s="16"/>
      <c r="G26" s="16"/>
      <c r="H26" s="16"/>
      <c r="I26" s="16"/>
      <c r="J26" s="16"/>
      <c r="K26" s="16"/>
      <c r="L26" s="18"/>
    </row>
    <row r="27" spans="2:12" x14ac:dyDescent="0.25">
      <c r="B27" s="9"/>
      <c r="C27" s="20"/>
      <c r="D27" s="16"/>
      <c r="E27" s="16"/>
      <c r="F27" s="16"/>
      <c r="G27" s="16"/>
      <c r="H27" s="16"/>
      <c r="I27" s="16"/>
      <c r="J27" s="16"/>
      <c r="K27" s="16"/>
      <c r="L27" s="18"/>
    </row>
    <row r="28" spans="2:12" x14ac:dyDescent="0.25">
      <c r="B28" s="9"/>
      <c r="C28" s="20"/>
      <c r="D28" s="16"/>
      <c r="E28" s="16"/>
      <c r="F28" s="16"/>
      <c r="G28" s="16"/>
      <c r="H28" s="16"/>
      <c r="I28" s="16"/>
      <c r="J28" s="16"/>
      <c r="K28" s="16"/>
      <c r="L28" s="18"/>
    </row>
    <row r="29" spans="2:12" x14ac:dyDescent="0.25">
      <c r="B29" s="9"/>
      <c r="C29" s="25"/>
      <c r="D29" s="26"/>
      <c r="E29" s="27"/>
      <c r="F29" s="26"/>
      <c r="G29" s="27"/>
      <c r="H29" s="26"/>
      <c r="I29" s="27"/>
      <c r="J29" s="26"/>
      <c r="K29" s="27"/>
      <c r="L29" s="28"/>
    </row>
    <row r="30" spans="2:12" x14ac:dyDescent="0.25">
      <c r="B30" s="9"/>
      <c r="C30" s="20"/>
      <c r="D30" s="16"/>
      <c r="E30" s="16"/>
      <c r="F30" s="16"/>
      <c r="G30" s="16"/>
      <c r="H30" s="16"/>
      <c r="I30" s="16"/>
      <c r="J30" s="16"/>
      <c r="K30" s="16"/>
      <c r="L30" s="18"/>
    </row>
    <row r="31" spans="2:12" x14ac:dyDescent="0.25">
      <c r="B31" s="9"/>
      <c r="C31" s="25"/>
      <c r="D31" s="26"/>
      <c r="E31" s="27"/>
      <c r="F31" s="26"/>
      <c r="G31" s="27"/>
      <c r="H31" s="26"/>
      <c r="I31" s="27"/>
      <c r="J31" s="26"/>
      <c r="K31" s="27"/>
      <c r="L31" s="28"/>
    </row>
    <row r="32" spans="2:12" ht="15.75" thickBot="1" x14ac:dyDescent="0.3">
      <c r="B32" s="10"/>
      <c r="C32" s="29"/>
      <c r="D32" s="30"/>
      <c r="E32" s="30"/>
      <c r="F32" s="30"/>
      <c r="G32" s="30"/>
      <c r="H32" s="30"/>
      <c r="I32" s="31"/>
      <c r="J32" s="31"/>
      <c r="K32" s="31"/>
      <c r="L32" s="32"/>
    </row>
    <row r="33" spans="2:12" x14ac:dyDescent="0.25">
      <c r="B33" s="8"/>
      <c r="C33" s="33"/>
      <c r="D33" s="34"/>
      <c r="E33" s="13"/>
      <c r="F33" s="15"/>
      <c r="G33" s="33"/>
      <c r="H33" s="34"/>
      <c r="I33" s="35"/>
      <c r="J33" s="36"/>
      <c r="K33" s="35"/>
      <c r="L33" s="36"/>
    </row>
    <row r="34" spans="2:12" x14ac:dyDescent="0.25">
      <c r="B34" s="9"/>
      <c r="C34" s="37"/>
      <c r="D34" s="38"/>
      <c r="E34" s="39"/>
      <c r="F34" s="40"/>
      <c r="G34" s="37"/>
      <c r="H34" s="38"/>
      <c r="I34" s="39"/>
      <c r="J34" s="40"/>
      <c r="K34" s="39"/>
      <c r="L34" s="40"/>
    </row>
    <row r="35" spans="2:12" x14ac:dyDescent="0.25">
      <c r="B35" s="9"/>
      <c r="C35" s="37"/>
      <c r="D35" s="38"/>
      <c r="E35" s="39"/>
      <c r="F35" s="40"/>
      <c r="G35" s="37"/>
      <c r="H35" s="38"/>
      <c r="I35" s="39"/>
      <c r="J35" s="40"/>
      <c r="K35" s="39"/>
      <c r="L35" s="40"/>
    </row>
    <row r="36" spans="2:12" ht="15.75" thickBot="1" x14ac:dyDescent="0.3">
      <c r="B36" s="11"/>
      <c r="C36" s="41"/>
      <c r="D36" s="42"/>
      <c r="E36" s="43"/>
      <c r="F36" s="44"/>
      <c r="G36" s="41"/>
      <c r="H36" s="42"/>
      <c r="I36" s="43"/>
      <c r="J36" s="44"/>
      <c r="K36" s="43"/>
      <c r="L36" s="4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1BC7B-7871-43DD-A6EA-605E74D110CB}">
  <dimension ref="A1:L9"/>
  <sheetViews>
    <sheetView showGridLines="0" tabSelected="1" workbookViewId="0">
      <selection activeCell="G3" sqref="G3"/>
    </sheetView>
  </sheetViews>
  <sheetFormatPr baseColWidth="10" defaultRowHeight="15" x14ac:dyDescent="0.25"/>
  <cols>
    <col min="1" max="1" width="26.7109375" style="1" customWidth="1"/>
    <col min="2" max="2" width="11.42578125" style="1"/>
    <col min="3" max="3" width="16.42578125" style="1" customWidth="1"/>
    <col min="4" max="4" width="14.7109375" style="1" customWidth="1"/>
    <col min="5" max="5" width="11.42578125" style="1"/>
    <col min="6" max="6" width="13.28515625" style="1" customWidth="1"/>
    <col min="7" max="11" width="11.42578125" style="1"/>
    <col min="12" max="12" width="18" style="1" customWidth="1"/>
    <col min="13" max="16384" width="11.42578125" style="1"/>
  </cols>
  <sheetData>
    <row r="1" spans="1:12" x14ac:dyDescent="0.25">
      <c r="A1" s="1" t="s">
        <v>8</v>
      </c>
      <c r="B1" s="1" t="s">
        <v>9</v>
      </c>
      <c r="C1" s="1" t="s">
        <v>10</v>
      </c>
      <c r="D1" s="1" t="s">
        <v>11</v>
      </c>
      <c r="E1" s="1" t="s">
        <v>12</v>
      </c>
    </row>
    <row r="2" spans="1:12" x14ac:dyDescent="0.25">
      <c r="A2" s="3" t="s">
        <v>13</v>
      </c>
      <c r="B2" s="12">
        <v>44564</v>
      </c>
      <c r="C2" s="1">
        <v>1</v>
      </c>
      <c r="D2" s="1">
        <v>1</v>
      </c>
      <c r="E2" s="1" t="s">
        <v>3</v>
      </c>
      <c r="G2" s="1" t="s">
        <v>17</v>
      </c>
    </row>
    <row r="3" spans="1:12" x14ac:dyDescent="0.25">
      <c r="A3" s="3" t="s">
        <v>13</v>
      </c>
      <c r="B3" s="12">
        <v>44564</v>
      </c>
      <c r="C3" s="1">
        <v>2</v>
      </c>
      <c r="D3" s="1">
        <v>1</v>
      </c>
      <c r="E3" s="1" t="s">
        <v>4</v>
      </c>
      <c r="L3" s="1" t="s">
        <v>15</v>
      </c>
    </row>
    <row r="4" spans="1:12" x14ac:dyDescent="0.25">
      <c r="A4" s="3" t="s">
        <v>14</v>
      </c>
      <c r="B4" s="12">
        <v>44565</v>
      </c>
      <c r="C4" s="1">
        <v>2</v>
      </c>
      <c r="D4" s="1">
        <v>1</v>
      </c>
      <c r="E4" s="1" t="s">
        <v>5</v>
      </c>
      <c r="L4" s="1" t="s">
        <v>3</v>
      </c>
    </row>
    <row r="5" spans="1:12" x14ac:dyDescent="0.25">
      <c r="A5" s="3" t="s">
        <v>14</v>
      </c>
      <c r="B5" s="12">
        <v>44564</v>
      </c>
      <c r="C5" s="1">
        <v>1</v>
      </c>
      <c r="D5" s="1">
        <v>1</v>
      </c>
      <c r="E5" s="1" t="s">
        <v>6</v>
      </c>
      <c r="L5" s="1" t="s">
        <v>4</v>
      </c>
    </row>
    <row r="6" spans="1:12" x14ac:dyDescent="0.25">
      <c r="L6" s="1" t="s">
        <v>5</v>
      </c>
    </row>
    <row r="7" spans="1:12" x14ac:dyDescent="0.25">
      <c r="L7" s="1" t="s">
        <v>6</v>
      </c>
    </row>
    <row r="8" spans="1:12" x14ac:dyDescent="0.25">
      <c r="L8" s="1" t="s">
        <v>2</v>
      </c>
    </row>
    <row r="9" spans="1:12" x14ac:dyDescent="0.25">
      <c r="L9" s="1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 Semaine</vt:lpstr>
      <vt:lpstr>Saisie Planning</vt:lpstr>
      <vt:lpstr>ACTIVITE_PLANNING</vt:lpstr>
      <vt:lpstr>DATE_PLANNING</vt:lpstr>
      <vt:lpstr>DEMI_JOURNEE_PLANNING</vt:lpstr>
      <vt:lpstr>GESTIONNAIRE_PLANNING</vt:lpstr>
      <vt:lpstr>SEMAINE_PLANNING</vt:lpstr>
      <vt:lpstr>TELETRAVAIL_PLANNING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PERRIN</dc:creator>
  <cp:lastModifiedBy>JF</cp:lastModifiedBy>
  <dcterms:created xsi:type="dcterms:W3CDTF">2021-11-19T12:04:06Z</dcterms:created>
  <dcterms:modified xsi:type="dcterms:W3CDTF">2021-11-20T20:06:20Z</dcterms:modified>
</cp:coreProperties>
</file>