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codeName="ThisWorkbook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34E627EA-E390-4DC8-BE6E-8C19DD77D944}" xr6:coauthVersionLast="47" xr6:coauthVersionMax="47" xr10:uidLastSave="{00000000-0000-0000-0000-000000000000}"/>
  <bookViews>
    <workbookView xWindow="480" yWindow="780" windowWidth="23520" windowHeight="12480" activeTab="2" xr2:uid="{00000000-000D-0000-FFFF-FFFF00000000}"/>
  </bookViews>
  <sheets>
    <sheet name="Export BI" sheetId="3" r:id="rId1"/>
    <sheet name="Collaborateur - Section" sheetId="4" r:id="rId2"/>
    <sheet name="Paramètres" sheetId="5" r:id="rId3"/>
  </sheets>
  <definedNames>
    <definedName name="_xlnm._FilterDatabase" localSheetId="0" hidden="1">'Export BI'!$A$7:$L$9</definedName>
    <definedName name="DonnéesExternes_1" localSheetId="1" hidden="1">'Collaborateur - Section'!$A$1:$B$7</definedName>
    <definedName name="FIC_Assist">Paramètres!$B$1</definedName>
    <definedName name="FIC_Feuille">Paramètres!$B$2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9" i="3" l="1"/>
  <c r="N8" i="3"/>
  <c r="I9" i="3"/>
  <c r="H9" i="3" l="1"/>
  <c r="H8" i="3"/>
  <c r="G8" i="3"/>
  <c r="I8" i="3" l="1"/>
  <c r="G9" i="3"/>
  <c r="K8" i="3" l="1"/>
  <c r="K9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859932A-0483-4AE9-9E47-D41ED4C5D1D2}" keepAlive="1" name="Requête - FIC_Assist" description="Connexion à la requête « FIC_Assist » dans le classeur." type="5" refreshedVersion="0" background="1">
    <dbPr connection="Provider=Microsoft.Mashup.OleDb.1;Data Source=$Workbook$;Location=FIC_Assist;Extended Properties=&quot;&quot;" command="SELECT * FROM [FIC_Assist]"/>
  </connection>
  <connection id="2" xr16:uid="{70920C9D-860F-45DA-A4F1-04CF611E4992}" keepAlive="1" name="Requête - FIC_Feuille" description="Connexion à la requête « FIC_Feuille » dans le classeur." type="5" refreshedVersion="0" background="1">
    <dbPr connection="Provider=Microsoft.Mashup.OleDb.1;Data Source=$Workbook$;Location=FIC_Feuille;Extended Properties=&quot;&quot;" command="SELECT * FROM [FIC_Feuille]"/>
  </connection>
  <connection id="3" xr16:uid="{EF1442DC-3547-4E3C-B887-FA4FF9584424}" keepAlive="1" name="Requête - Récap après 07 04 2021" description="Connexion à la requête « Récap après 07 04 2021 » dans le classeur." type="5" refreshedVersion="7" background="1" saveData="1">
    <dbPr connection="Provider=Microsoft.Mashup.OleDb.1;Data Source=$Workbook$;Location=&quot;Récap après 07 04 2021&quot;;Extended Properties=&quot;&quot;" command="SELECT * FROM [Récap après 07 04 2021]"/>
  </connection>
</connections>
</file>

<file path=xl/sharedStrings.xml><?xml version="1.0" encoding="utf-8"?>
<sst xmlns="http://schemas.openxmlformats.org/spreadsheetml/2006/main" count="39" uniqueCount="33">
  <si>
    <t>EndDate</t>
  </si>
  <si>
    <t>LastName</t>
  </si>
  <si>
    <t>FirstName</t>
  </si>
  <si>
    <t>Department</t>
  </si>
  <si>
    <t>PhoneNumber</t>
  </si>
  <si>
    <t>IsActive</t>
  </si>
  <si>
    <t/>
  </si>
  <si>
    <t>1VV</t>
  </si>
  <si>
    <t>Yves</t>
  </si>
  <si>
    <t>Doublon</t>
  </si>
  <si>
    <t>Egal</t>
  </si>
  <si>
    <t>Section déf</t>
  </si>
  <si>
    <t>Manuelle</t>
  </si>
  <si>
    <t>Préégal</t>
  </si>
  <si>
    <t>0425411587</t>
  </si>
  <si>
    <t>0452169840</t>
  </si>
  <si>
    <t>Heny</t>
  </si>
  <si>
    <t>Alfred</t>
  </si>
  <si>
    <t>Trou</t>
  </si>
  <si>
    <t>1VO</t>
  </si>
  <si>
    <t>Section</t>
  </si>
  <si>
    <t>1VU</t>
  </si>
  <si>
    <t>Alfred Heny</t>
  </si>
  <si>
    <t>Jean Romachon</t>
  </si>
  <si>
    <t>Gertrude Lombare</t>
  </si>
  <si>
    <t>Yves Trou</t>
  </si>
  <si>
    <t>Jacques Ledux</t>
  </si>
  <si>
    <t>Mélanie Riche</t>
  </si>
  <si>
    <t>F:\USB\_TEMP\Vanessam\assistant-review.xlsx</t>
  </si>
  <si>
    <t>FIC_Assist</t>
  </si>
  <si>
    <t>Nom</t>
  </si>
  <si>
    <t>Récap après 07.04.2021</t>
  </si>
  <si>
    <t>FIC_Feuille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</si>
</sst>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indexed="8"/>
      <name val="Segoe UI"/>
      <family val="2"/>
    </font>
    <font>
      <sz val="10"/>
      <color indexed="8"/>
      <name val="Arial"/>
      <family val="2"/>
    </font>
    <font>
      <sz val="11"/>
      <color rgb="FFFF0000"/>
      <name val="Calibri"/>
      <family val="2"/>
      <scheme val="minor"/>
    </font>
    <font>
      <sz val="11"/>
      <color indexed="8"/>
      <name val="Segoe UI"/>
      <family val="2"/>
    </font>
    <font>
      <sz val="11"/>
      <color indexed="8"/>
      <name val="Segoe UI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12">
    <xf numFmtId="0" fontId="0" fillId="0" borderId="0" xfId="0"/>
    <xf numFmtId="0" fontId="1" fillId="2" borderId="1" xfId="1" applyFont="1" applyFill="1" applyBorder="1" applyAlignment="1">
      <alignment horizontal="center"/>
    </xf>
    <xf numFmtId="0" fontId="0" fillId="0" borderId="0" xfId="0" applyFill="1"/>
    <xf numFmtId="0" fontId="3" fillId="0" borderId="0" xfId="0" applyFont="1"/>
    <xf numFmtId="0" fontId="4" fillId="2" borderId="1" xfId="1" applyFont="1" applyFill="1" applyBorder="1" applyAlignment="1">
      <alignment horizontal="center"/>
    </xf>
    <xf numFmtId="0" fontId="0" fillId="3" borderId="0" xfId="0" applyFill="1"/>
    <xf numFmtId="0" fontId="5" fillId="2" borderId="1" xfId="2" applyFont="1" applyFill="1" applyBorder="1" applyAlignment="1">
      <alignment horizontal="center"/>
    </xf>
    <xf numFmtId="0" fontId="5" fillId="0" borderId="2" xfId="2" applyFont="1" applyFill="1" applyBorder="1" applyAlignment="1">
      <alignment wrapText="1"/>
    </xf>
    <xf numFmtId="0" fontId="5" fillId="0" borderId="2" xfId="2" applyFont="1" applyFill="1" applyBorder="1" applyAlignment="1">
      <alignment horizontal="right" wrapText="1"/>
    </xf>
    <xf numFmtId="0" fontId="1" fillId="0" borderId="2" xfId="2" quotePrefix="1" applyFont="1" applyFill="1" applyBorder="1" applyAlignment="1">
      <alignment wrapText="1"/>
    </xf>
    <xf numFmtId="0" fontId="1" fillId="0" borderId="2" xfId="2" applyFont="1" applyFill="1" applyBorder="1" applyAlignment="1">
      <alignment wrapText="1"/>
    </xf>
    <xf numFmtId="0" fontId="0" fillId="4" borderId="0" xfId="0" applyFill="1"/>
  </cellXfs>
  <cellStyles count="3">
    <cellStyle name="Normal" xfId="0" builtinId="0"/>
    <cellStyle name="Normal_Export BI" xfId="1" xr:uid="{00000000-0005-0000-0000-000001000000}"/>
    <cellStyle name="Normal_Export BI_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819150</xdr:colOff>
      <xdr:row>0</xdr:row>
      <xdr:rowOff>95250</xdr:rowOff>
    </xdr:from>
    <xdr:to>
      <xdr:col>12</xdr:col>
      <xdr:colOff>676275</xdr:colOff>
      <xdr:row>7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820C2D5-CA8C-46BA-A86B-541512227B8E}"/>
            </a:ext>
          </a:extLst>
        </xdr:cNvPr>
        <xdr:cNvSpPr txBox="1"/>
      </xdr:nvSpPr>
      <xdr:spPr>
        <a:xfrm>
          <a:off x="3286125" y="95250"/>
          <a:ext cx="7324725" cy="139065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 retourné</a:t>
          </a:r>
          <a:r>
            <a:rPr lang="fr-FR" sz="1100" baseline="0"/>
            <a:t> par Power Query (complément à installer pour Excel 2010 et 2013. Nativement intégré depuis Excel 2016).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Pré-requis :</a:t>
          </a:r>
        </a:p>
        <a:p>
          <a:r>
            <a:rPr lang="fr-FR" sz="1100" baseline="0"/>
            <a:t>1/ Indiquer le chemin du fichier à traiter (Feuille "Paramètres")</a:t>
          </a:r>
        </a:p>
        <a:p>
          <a:r>
            <a:rPr lang="fr-FR" sz="1100" baseline="0"/>
            <a:t>2/ Menu "Données / Actualiser tout" pour rafraîchir les information du tableau retourné.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257175</xdr:colOff>
      <xdr:row>0</xdr:row>
      <xdr:rowOff>114301</xdr:rowOff>
    </xdr:from>
    <xdr:to>
      <xdr:col>13</xdr:col>
      <xdr:colOff>76200</xdr:colOff>
      <xdr:row>3</xdr:row>
      <xdr:rowOff>19051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59C20BC-1DDF-48FD-89E8-8095F9DED2B5}"/>
            </a:ext>
          </a:extLst>
        </xdr:cNvPr>
        <xdr:cNvSpPr txBox="1"/>
      </xdr:nvSpPr>
      <xdr:spPr>
        <a:xfrm>
          <a:off x="5591175" y="114301"/>
          <a:ext cx="4391025" cy="47625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Attention : La requête</a:t>
          </a:r>
          <a:r>
            <a:rPr lang="fr-FR" sz="1100" baseline="0"/>
            <a:t> fait appel aux deux cellules nommées ! (FIC_Assist et FIC_Feuille) : Voir le gestionnaire de noms.</a:t>
          </a:r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A1A9532E-7B4A-4275-98D1-B68517BE0E92}" autoFormatId="16" applyNumberFormats="0" applyBorderFormats="0" applyFontFormats="0" applyPatternFormats="0" applyAlignmentFormats="0" applyWidthHeightFormats="0">
  <queryTableRefresh nextId="8">
    <queryTableFields count="2">
      <queryTableField id="6" name="Nom" tableColumnId="2"/>
      <queryTableField id="1" name="Section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1EC5FC8-5092-4361-9090-D4B34BAC8E07}" name="Récap_après_07_04_2021" displayName="Récap_après_07_04_2021" ref="A1:B7" tableType="queryTable" totalsRowShown="0">
  <autoFilter ref="A1:B7" xr:uid="{61EC5FC8-5092-4361-9090-D4B34BAC8E07}"/>
  <tableColumns count="2">
    <tableColumn id="2" xr3:uid="{EA3ACC9A-E007-4E92-A399-C64DCB1E11BF}" uniqueName="2" name="Nom" queryTableFieldId="6"/>
    <tableColumn id="1" xr3:uid="{E4BBE886-2FA5-4C10-85F4-1D49C891BAA1}" uniqueName="1" name="Section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N9"/>
  <sheetViews>
    <sheetView showGridLines="0" workbookViewId="0">
      <pane ySplit="7" topLeftCell="A8" activePane="bottomLeft" state="frozen"/>
      <selection pane="bottomLeft" activeCell="N8" sqref="N8:N9"/>
    </sheetView>
  </sheetViews>
  <sheetFormatPr baseColWidth="10" defaultRowHeight="15" x14ac:dyDescent="0.25"/>
  <cols>
    <col min="1" max="1" width="13.5703125" customWidth="1"/>
    <col min="2" max="2" width="13.7109375" bestFit="1" customWidth="1"/>
    <col min="3" max="3" width="28.140625" customWidth="1"/>
    <col min="4" max="4" width="13.42578125" customWidth="1"/>
    <col min="5" max="5" width="5.85546875" customWidth="1"/>
    <col min="6" max="6" width="8" customWidth="1"/>
    <col min="7" max="8" width="5.7109375" customWidth="1"/>
    <col min="9" max="10" width="8.42578125" customWidth="1"/>
    <col min="11" max="11" width="6" customWidth="1"/>
  </cols>
  <sheetData>
    <row r="1" spans="1:14" x14ac:dyDescent="0.25">
      <c r="A1" s="3"/>
    </row>
    <row r="2" spans="1:14" x14ac:dyDescent="0.25">
      <c r="A2" s="3"/>
    </row>
    <row r="3" spans="1:14" x14ac:dyDescent="0.25">
      <c r="A3" s="3"/>
    </row>
    <row r="4" spans="1:14" x14ac:dyDescent="0.25">
      <c r="A4" s="3"/>
    </row>
    <row r="5" spans="1:14" x14ac:dyDescent="0.25">
      <c r="A5" s="3"/>
    </row>
    <row r="7" spans="1:14" ht="16.5" x14ac:dyDescent="0.3">
      <c r="A7" s="6" t="s">
        <v>4</v>
      </c>
      <c r="B7" s="6" t="s">
        <v>0</v>
      </c>
      <c r="C7" s="6" t="s">
        <v>1</v>
      </c>
      <c r="D7" s="6" t="s">
        <v>2</v>
      </c>
      <c r="E7" s="6" t="s">
        <v>3</v>
      </c>
      <c r="F7" s="6" t="s">
        <v>5</v>
      </c>
      <c r="G7" s="1" t="s">
        <v>9</v>
      </c>
      <c r="H7" s="1" t="s">
        <v>13</v>
      </c>
      <c r="I7" s="1" t="s">
        <v>10</v>
      </c>
      <c r="J7" s="4" t="s">
        <v>12</v>
      </c>
      <c r="K7" s="1" t="s">
        <v>11</v>
      </c>
    </row>
    <row r="8" spans="1:14" s="2" customFormat="1" ht="16.5" x14ac:dyDescent="0.3">
      <c r="A8" s="9" t="s">
        <v>14</v>
      </c>
      <c r="B8" s="7" t="s">
        <v>6</v>
      </c>
      <c r="C8" s="10" t="s">
        <v>16</v>
      </c>
      <c r="D8" s="10" t="s">
        <v>17</v>
      </c>
      <c r="E8" s="10" t="s">
        <v>19</v>
      </c>
      <c r="F8" s="8" t="b">
        <v>1</v>
      </c>
      <c r="G8" s="2" t="str">
        <f>IF(AND(A8=A7=A6=A2,B7&lt;&gt;"",B6&lt;&gt;"",B2&lt;&gt;"",B8=""),E8,IF(AND(A8=A7=A6,B7&lt;&gt;"",B6&lt;&gt;"",B8=""),E8,IF(AND(A8=A7,B7&lt;&gt;"",B8=""),E8,"")))</f>
        <v/>
      </c>
      <c r="H8" s="2" t="str">
        <f>IF(AND(A8=A7=A6=A2,B8&lt;&gt;"",B7&lt;&gt;"",B6&lt;&gt;"",B2&lt;&gt;""),"manuel",IF(AND(A8=A7=A6,B8&lt;&gt;"",B7&lt;&gt;"",B6&lt;&gt;""),"manuel",IF(AND(A8=A7,B8&lt;&gt;"",B7&lt;&gt;""),"manuel","")))</f>
        <v/>
      </c>
      <c r="I8" s="2" t="b">
        <f>A8=A9</f>
        <v>0</v>
      </c>
      <c r="J8" s="5"/>
      <c r="K8" s="2" t="str">
        <f>IF(J8&lt;&gt;"",J8,IF(I8=FALSE,E8,G8))</f>
        <v>1VO</v>
      </c>
      <c r="N8" s="11" t="str">
        <f>VLOOKUP(D8 &amp; " " &amp; C8,Récap_après_07_04_2021[],2,0)</f>
        <v>1VU</v>
      </c>
    </row>
    <row r="9" spans="1:14" s="2" customFormat="1" ht="16.5" x14ac:dyDescent="0.3">
      <c r="A9" s="9" t="s">
        <v>15</v>
      </c>
      <c r="B9" s="7" t="s">
        <v>6</v>
      </c>
      <c r="C9" s="10" t="s">
        <v>18</v>
      </c>
      <c r="D9" s="10" t="s">
        <v>8</v>
      </c>
      <c r="E9" s="10" t="s">
        <v>7</v>
      </c>
      <c r="F9" s="8" t="b">
        <v>1</v>
      </c>
      <c r="G9" s="2" t="str">
        <f t="shared" ref="G9" si="0">IF(AND(A9=A8=A7=A6,B8&lt;&gt;"",B7&lt;&gt;"",B6&lt;&gt;"",B9=""),E9,IF(AND(A9=A8=A7,B8&lt;&gt;"",B7&lt;&gt;"",B9=""),E9,IF(AND(A9=A8,B8&lt;&gt;"",B9=""),E9,"")))</f>
        <v/>
      </c>
      <c r="H9" s="2" t="str">
        <f t="shared" ref="H9" si="1">IF(AND(A9=A8=A7=A6,B9&lt;&gt;"",B8&lt;&gt;"",B7&lt;&gt;"",B6&lt;&gt;""),"manuel",IF(AND(A9=A8=A7,B9&lt;&gt;"",B8&lt;&gt;"",B7&lt;&gt;""),"manuel",IF(AND(A9=A8,B9&lt;&gt;"",B8&lt;&gt;""),"manuel","")))</f>
        <v/>
      </c>
      <c r="I9" s="2" t="b">
        <f>A9=A10</f>
        <v>0</v>
      </c>
      <c r="J9" s="5"/>
      <c r="K9" s="2" t="str">
        <f t="shared" ref="K9" si="2">IF(J9&lt;&gt;"",J9,IF(I9=FALSE,E9,G9))</f>
        <v>1VV</v>
      </c>
      <c r="N9" s="11" t="str">
        <f>VLOOKUP(D9 &amp; " " &amp; C9,Récap_après_07_04_2021[],2,0)</f>
        <v>1VV</v>
      </c>
    </row>
  </sheetData>
  <autoFilter ref="A7:L9" xr:uid="{00000000-0009-0000-0000-000000000000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42B15-309F-4228-81E7-CCB433886316}">
  <dimension ref="A1:B7"/>
  <sheetViews>
    <sheetView showGridLines="0" workbookViewId="0">
      <selection activeCell="A3" sqref="A3"/>
    </sheetView>
  </sheetViews>
  <sheetFormatPr baseColWidth="10" defaultRowHeight="15" x14ac:dyDescent="0.25"/>
  <cols>
    <col min="1" max="1" width="17.28515625" bestFit="1" customWidth="1"/>
    <col min="2" max="3" width="9.85546875" bestFit="1" customWidth="1"/>
    <col min="4" max="4" width="14.7109375" bestFit="1" customWidth="1"/>
    <col min="5" max="5" width="17.28515625" bestFit="1" customWidth="1"/>
  </cols>
  <sheetData>
    <row r="1" spans="1:2" x14ac:dyDescent="0.25">
      <c r="A1" t="s">
        <v>30</v>
      </c>
      <c r="B1" t="s">
        <v>20</v>
      </c>
    </row>
    <row r="2" spans="1:2" x14ac:dyDescent="0.25">
      <c r="A2" t="s">
        <v>22</v>
      </c>
      <c r="B2" t="s">
        <v>21</v>
      </c>
    </row>
    <row r="3" spans="1:2" x14ac:dyDescent="0.25">
      <c r="A3" t="s">
        <v>23</v>
      </c>
      <c r="B3" t="s">
        <v>21</v>
      </c>
    </row>
    <row r="4" spans="1:2" x14ac:dyDescent="0.25">
      <c r="A4" t="s">
        <v>24</v>
      </c>
      <c r="B4" t="s">
        <v>21</v>
      </c>
    </row>
    <row r="5" spans="1:2" x14ac:dyDescent="0.25">
      <c r="A5" t="s">
        <v>25</v>
      </c>
      <c r="B5" t="s">
        <v>7</v>
      </c>
    </row>
    <row r="6" spans="1:2" x14ac:dyDescent="0.25">
      <c r="A6" t="s">
        <v>26</v>
      </c>
      <c r="B6" t="s">
        <v>7</v>
      </c>
    </row>
    <row r="7" spans="1:2" x14ac:dyDescent="0.25">
      <c r="A7" t="s">
        <v>27</v>
      </c>
      <c r="B7" t="s">
        <v>7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DACF9-3F9A-4448-9573-4B04E19BF87A}">
  <dimension ref="A1:B2"/>
  <sheetViews>
    <sheetView showGridLines="0" tabSelected="1" workbookViewId="0">
      <selection activeCell="H9" sqref="H9"/>
    </sheetView>
  </sheetViews>
  <sheetFormatPr baseColWidth="10" defaultRowHeight="15" x14ac:dyDescent="0.25"/>
  <sheetData>
    <row r="1" spans="1:2" x14ac:dyDescent="0.25">
      <c r="A1" t="s">
        <v>29</v>
      </c>
      <c r="B1" t="s">
        <v>28</v>
      </c>
    </row>
    <row r="2" spans="1:2" x14ac:dyDescent="0.25">
      <c r="A2" t="s">
        <v>32</v>
      </c>
      <c r="B2" t="s">
        <v>31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79DEC90-FF9D-4F3D-BA9F-76B1FD16F45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Export BI</vt:lpstr>
      <vt:lpstr>Collaborateur - Section</vt:lpstr>
      <vt:lpstr>Paramètres</vt:lpstr>
      <vt:lpstr>FIC_Assist</vt:lpstr>
      <vt:lpstr>FIC_Feuille</vt:lpstr>
    </vt:vector>
  </TitlesOfParts>
  <Company>Liebherr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 Vanessa (LEC)</dc:creator>
  <cp:lastModifiedBy>JF</cp:lastModifiedBy>
  <dcterms:created xsi:type="dcterms:W3CDTF">2021-06-01T07:03:45Z</dcterms:created>
  <dcterms:modified xsi:type="dcterms:W3CDTF">2021-11-16T08:26:49Z</dcterms:modified>
</cp:coreProperties>
</file>