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1711D7B-3B22-4048-B1FA-0B0BD38905FE}" xr6:coauthVersionLast="47" xr6:coauthVersionMax="47" xr10:uidLastSave="{00000000-0000-0000-0000-000000000000}"/>
  <bookViews>
    <workbookView xWindow="480" yWindow="1020" windowWidth="23520" windowHeight="12480" xr2:uid="{00000000-000D-0000-FFFF-FFFF00000000}"/>
  </bookViews>
  <sheets>
    <sheet name="Planning" sheetId="1" r:id="rId1"/>
    <sheet name="Data" sheetId="8" r:id="rId2"/>
  </sheets>
  <externalReferences>
    <externalReference r:id="rId3"/>
  </externalReferences>
  <definedNames>
    <definedName name="BASE">'[1]CODE AGENA'!$1:$1048576</definedName>
    <definedName name="_xlnm.Print_Area" localSheetId="0">Planning!$A$3:$J$28</definedName>
  </definedNames>
  <calcPr calcId="191029" iterate="1" iterateCount="1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2" i="8" l="1"/>
  <c r="A106" i="8"/>
  <c r="A170" i="8"/>
  <c r="A234" i="8"/>
  <c r="A298" i="8"/>
  <c r="A362" i="8"/>
  <c r="A426" i="8"/>
  <c r="A490" i="8"/>
  <c r="I3" i="8"/>
  <c r="I4" i="8"/>
  <c r="I5" i="8"/>
  <c r="I6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I222" i="8"/>
  <c r="I223" i="8"/>
  <c r="I224" i="8"/>
  <c r="I225" i="8"/>
  <c r="I226" i="8"/>
  <c r="I227" i="8"/>
  <c r="I228" i="8"/>
  <c r="I229" i="8"/>
  <c r="I230" i="8"/>
  <c r="I231" i="8"/>
  <c r="I232" i="8"/>
  <c r="I233" i="8"/>
  <c r="I234" i="8"/>
  <c r="I235" i="8"/>
  <c r="I236" i="8"/>
  <c r="I237" i="8"/>
  <c r="I238" i="8"/>
  <c r="I239" i="8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4" i="8"/>
  <c r="I255" i="8"/>
  <c r="I256" i="8"/>
  <c r="I257" i="8"/>
  <c r="I258" i="8"/>
  <c r="I259" i="8"/>
  <c r="I260" i="8"/>
  <c r="I261" i="8"/>
  <c r="I262" i="8"/>
  <c r="I263" i="8"/>
  <c r="I264" i="8"/>
  <c r="I265" i="8"/>
  <c r="I266" i="8"/>
  <c r="I267" i="8"/>
  <c r="I268" i="8"/>
  <c r="I269" i="8"/>
  <c r="I270" i="8"/>
  <c r="I271" i="8"/>
  <c r="I272" i="8"/>
  <c r="I273" i="8"/>
  <c r="I274" i="8"/>
  <c r="I275" i="8"/>
  <c r="I276" i="8"/>
  <c r="I277" i="8"/>
  <c r="I278" i="8"/>
  <c r="I279" i="8"/>
  <c r="I280" i="8"/>
  <c r="I281" i="8"/>
  <c r="I282" i="8"/>
  <c r="I283" i="8"/>
  <c r="I284" i="8"/>
  <c r="I285" i="8"/>
  <c r="I286" i="8"/>
  <c r="I287" i="8"/>
  <c r="I288" i="8"/>
  <c r="I289" i="8"/>
  <c r="I290" i="8"/>
  <c r="I291" i="8"/>
  <c r="I292" i="8"/>
  <c r="I293" i="8"/>
  <c r="I294" i="8"/>
  <c r="I295" i="8"/>
  <c r="I296" i="8"/>
  <c r="I297" i="8"/>
  <c r="I298" i="8"/>
  <c r="I299" i="8"/>
  <c r="I300" i="8"/>
  <c r="I301" i="8"/>
  <c r="I302" i="8"/>
  <c r="I303" i="8"/>
  <c r="I304" i="8"/>
  <c r="I305" i="8"/>
  <c r="I306" i="8"/>
  <c r="I307" i="8"/>
  <c r="I308" i="8"/>
  <c r="I309" i="8"/>
  <c r="I310" i="8"/>
  <c r="I311" i="8"/>
  <c r="I312" i="8"/>
  <c r="I313" i="8"/>
  <c r="I314" i="8"/>
  <c r="I315" i="8"/>
  <c r="I316" i="8"/>
  <c r="I317" i="8"/>
  <c r="I318" i="8"/>
  <c r="I319" i="8"/>
  <c r="I320" i="8"/>
  <c r="I321" i="8"/>
  <c r="I322" i="8"/>
  <c r="I323" i="8"/>
  <c r="I324" i="8"/>
  <c r="I325" i="8"/>
  <c r="I326" i="8"/>
  <c r="I327" i="8"/>
  <c r="I328" i="8"/>
  <c r="I329" i="8"/>
  <c r="I330" i="8"/>
  <c r="I331" i="8"/>
  <c r="I332" i="8"/>
  <c r="I333" i="8"/>
  <c r="I334" i="8"/>
  <c r="I335" i="8"/>
  <c r="I336" i="8"/>
  <c r="I337" i="8"/>
  <c r="I338" i="8"/>
  <c r="I339" i="8"/>
  <c r="I340" i="8"/>
  <c r="I341" i="8"/>
  <c r="I342" i="8"/>
  <c r="I343" i="8"/>
  <c r="I344" i="8"/>
  <c r="I345" i="8"/>
  <c r="I346" i="8"/>
  <c r="I347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3" i="8"/>
  <c r="I374" i="8"/>
  <c r="I375" i="8"/>
  <c r="I376" i="8"/>
  <c r="I377" i="8"/>
  <c r="I378" i="8"/>
  <c r="I379" i="8"/>
  <c r="I380" i="8"/>
  <c r="I381" i="8"/>
  <c r="I382" i="8"/>
  <c r="I383" i="8"/>
  <c r="I384" i="8"/>
  <c r="I385" i="8"/>
  <c r="I386" i="8"/>
  <c r="I387" i="8"/>
  <c r="I388" i="8"/>
  <c r="I389" i="8"/>
  <c r="I390" i="8"/>
  <c r="I391" i="8"/>
  <c r="I392" i="8"/>
  <c r="I393" i="8"/>
  <c r="I394" i="8"/>
  <c r="I395" i="8"/>
  <c r="I396" i="8"/>
  <c r="I397" i="8"/>
  <c r="I398" i="8"/>
  <c r="I399" i="8"/>
  <c r="I400" i="8"/>
  <c r="I401" i="8"/>
  <c r="I402" i="8"/>
  <c r="I403" i="8"/>
  <c r="I404" i="8"/>
  <c r="I405" i="8"/>
  <c r="I406" i="8"/>
  <c r="I407" i="8"/>
  <c r="I408" i="8"/>
  <c r="I409" i="8"/>
  <c r="I410" i="8"/>
  <c r="I411" i="8"/>
  <c r="I412" i="8"/>
  <c r="I413" i="8"/>
  <c r="I414" i="8"/>
  <c r="I415" i="8"/>
  <c r="I416" i="8"/>
  <c r="I417" i="8"/>
  <c r="I418" i="8"/>
  <c r="I419" i="8"/>
  <c r="I420" i="8"/>
  <c r="I421" i="8"/>
  <c r="I422" i="8"/>
  <c r="I423" i="8"/>
  <c r="I424" i="8"/>
  <c r="I425" i="8"/>
  <c r="I426" i="8"/>
  <c r="I427" i="8"/>
  <c r="I428" i="8"/>
  <c r="I429" i="8"/>
  <c r="I430" i="8"/>
  <c r="I431" i="8"/>
  <c r="I432" i="8"/>
  <c r="I433" i="8"/>
  <c r="I434" i="8"/>
  <c r="I435" i="8"/>
  <c r="I436" i="8"/>
  <c r="I437" i="8"/>
  <c r="I438" i="8"/>
  <c r="I439" i="8"/>
  <c r="I440" i="8"/>
  <c r="I441" i="8"/>
  <c r="I442" i="8"/>
  <c r="I443" i="8"/>
  <c r="I444" i="8"/>
  <c r="I445" i="8"/>
  <c r="I446" i="8"/>
  <c r="I447" i="8"/>
  <c r="I448" i="8"/>
  <c r="I449" i="8"/>
  <c r="I450" i="8"/>
  <c r="I451" i="8"/>
  <c r="I452" i="8"/>
  <c r="I453" i="8"/>
  <c r="I454" i="8"/>
  <c r="I455" i="8"/>
  <c r="I456" i="8"/>
  <c r="I457" i="8"/>
  <c r="I458" i="8"/>
  <c r="I459" i="8"/>
  <c r="I460" i="8"/>
  <c r="I461" i="8"/>
  <c r="I462" i="8"/>
  <c r="I463" i="8"/>
  <c r="I464" i="8"/>
  <c r="I465" i="8"/>
  <c r="I466" i="8"/>
  <c r="I467" i="8"/>
  <c r="I468" i="8"/>
  <c r="I469" i="8"/>
  <c r="I470" i="8"/>
  <c r="I471" i="8"/>
  <c r="I472" i="8"/>
  <c r="I473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J3" i="8"/>
  <c r="A3" i="8" s="1"/>
  <c r="J4" i="8"/>
  <c r="A4" i="8" s="1"/>
  <c r="J5" i="8"/>
  <c r="A5" i="8" s="1"/>
  <c r="J6" i="8"/>
  <c r="A6" i="8" s="1"/>
  <c r="J7" i="8"/>
  <c r="A7" i="8" s="1"/>
  <c r="J8" i="8"/>
  <c r="A8" i="8" s="1"/>
  <c r="J9" i="8"/>
  <c r="A9" i="8" s="1"/>
  <c r="J10" i="8"/>
  <c r="A10" i="8" s="1"/>
  <c r="J11" i="8"/>
  <c r="A11" i="8" s="1"/>
  <c r="J12" i="8"/>
  <c r="A12" i="8" s="1"/>
  <c r="J13" i="8"/>
  <c r="A13" i="8" s="1"/>
  <c r="J14" i="8"/>
  <c r="A14" i="8" s="1"/>
  <c r="J15" i="8"/>
  <c r="A15" i="8" s="1"/>
  <c r="J16" i="8"/>
  <c r="A16" i="8" s="1"/>
  <c r="J17" i="8"/>
  <c r="A17" i="8" s="1"/>
  <c r="J18" i="8"/>
  <c r="A18" i="8" s="1"/>
  <c r="J19" i="8"/>
  <c r="A19" i="8" s="1"/>
  <c r="J20" i="8"/>
  <c r="A20" i="8" s="1"/>
  <c r="J21" i="8"/>
  <c r="A21" i="8" s="1"/>
  <c r="J22" i="8"/>
  <c r="A22" i="8" s="1"/>
  <c r="J23" i="8"/>
  <c r="A23" i="8" s="1"/>
  <c r="J24" i="8"/>
  <c r="A24" i="8" s="1"/>
  <c r="J25" i="8"/>
  <c r="A25" i="8" s="1"/>
  <c r="J26" i="8"/>
  <c r="A26" i="8" s="1"/>
  <c r="J27" i="8"/>
  <c r="A27" i="8" s="1"/>
  <c r="J28" i="8"/>
  <c r="A28" i="8" s="1"/>
  <c r="J29" i="8"/>
  <c r="A29" i="8" s="1"/>
  <c r="J30" i="8"/>
  <c r="A30" i="8" s="1"/>
  <c r="J31" i="8"/>
  <c r="A31" i="8" s="1"/>
  <c r="J32" i="8"/>
  <c r="A32" i="8" s="1"/>
  <c r="J33" i="8"/>
  <c r="A33" i="8" s="1"/>
  <c r="J34" i="8"/>
  <c r="A34" i="8" s="1"/>
  <c r="J35" i="8"/>
  <c r="A35" i="8" s="1"/>
  <c r="J36" i="8"/>
  <c r="A36" i="8" s="1"/>
  <c r="J37" i="8"/>
  <c r="A37" i="8" s="1"/>
  <c r="J38" i="8"/>
  <c r="A38" i="8" s="1"/>
  <c r="J39" i="8"/>
  <c r="A39" i="8" s="1"/>
  <c r="J40" i="8"/>
  <c r="A40" i="8" s="1"/>
  <c r="J41" i="8"/>
  <c r="A41" i="8" s="1"/>
  <c r="J42" i="8"/>
  <c r="J43" i="8"/>
  <c r="A43" i="8" s="1"/>
  <c r="J44" i="8"/>
  <c r="A44" i="8" s="1"/>
  <c r="J45" i="8"/>
  <c r="A45" i="8" s="1"/>
  <c r="J46" i="8"/>
  <c r="A46" i="8" s="1"/>
  <c r="J47" i="8"/>
  <c r="A47" i="8" s="1"/>
  <c r="J48" i="8"/>
  <c r="A48" i="8" s="1"/>
  <c r="J49" i="8"/>
  <c r="A49" i="8" s="1"/>
  <c r="J50" i="8"/>
  <c r="A50" i="8" s="1"/>
  <c r="J51" i="8"/>
  <c r="A51" i="8" s="1"/>
  <c r="J52" i="8"/>
  <c r="A52" i="8" s="1"/>
  <c r="J53" i="8"/>
  <c r="A53" i="8" s="1"/>
  <c r="J54" i="8"/>
  <c r="A54" i="8" s="1"/>
  <c r="J55" i="8"/>
  <c r="A55" i="8" s="1"/>
  <c r="J56" i="8"/>
  <c r="A56" i="8" s="1"/>
  <c r="J57" i="8"/>
  <c r="A57" i="8" s="1"/>
  <c r="J58" i="8"/>
  <c r="A58" i="8" s="1"/>
  <c r="J59" i="8"/>
  <c r="A59" i="8" s="1"/>
  <c r="J60" i="8"/>
  <c r="A60" i="8" s="1"/>
  <c r="J61" i="8"/>
  <c r="A61" i="8" s="1"/>
  <c r="J62" i="8"/>
  <c r="A62" i="8" s="1"/>
  <c r="J63" i="8"/>
  <c r="A63" i="8" s="1"/>
  <c r="J64" i="8"/>
  <c r="A64" i="8" s="1"/>
  <c r="J65" i="8"/>
  <c r="A65" i="8" s="1"/>
  <c r="J66" i="8"/>
  <c r="A66" i="8" s="1"/>
  <c r="J67" i="8"/>
  <c r="A67" i="8" s="1"/>
  <c r="J68" i="8"/>
  <c r="A68" i="8" s="1"/>
  <c r="J69" i="8"/>
  <c r="A69" i="8" s="1"/>
  <c r="J70" i="8"/>
  <c r="A70" i="8" s="1"/>
  <c r="J71" i="8"/>
  <c r="A71" i="8" s="1"/>
  <c r="J72" i="8"/>
  <c r="A72" i="8" s="1"/>
  <c r="J73" i="8"/>
  <c r="A73" i="8" s="1"/>
  <c r="J74" i="8"/>
  <c r="A74" i="8" s="1"/>
  <c r="J75" i="8"/>
  <c r="A75" i="8" s="1"/>
  <c r="J76" i="8"/>
  <c r="A76" i="8" s="1"/>
  <c r="J77" i="8"/>
  <c r="A77" i="8" s="1"/>
  <c r="J78" i="8"/>
  <c r="A78" i="8" s="1"/>
  <c r="J79" i="8"/>
  <c r="A79" i="8" s="1"/>
  <c r="J80" i="8"/>
  <c r="A80" i="8" s="1"/>
  <c r="J81" i="8"/>
  <c r="A81" i="8" s="1"/>
  <c r="J82" i="8"/>
  <c r="A82" i="8" s="1"/>
  <c r="J83" i="8"/>
  <c r="A83" i="8" s="1"/>
  <c r="J84" i="8"/>
  <c r="A84" i="8" s="1"/>
  <c r="J85" i="8"/>
  <c r="A85" i="8" s="1"/>
  <c r="J86" i="8"/>
  <c r="A86" i="8" s="1"/>
  <c r="J87" i="8"/>
  <c r="A87" i="8" s="1"/>
  <c r="J88" i="8"/>
  <c r="A88" i="8" s="1"/>
  <c r="J89" i="8"/>
  <c r="A89" i="8" s="1"/>
  <c r="J90" i="8"/>
  <c r="A90" i="8" s="1"/>
  <c r="J91" i="8"/>
  <c r="A91" i="8" s="1"/>
  <c r="J92" i="8"/>
  <c r="A92" i="8" s="1"/>
  <c r="J93" i="8"/>
  <c r="A93" i="8" s="1"/>
  <c r="J94" i="8"/>
  <c r="A94" i="8" s="1"/>
  <c r="J95" i="8"/>
  <c r="A95" i="8" s="1"/>
  <c r="J96" i="8"/>
  <c r="A96" i="8" s="1"/>
  <c r="J97" i="8"/>
  <c r="A97" i="8" s="1"/>
  <c r="J98" i="8"/>
  <c r="A98" i="8" s="1"/>
  <c r="J99" i="8"/>
  <c r="A99" i="8" s="1"/>
  <c r="J100" i="8"/>
  <c r="A100" i="8" s="1"/>
  <c r="J101" i="8"/>
  <c r="A101" i="8" s="1"/>
  <c r="J102" i="8"/>
  <c r="A102" i="8" s="1"/>
  <c r="J103" i="8"/>
  <c r="A103" i="8" s="1"/>
  <c r="J104" i="8"/>
  <c r="A104" i="8" s="1"/>
  <c r="J105" i="8"/>
  <c r="A105" i="8" s="1"/>
  <c r="J106" i="8"/>
  <c r="J107" i="8"/>
  <c r="A107" i="8" s="1"/>
  <c r="J108" i="8"/>
  <c r="A108" i="8" s="1"/>
  <c r="J109" i="8"/>
  <c r="A109" i="8" s="1"/>
  <c r="J110" i="8"/>
  <c r="A110" i="8" s="1"/>
  <c r="J111" i="8"/>
  <c r="A111" i="8" s="1"/>
  <c r="J112" i="8"/>
  <c r="A112" i="8" s="1"/>
  <c r="J113" i="8"/>
  <c r="A113" i="8" s="1"/>
  <c r="J114" i="8"/>
  <c r="A114" i="8" s="1"/>
  <c r="J115" i="8"/>
  <c r="A115" i="8" s="1"/>
  <c r="J116" i="8"/>
  <c r="A116" i="8" s="1"/>
  <c r="J117" i="8"/>
  <c r="A117" i="8" s="1"/>
  <c r="J118" i="8"/>
  <c r="A118" i="8" s="1"/>
  <c r="J119" i="8"/>
  <c r="A119" i="8" s="1"/>
  <c r="J120" i="8"/>
  <c r="A120" i="8" s="1"/>
  <c r="J121" i="8"/>
  <c r="A121" i="8" s="1"/>
  <c r="J122" i="8"/>
  <c r="A122" i="8" s="1"/>
  <c r="J123" i="8"/>
  <c r="A123" i="8" s="1"/>
  <c r="J124" i="8"/>
  <c r="A124" i="8" s="1"/>
  <c r="J125" i="8"/>
  <c r="A125" i="8" s="1"/>
  <c r="J126" i="8"/>
  <c r="A126" i="8" s="1"/>
  <c r="J127" i="8"/>
  <c r="A127" i="8" s="1"/>
  <c r="J128" i="8"/>
  <c r="A128" i="8" s="1"/>
  <c r="J129" i="8"/>
  <c r="A129" i="8" s="1"/>
  <c r="J130" i="8"/>
  <c r="A130" i="8" s="1"/>
  <c r="J131" i="8"/>
  <c r="A131" i="8" s="1"/>
  <c r="J132" i="8"/>
  <c r="A132" i="8" s="1"/>
  <c r="J133" i="8"/>
  <c r="A133" i="8" s="1"/>
  <c r="J134" i="8"/>
  <c r="A134" i="8" s="1"/>
  <c r="J135" i="8"/>
  <c r="A135" i="8" s="1"/>
  <c r="J136" i="8"/>
  <c r="A136" i="8" s="1"/>
  <c r="J137" i="8"/>
  <c r="A137" i="8" s="1"/>
  <c r="J138" i="8"/>
  <c r="A138" i="8" s="1"/>
  <c r="J139" i="8"/>
  <c r="A139" i="8" s="1"/>
  <c r="J140" i="8"/>
  <c r="A140" i="8" s="1"/>
  <c r="J141" i="8"/>
  <c r="A141" i="8" s="1"/>
  <c r="J142" i="8"/>
  <c r="A142" i="8" s="1"/>
  <c r="J143" i="8"/>
  <c r="A143" i="8" s="1"/>
  <c r="J144" i="8"/>
  <c r="A144" i="8" s="1"/>
  <c r="J145" i="8"/>
  <c r="A145" i="8" s="1"/>
  <c r="J146" i="8"/>
  <c r="A146" i="8" s="1"/>
  <c r="J147" i="8"/>
  <c r="A147" i="8" s="1"/>
  <c r="J148" i="8"/>
  <c r="A148" i="8" s="1"/>
  <c r="J149" i="8"/>
  <c r="A149" i="8" s="1"/>
  <c r="J150" i="8"/>
  <c r="A150" i="8" s="1"/>
  <c r="J151" i="8"/>
  <c r="A151" i="8" s="1"/>
  <c r="J152" i="8"/>
  <c r="A152" i="8" s="1"/>
  <c r="J153" i="8"/>
  <c r="A153" i="8" s="1"/>
  <c r="J154" i="8"/>
  <c r="A154" i="8" s="1"/>
  <c r="J155" i="8"/>
  <c r="A155" i="8" s="1"/>
  <c r="J156" i="8"/>
  <c r="A156" i="8" s="1"/>
  <c r="J157" i="8"/>
  <c r="A157" i="8" s="1"/>
  <c r="J158" i="8"/>
  <c r="A158" i="8" s="1"/>
  <c r="J159" i="8"/>
  <c r="A159" i="8" s="1"/>
  <c r="J160" i="8"/>
  <c r="A160" i="8" s="1"/>
  <c r="J161" i="8"/>
  <c r="A161" i="8" s="1"/>
  <c r="J162" i="8"/>
  <c r="A162" i="8" s="1"/>
  <c r="J163" i="8"/>
  <c r="A163" i="8" s="1"/>
  <c r="J164" i="8"/>
  <c r="A164" i="8" s="1"/>
  <c r="J165" i="8"/>
  <c r="A165" i="8" s="1"/>
  <c r="J166" i="8"/>
  <c r="A166" i="8" s="1"/>
  <c r="J167" i="8"/>
  <c r="A167" i="8" s="1"/>
  <c r="J168" i="8"/>
  <c r="A168" i="8" s="1"/>
  <c r="J169" i="8"/>
  <c r="A169" i="8" s="1"/>
  <c r="J170" i="8"/>
  <c r="J171" i="8"/>
  <c r="A171" i="8" s="1"/>
  <c r="J172" i="8"/>
  <c r="A172" i="8" s="1"/>
  <c r="J173" i="8"/>
  <c r="A173" i="8" s="1"/>
  <c r="J174" i="8"/>
  <c r="A174" i="8" s="1"/>
  <c r="J175" i="8"/>
  <c r="A175" i="8" s="1"/>
  <c r="J176" i="8"/>
  <c r="A176" i="8" s="1"/>
  <c r="J177" i="8"/>
  <c r="A177" i="8" s="1"/>
  <c r="J178" i="8"/>
  <c r="A178" i="8" s="1"/>
  <c r="J179" i="8"/>
  <c r="A179" i="8" s="1"/>
  <c r="J180" i="8"/>
  <c r="A180" i="8" s="1"/>
  <c r="J181" i="8"/>
  <c r="A181" i="8" s="1"/>
  <c r="J182" i="8"/>
  <c r="A182" i="8" s="1"/>
  <c r="J183" i="8"/>
  <c r="A183" i="8" s="1"/>
  <c r="J184" i="8"/>
  <c r="A184" i="8" s="1"/>
  <c r="J185" i="8"/>
  <c r="A185" i="8" s="1"/>
  <c r="J186" i="8"/>
  <c r="A186" i="8" s="1"/>
  <c r="J187" i="8"/>
  <c r="A187" i="8" s="1"/>
  <c r="J188" i="8"/>
  <c r="A188" i="8" s="1"/>
  <c r="J189" i="8"/>
  <c r="A189" i="8" s="1"/>
  <c r="J190" i="8"/>
  <c r="A190" i="8" s="1"/>
  <c r="J191" i="8"/>
  <c r="A191" i="8" s="1"/>
  <c r="J192" i="8"/>
  <c r="A192" i="8" s="1"/>
  <c r="J193" i="8"/>
  <c r="A193" i="8" s="1"/>
  <c r="J194" i="8"/>
  <c r="A194" i="8" s="1"/>
  <c r="J195" i="8"/>
  <c r="A195" i="8" s="1"/>
  <c r="J196" i="8"/>
  <c r="A196" i="8" s="1"/>
  <c r="J197" i="8"/>
  <c r="A197" i="8" s="1"/>
  <c r="J198" i="8"/>
  <c r="A198" i="8" s="1"/>
  <c r="J199" i="8"/>
  <c r="A199" i="8" s="1"/>
  <c r="J200" i="8"/>
  <c r="A200" i="8" s="1"/>
  <c r="J201" i="8"/>
  <c r="A201" i="8" s="1"/>
  <c r="J202" i="8"/>
  <c r="A202" i="8" s="1"/>
  <c r="J203" i="8"/>
  <c r="A203" i="8" s="1"/>
  <c r="J204" i="8"/>
  <c r="A204" i="8" s="1"/>
  <c r="J205" i="8"/>
  <c r="A205" i="8" s="1"/>
  <c r="J206" i="8"/>
  <c r="A206" i="8" s="1"/>
  <c r="J207" i="8"/>
  <c r="A207" i="8" s="1"/>
  <c r="J208" i="8"/>
  <c r="A208" i="8" s="1"/>
  <c r="J209" i="8"/>
  <c r="A209" i="8" s="1"/>
  <c r="J210" i="8"/>
  <c r="A210" i="8" s="1"/>
  <c r="J211" i="8"/>
  <c r="A211" i="8" s="1"/>
  <c r="J212" i="8"/>
  <c r="A212" i="8" s="1"/>
  <c r="J213" i="8"/>
  <c r="A213" i="8" s="1"/>
  <c r="J214" i="8"/>
  <c r="A214" i="8" s="1"/>
  <c r="J215" i="8"/>
  <c r="A215" i="8" s="1"/>
  <c r="J216" i="8"/>
  <c r="A216" i="8" s="1"/>
  <c r="J217" i="8"/>
  <c r="A217" i="8" s="1"/>
  <c r="J218" i="8"/>
  <c r="A218" i="8" s="1"/>
  <c r="J219" i="8"/>
  <c r="A219" i="8" s="1"/>
  <c r="J220" i="8"/>
  <c r="A220" i="8" s="1"/>
  <c r="J221" i="8"/>
  <c r="A221" i="8" s="1"/>
  <c r="J222" i="8"/>
  <c r="A222" i="8" s="1"/>
  <c r="J223" i="8"/>
  <c r="A223" i="8" s="1"/>
  <c r="J224" i="8"/>
  <c r="A224" i="8" s="1"/>
  <c r="J225" i="8"/>
  <c r="A225" i="8" s="1"/>
  <c r="J226" i="8"/>
  <c r="A226" i="8" s="1"/>
  <c r="J227" i="8"/>
  <c r="A227" i="8" s="1"/>
  <c r="J228" i="8"/>
  <c r="A228" i="8" s="1"/>
  <c r="J229" i="8"/>
  <c r="A229" i="8" s="1"/>
  <c r="J230" i="8"/>
  <c r="A230" i="8" s="1"/>
  <c r="J231" i="8"/>
  <c r="A231" i="8" s="1"/>
  <c r="J232" i="8"/>
  <c r="A232" i="8" s="1"/>
  <c r="J233" i="8"/>
  <c r="A233" i="8" s="1"/>
  <c r="J234" i="8"/>
  <c r="J235" i="8"/>
  <c r="A235" i="8" s="1"/>
  <c r="J236" i="8"/>
  <c r="A236" i="8" s="1"/>
  <c r="J237" i="8"/>
  <c r="A237" i="8" s="1"/>
  <c r="J238" i="8"/>
  <c r="A238" i="8" s="1"/>
  <c r="J239" i="8"/>
  <c r="A239" i="8" s="1"/>
  <c r="J240" i="8"/>
  <c r="A240" i="8" s="1"/>
  <c r="J241" i="8"/>
  <c r="A241" i="8" s="1"/>
  <c r="J242" i="8"/>
  <c r="A242" i="8" s="1"/>
  <c r="J243" i="8"/>
  <c r="A243" i="8" s="1"/>
  <c r="J244" i="8"/>
  <c r="A244" i="8" s="1"/>
  <c r="J245" i="8"/>
  <c r="A245" i="8" s="1"/>
  <c r="J246" i="8"/>
  <c r="A246" i="8" s="1"/>
  <c r="J247" i="8"/>
  <c r="A247" i="8" s="1"/>
  <c r="J248" i="8"/>
  <c r="A248" i="8" s="1"/>
  <c r="J249" i="8"/>
  <c r="A249" i="8" s="1"/>
  <c r="J250" i="8"/>
  <c r="A250" i="8" s="1"/>
  <c r="J251" i="8"/>
  <c r="A251" i="8" s="1"/>
  <c r="J252" i="8"/>
  <c r="A252" i="8" s="1"/>
  <c r="J253" i="8"/>
  <c r="A253" i="8" s="1"/>
  <c r="J254" i="8"/>
  <c r="A254" i="8" s="1"/>
  <c r="J255" i="8"/>
  <c r="A255" i="8" s="1"/>
  <c r="J256" i="8"/>
  <c r="A256" i="8" s="1"/>
  <c r="J257" i="8"/>
  <c r="A257" i="8" s="1"/>
  <c r="J258" i="8"/>
  <c r="A258" i="8" s="1"/>
  <c r="J259" i="8"/>
  <c r="A259" i="8" s="1"/>
  <c r="J260" i="8"/>
  <c r="A260" i="8" s="1"/>
  <c r="J261" i="8"/>
  <c r="A261" i="8" s="1"/>
  <c r="J262" i="8"/>
  <c r="A262" i="8" s="1"/>
  <c r="J263" i="8"/>
  <c r="A263" i="8" s="1"/>
  <c r="J264" i="8"/>
  <c r="A264" i="8" s="1"/>
  <c r="J265" i="8"/>
  <c r="A265" i="8" s="1"/>
  <c r="J266" i="8"/>
  <c r="A266" i="8" s="1"/>
  <c r="J267" i="8"/>
  <c r="A267" i="8" s="1"/>
  <c r="J268" i="8"/>
  <c r="A268" i="8" s="1"/>
  <c r="J269" i="8"/>
  <c r="A269" i="8" s="1"/>
  <c r="J270" i="8"/>
  <c r="A270" i="8" s="1"/>
  <c r="J271" i="8"/>
  <c r="A271" i="8" s="1"/>
  <c r="J272" i="8"/>
  <c r="A272" i="8" s="1"/>
  <c r="J273" i="8"/>
  <c r="A273" i="8" s="1"/>
  <c r="J274" i="8"/>
  <c r="A274" i="8" s="1"/>
  <c r="J275" i="8"/>
  <c r="A275" i="8" s="1"/>
  <c r="J276" i="8"/>
  <c r="A276" i="8" s="1"/>
  <c r="J277" i="8"/>
  <c r="A277" i="8" s="1"/>
  <c r="J278" i="8"/>
  <c r="A278" i="8" s="1"/>
  <c r="J279" i="8"/>
  <c r="A279" i="8" s="1"/>
  <c r="J280" i="8"/>
  <c r="A280" i="8" s="1"/>
  <c r="J281" i="8"/>
  <c r="A281" i="8" s="1"/>
  <c r="J282" i="8"/>
  <c r="A282" i="8" s="1"/>
  <c r="J283" i="8"/>
  <c r="A283" i="8" s="1"/>
  <c r="J284" i="8"/>
  <c r="A284" i="8" s="1"/>
  <c r="J285" i="8"/>
  <c r="A285" i="8" s="1"/>
  <c r="J286" i="8"/>
  <c r="A286" i="8" s="1"/>
  <c r="J287" i="8"/>
  <c r="A287" i="8" s="1"/>
  <c r="J288" i="8"/>
  <c r="A288" i="8" s="1"/>
  <c r="J289" i="8"/>
  <c r="A289" i="8" s="1"/>
  <c r="J290" i="8"/>
  <c r="A290" i="8" s="1"/>
  <c r="J291" i="8"/>
  <c r="A291" i="8" s="1"/>
  <c r="J292" i="8"/>
  <c r="A292" i="8" s="1"/>
  <c r="J293" i="8"/>
  <c r="A293" i="8" s="1"/>
  <c r="J294" i="8"/>
  <c r="A294" i="8" s="1"/>
  <c r="J295" i="8"/>
  <c r="A295" i="8" s="1"/>
  <c r="J296" i="8"/>
  <c r="A296" i="8" s="1"/>
  <c r="J297" i="8"/>
  <c r="A297" i="8" s="1"/>
  <c r="J298" i="8"/>
  <c r="J299" i="8"/>
  <c r="A299" i="8" s="1"/>
  <c r="J300" i="8"/>
  <c r="A300" i="8" s="1"/>
  <c r="J301" i="8"/>
  <c r="A301" i="8" s="1"/>
  <c r="J302" i="8"/>
  <c r="A302" i="8" s="1"/>
  <c r="J303" i="8"/>
  <c r="A303" i="8" s="1"/>
  <c r="J304" i="8"/>
  <c r="A304" i="8" s="1"/>
  <c r="J305" i="8"/>
  <c r="A305" i="8" s="1"/>
  <c r="J306" i="8"/>
  <c r="A306" i="8" s="1"/>
  <c r="J307" i="8"/>
  <c r="A307" i="8" s="1"/>
  <c r="J308" i="8"/>
  <c r="A308" i="8" s="1"/>
  <c r="J309" i="8"/>
  <c r="A309" i="8" s="1"/>
  <c r="J310" i="8"/>
  <c r="A310" i="8" s="1"/>
  <c r="J311" i="8"/>
  <c r="A311" i="8" s="1"/>
  <c r="J312" i="8"/>
  <c r="A312" i="8" s="1"/>
  <c r="J313" i="8"/>
  <c r="A313" i="8" s="1"/>
  <c r="J314" i="8"/>
  <c r="A314" i="8" s="1"/>
  <c r="J315" i="8"/>
  <c r="A315" i="8" s="1"/>
  <c r="J316" i="8"/>
  <c r="A316" i="8" s="1"/>
  <c r="J317" i="8"/>
  <c r="A317" i="8" s="1"/>
  <c r="J318" i="8"/>
  <c r="A318" i="8" s="1"/>
  <c r="J319" i="8"/>
  <c r="A319" i="8" s="1"/>
  <c r="J320" i="8"/>
  <c r="A320" i="8" s="1"/>
  <c r="J321" i="8"/>
  <c r="A321" i="8" s="1"/>
  <c r="J322" i="8"/>
  <c r="A322" i="8" s="1"/>
  <c r="J323" i="8"/>
  <c r="A323" i="8" s="1"/>
  <c r="J324" i="8"/>
  <c r="A324" i="8" s="1"/>
  <c r="J325" i="8"/>
  <c r="A325" i="8" s="1"/>
  <c r="J326" i="8"/>
  <c r="A326" i="8" s="1"/>
  <c r="J327" i="8"/>
  <c r="A327" i="8" s="1"/>
  <c r="J328" i="8"/>
  <c r="A328" i="8" s="1"/>
  <c r="J329" i="8"/>
  <c r="A329" i="8" s="1"/>
  <c r="J330" i="8"/>
  <c r="A330" i="8" s="1"/>
  <c r="J331" i="8"/>
  <c r="A331" i="8" s="1"/>
  <c r="J332" i="8"/>
  <c r="A332" i="8" s="1"/>
  <c r="J333" i="8"/>
  <c r="A333" i="8" s="1"/>
  <c r="J334" i="8"/>
  <c r="A334" i="8" s="1"/>
  <c r="J335" i="8"/>
  <c r="A335" i="8" s="1"/>
  <c r="J336" i="8"/>
  <c r="A336" i="8" s="1"/>
  <c r="J337" i="8"/>
  <c r="A337" i="8" s="1"/>
  <c r="J338" i="8"/>
  <c r="A338" i="8" s="1"/>
  <c r="J339" i="8"/>
  <c r="A339" i="8" s="1"/>
  <c r="J340" i="8"/>
  <c r="A340" i="8" s="1"/>
  <c r="J341" i="8"/>
  <c r="A341" i="8" s="1"/>
  <c r="J342" i="8"/>
  <c r="A342" i="8" s="1"/>
  <c r="J343" i="8"/>
  <c r="A343" i="8" s="1"/>
  <c r="J344" i="8"/>
  <c r="A344" i="8" s="1"/>
  <c r="J345" i="8"/>
  <c r="A345" i="8" s="1"/>
  <c r="J346" i="8"/>
  <c r="A346" i="8" s="1"/>
  <c r="J347" i="8"/>
  <c r="A347" i="8" s="1"/>
  <c r="J348" i="8"/>
  <c r="A348" i="8" s="1"/>
  <c r="J349" i="8"/>
  <c r="A349" i="8" s="1"/>
  <c r="J350" i="8"/>
  <c r="A350" i="8" s="1"/>
  <c r="J351" i="8"/>
  <c r="A351" i="8" s="1"/>
  <c r="J352" i="8"/>
  <c r="A352" i="8" s="1"/>
  <c r="J353" i="8"/>
  <c r="A353" i="8" s="1"/>
  <c r="J354" i="8"/>
  <c r="A354" i="8" s="1"/>
  <c r="J355" i="8"/>
  <c r="A355" i="8" s="1"/>
  <c r="J356" i="8"/>
  <c r="A356" i="8" s="1"/>
  <c r="J357" i="8"/>
  <c r="A357" i="8" s="1"/>
  <c r="J358" i="8"/>
  <c r="A358" i="8" s="1"/>
  <c r="J359" i="8"/>
  <c r="A359" i="8" s="1"/>
  <c r="J360" i="8"/>
  <c r="A360" i="8" s="1"/>
  <c r="J361" i="8"/>
  <c r="A361" i="8" s="1"/>
  <c r="J362" i="8"/>
  <c r="J363" i="8"/>
  <c r="A363" i="8" s="1"/>
  <c r="J364" i="8"/>
  <c r="A364" i="8" s="1"/>
  <c r="J365" i="8"/>
  <c r="A365" i="8" s="1"/>
  <c r="J366" i="8"/>
  <c r="A366" i="8" s="1"/>
  <c r="J367" i="8"/>
  <c r="A367" i="8" s="1"/>
  <c r="J368" i="8"/>
  <c r="A368" i="8" s="1"/>
  <c r="J369" i="8"/>
  <c r="A369" i="8" s="1"/>
  <c r="J370" i="8"/>
  <c r="A370" i="8" s="1"/>
  <c r="J371" i="8"/>
  <c r="A371" i="8" s="1"/>
  <c r="J372" i="8"/>
  <c r="A372" i="8" s="1"/>
  <c r="J373" i="8"/>
  <c r="A373" i="8" s="1"/>
  <c r="J374" i="8"/>
  <c r="A374" i="8" s="1"/>
  <c r="J375" i="8"/>
  <c r="A375" i="8" s="1"/>
  <c r="J376" i="8"/>
  <c r="A376" i="8" s="1"/>
  <c r="J377" i="8"/>
  <c r="A377" i="8" s="1"/>
  <c r="J378" i="8"/>
  <c r="A378" i="8" s="1"/>
  <c r="J379" i="8"/>
  <c r="A379" i="8" s="1"/>
  <c r="J380" i="8"/>
  <c r="A380" i="8" s="1"/>
  <c r="J381" i="8"/>
  <c r="A381" i="8" s="1"/>
  <c r="J382" i="8"/>
  <c r="A382" i="8" s="1"/>
  <c r="J383" i="8"/>
  <c r="A383" i="8" s="1"/>
  <c r="J384" i="8"/>
  <c r="A384" i="8" s="1"/>
  <c r="J385" i="8"/>
  <c r="A385" i="8" s="1"/>
  <c r="J386" i="8"/>
  <c r="A386" i="8" s="1"/>
  <c r="J387" i="8"/>
  <c r="A387" i="8" s="1"/>
  <c r="J388" i="8"/>
  <c r="A388" i="8" s="1"/>
  <c r="J389" i="8"/>
  <c r="A389" i="8" s="1"/>
  <c r="J390" i="8"/>
  <c r="A390" i="8" s="1"/>
  <c r="J391" i="8"/>
  <c r="A391" i="8" s="1"/>
  <c r="J392" i="8"/>
  <c r="A392" i="8" s="1"/>
  <c r="J393" i="8"/>
  <c r="A393" i="8" s="1"/>
  <c r="J394" i="8"/>
  <c r="A394" i="8" s="1"/>
  <c r="J395" i="8"/>
  <c r="A395" i="8" s="1"/>
  <c r="J396" i="8"/>
  <c r="A396" i="8" s="1"/>
  <c r="J397" i="8"/>
  <c r="A397" i="8" s="1"/>
  <c r="J398" i="8"/>
  <c r="A398" i="8" s="1"/>
  <c r="J399" i="8"/>
  <c r="A399" i="8" s="1"/>
  <c r="J400" i="8"/>
  <c r="A400" i="8" s="1"/>
  <c r="J401" i="8"/>
  <c r="A401" i="8" s="1"/>
  <c r="J402" i="8"/>
  <c r="A402" i="8" s="1"/>
  <c r="J403" i="8"/>
  <c r="A403" i="8" s="1"/>
  <c r="J404" i="8"/>
  <c r="A404" i="8" s="1"/>
  <c r="J405" i="8"/>
  <c r="A405" i="8" s="1"/>
  <c r="J406" i="8"/>
  <c r="A406" i="8" s="1"/>
  <c r="J407" i="8"/>
  <c r="A407" i="8" s="1"/>
  <c r="J408" i="8"/>
  <c r="A408" i="8" s="1"/>
  <c r="J409" i="8"/>
  <c r="A409" i="8" s="1"/>
  <c r="J410" i="8"/>
  <c r="A410" i="8" s="1"/>
  <c r="J411" i="8"/>
  <c r="A411" i="8" s="1"/>
  <c r="J412" i="8"/>
  <c r="A412" i="8" s="1"/>
  <c r="J413" i="8"/>
  <c r="A413" i="8" s="1"/>
  <c r="J414" i="8"/>
  <c r="A414" i="8" s="1"/>
  <c r="J415" i="8"/>
  <c r="A415" i="8" s="1"/>
  <c r="J416" i="8"/>
  <c r="A416" i="8" s="1"/>
  <c r="J417" i="8"/>
  <c r="A417" i="8" s="1"/>
  <c r="J418" i="8"/>
  <c r="A418" i="8" s="1"/>
  <c r="J419" i="8"/>
  <c r="A419" i="8" s="1"/>
  <c r="J420" i="8"/>
  <c r="A420" i="8" s="1"/>
  <c r="J421" i="8"/>
  <c r="A421" i="8" s="1"/>
  <c r="J422" i="8"/>
  <c r="A422" i="8" s="1"/>
  <c r="J423" i="8"/>
  <c r="A423" i="8" s="1"/>
  <c r="J424" i="8"/>
  <c r="A424" i="8" s="1"/>
  <c r="J425" i="8"/>
  <c r="A425" i="8" s="1"/>
  <c r="J426" i="8"/>
  <c r="J427" i="8"/>
  <c r="A427" i="8" s="1"/>
  <c r="J428" i="8"/>
  <c r="A428" i="8" s="1"/>
  <c r="J429" i="8"/>
  <c r="A429" i="8" s="1"/>
  <c r="J430" i="8"/>
  <c r="A430" i="8" s="1"/>
  <c r="J431" i="8"/>
  <c r="A431" i="8" s="1"/>
  <c r="J432" i="8"/>
  <c r="A432" i="8" s="1"/>
  <c r="J433" i="8"/>
  <c r="A433" i="8" s="1"/>
  <c r="J434" i="8"/>
  <c r="A434" i="8" s="1"/>
  <c r="J435" i="8"/>
  <c r="A435" i="8" s="1"/>
  <c r="J436" i="8"/>
  <c r="A436" i="8" s="1"/>
  <c r="J437" i="8"/>
  <c r="A437" i="8" s="1"/>
  <c r="J438" i="8"/>
  <c r="A438" i="8" s="1"/>
  <c r="J439" i="8"/>
  <c r="A439" i="8" s="1"/>
  <c r="J440" i="8"/>
  <c r="A440" i="8" s="1"/>
  <c r="J441" i="8"/>
  <c r="A441" i="8" s="1"/>
  <c r="J442" i="8"/>
  <c r="A442" i="8" s="1"/>
  <c r="J443" i="8"/>
  <c r="A443" i="8" s="1"/>
  <c r="J444" i="8"/>
  <c r="A444" i="8" s="1"/>
  <c r="J445" i="8"/>
  <c r="A445" i="8" s="1"/>
  <c r="J446" i="8"/>
  <c r="A446" i="8" s="1"/>
  <c r="J447" i="8"/>
  <c r="A447" i="8" s="1"/>
  <c r="J448" i="8"/>
  <c r="A448" i="8" s="1"/>
  <c r="J449" i="8"/>
  <c r="A449" i="8" s="1"/>
  <c r="J450" i="8"/>
  <c r="A450" i="8" s="1"/>
  <c r="J451" i="8"/>
  <c r="A451" i="8" s="1"/>
  <c r="J452" i="8"/>
  <c r="A452" i="8" s="1"/>
  <c r="J453" i="8"/>
  <c r="A453" i="8" s="1"/>
  <c r="J454" i="8"/>
  <c r="A454" i="8" s="1"/>
  <c r="J455" i="8"/>
  <c r="A455" i="8" s="1"/>
  <c r="J456" i="8"/>
  <c r="A456" i="8" s="1"/>
  <c r="J457" i="8"/>
  <c r="A457" i="8" s="1"/>
  <c r="J458" i="8"/>
  <c r="A458" i="8" s="1"/>
  <c r="J459" i="8"/>
  <c r="A459" i="8" s="1"/>
  <c r="J460" i="8"/>
  <c r="A460" i="8" s="1"/>
  <c r="J461" i="8"/>
  <c r="A461" i="8" s="1"/>
  <c r="J462" i="8"/>
  <c r="A462" i="8" s="1"/>
  <c r="J463" i="8"/>
  <c r="A463" i="8" s="1"/>
  <c r="J464" i="8"/>
  <c r="A464" i="8" s="1"/>
  <c r="J465" i="8"/>
  <c r="A465" i="8" s="1"/>
  <c r="J466" i="8"/>
  <c r="A466" i="8" s="1"/>
  <c r="J467" i="8"/>
  <c r="A467" i="8" s="1"/>
  <c r="J468" i="8"/>
  <c r="A468" i="8" s="1"/>
  <c r="J469" i="8"/>
  <c r="A469" i="8" s="1"/>
  <c r="J470" i="8"/>
  <c r="A470" i="8" s="1"/>
  <c r="J471" i="8"/>
  <c r="A471" i="8" s="1"/>
  <c r="J472" i="8"/>
  <c r="A472" i="8" s="1"/>
  <c r="J473" i="8"/>
  <c r="A473" i="8" s="1"/>
  <c r="J474" i="8"/>
  <c r="A474" i="8" s="1"/>
  <c r="J475" i="8"/>
  <c r="A475" i="8" s="1"/>
  <c r="J476" i="8"/>
  <c r="A476" i="8" s="1"/>
  <c r="J477" i="8"/>
  <c r="A477" i="8" s="1"/>
  <c r="J478" i="8"/>
  <c r="A478" i="8" s="1"/>
  <c r="J479" i="8"/>
  <c r="A479" i="8" s="1"/>
  <c r="J480" i="8"/>
  <c r="A480" i="8" s="1"/>
  <c r="J481" i="8"/>
  <c r="A481" i="8" s="1"/>
  <c r="J482" i="8"/>
  <c r="A482" i="8" s="1"/>
  <c r="J483" i="8"/>
  <c r="A483" i="8" s="1"/>
  <c r="J484" i="8"/>
  <c r="A484" i="8" s="1"/>
  <c r="J485" i="8"/>
  <c r="A485" i="8" s="1"/>
  <c r="J486" i="8"/>
  <c r="A486" i="8" s="1"/>
  <c r="J487" i="8"/>
  <c r="A487" i="8" s="1"/>
  <c r="J488" i="8"/>
  <c r="A488" i="8" s="1"/>
  <c r="J489" i="8"/>
  <c r="A489" i="8" s="1"/>
  <c r="J490" i="8"/>
  <c r="J491" i="8"/>
  <c r="A491" i="8" s="1"/>
  <c r="J492" i="8"/>
  <c r="A492" i="8" s="1"/>
  <c r="J493" i="8"/>
  <c r="A493" i="8" s="1"/>
  <c r="J494" i="8"/>
  <c r="A494" i="8" s="1"/>
  <c r="J495" i="8"/>
  <c r="A495" i="8" s="1"/>
  <c r="J496" i="8"/>
  <c r="A496" i="8" s="1"/>
  <c r="J497" i="8"/>
  <c r="A497" i="8" s="1"/>
  <c r="J498" i="8"/>
  <c r="A498" i="8" s="1"/>
  <c r="J499" i="8"/>
  <c r="A499" i="8" s="1"/>
  <c r="J500" i="8"/>
  <c r="A500" i="8" s="1"/>
  <c r="I2" i="8"/>
  <c r="J2" i="8"/>
  <c r="A2" i="8" s="1"/>
  <c r="M3" i="1"/>
  <c r="B4" i="1" l="1"/>
  <c r="C4" i="1"/>
  <c r="G4" i="1"/>
  <c r="D4" i="1"/>
  <c r="H4" i="1"/>
  <c r="E4" i="1"/>
  <c r="F4" i="1"/>
  <c r="I4" i="1"/>
  <c r="J4" i="1"/>
  <c r="A1" i="1"/>
  <c r="I7" i="1" l="1" a="1"/>
  <c r="I7" i="1" s="1"/>
  <c r="I12" i="1" a="1"/>
  <c r="I12" i="1" s="1"/>
  <c r="I15" i="1" a="1"/>
  <c r="I15" i="1" s="1"/>
  <c r="I20" i="1" a="1"/>
  <c r="I20" i="1" s="1"/>
  <c r="I5" i="1" a="1"/>
  <c r="I5" i="1" s="1"/>
  <c r="I10" i="1" a="1"/>
  <c r="I10" i="1" s="1"/>
  <c r="I13" i="1" a="1"/>
  <c r="I13" i="1" s="1"/>
  <c r="I18" i="1" a="1"/>
  <c r="I18" i="1" s="1"/>
  <c r="I21" i="1" a="1"/>
  <c r="I21" i="1" s="1"/>
  <c r="I8" i="1" a="1"/>
  <c r="I8" i="1" s="1"/>
  <c r="I11" i="1" a="1"/>
  <c r="I11" i="1" s="1"/>
  <c r="I16" i="1" a="1"/>
  <c r="I16" i="1" s="1"/>
  <c r="I19" i="1" a="1"/>
  <c r="I19" i="1" s="1"/>
  <c r="I9" i="1" a="1"/>
  <c r="I9" i="1" s="1"/>
  <c r="I22" i="1" a="1"/>
  <c r="I22" i="1" s="1"/>
  <c r="I14" i="1" a="1"/>
  <c r="I14" i="1" s="1"/>
  <c r="I23" i="1" a="1"/>
  <c r="I23" i="1" s="1"/>
  <c r="I26" i="1" a="1"/>
  <c r="I26" i="1" s="1"/>
  <c r="I6" i="1" a="1"/>
  <c r="I6" i="1" s="1"/>
  <c r="I24" i="1" a="1"/>
  <c r="I24" i="1" s="1"/>
  <c r="I27" i="1" a="1"/>
  <c r="I27" i="1" s="1"/>
  <c r="I28" i="1" a="1"/>
  <c r="I28" i="1" s="1"/>
  <c r="I17" i="1" a="1"/>
  <c r="I17" i="1" s="1"/>
  <c r="I25" i="1" a="1"/>
  <c r="I25" i="1" s="1"/>
  <c r="F7" i="1" a="1"/>
  <c r="F7" i="1" s="1"/>
  <c r="F10" i="1" a="1"/>
  <c r="F10" i="1" s="1"/>
  <c r="F15" i="1" a="1"/>
  <c r="F15" i="1" s="1"/>
  <c r="F18" i="1" a="1"/>
  <c r="F18" i="1" s="1"/>
  <c r="F23" i="1" a="1"/>
  <c r="F23" i="1" s="1"/>
  <c r="F5" i="1" a="1"/>
  <c r="F5" i="1" s="1"/>
  <c r="F8" i="1" a="1"/>
  <c r="F8" i="1" s="1"/>
  <c r="F13" i="1" a="1"/>
  <c r="F13" i="1" s="1"/>
  <c r="F16" i="1" a="1"/>
  <c r="F16" i="1" s="1"/>
  <c r="F21" i="1" a="1"/>
  <c r="F21" i="1" s="1"/>
  <c r="F6" i="1" a="1"/>
  <c r="F6" i="1" s="1"/>
  <c r="F11" i="1" a="1"/>
  <c r="F11" i="1" s="1"/>
  <c r="F14" i="1" a="1"/>
  <c r="F14" i="1" s="1"/>
  <c r="F19" i="1" a="1"/>
  <c r="F19" i="1" s="1"/>
  <c r="F22" i="1" a="1"/>
  <c r="F22" i="1" s="1"/>
  <c r="F20" i="1" a="1"/>
  <c r="F20" i="1" s="1"/>
  <c r="F26" i="1" a="1"/>
  <c r="F26" i="1" s="1"/>
  <c r="F28" i="1" a="1"/>
  <c r="F28" i="1" s="1"/>
  <c r="F9" i="1" a="1"/>
  <c r="F9" i="1" s="1"/>
  <c r="F25" i="1" a="1"/>
  <c r="F25" i="1" s="1"/>
  <c r="F12" i="1" a="1"/>
  <c r="F12" i="1" s="1"/>
  <c r="F24" i="1" a="1"/>
  <c r="F24" i="1" s="1"/>
  <c r="F17" i="1" a="1"/>
  <c r="F17" i="1" s="1"/>
  <c r="F27" i="1" a="1"/>
  <c r="F27" i="1" s="1"/>
  <c r="G6" i="1" a="1"/>
  <c r="G6" i="1" s="1"/>
  <c r="G9" i="1" a="1"/>
  <c r="G9" i="1" s="1"/>
  <c r="G14" i="1" a="1"/>
  <c r="G14" i="1" s="1"/>
  <c r="G17" i="1" a="1"/>
  <c r="G17" i="1" s="1"/>
  <c r="G22" i="1" a="1"/>
  <c r="G22" i="1" s="1"/>
  <c r="G7" i="1" a="1"/>
  <c r="G7" i="1" s="1"/>
  <c r="G12" i="1" a="1"/>
  <c r="G12" i="1" s="1"/>
  <c r="G15" i="1" a="1"/>
  <c r="G15" i="1" s="1"/>
  <c r="G20" i="1" a="1"/>
  <c r="G20" i="1" s="1"/>
  <c r="G5" i="1" a="1"/>
  <c r="G5" i="1" s="1"/>
  <c r="G10" i="1" a="1"/>
  <c r="G10" i="1" s="1"/>
  <c r="G13" i="1" a="1"/>
  <c r="G13" i="1" s="1"/>
  <c r="G18" i="1" a="1"/>
  <c r="G18" i="1" s="1"/>
  <c r="G21" i="1" a="1"/>
  <c r="G21" i="1" s="1"/>
  <c r="G8" i="1" a="1"/>
  <c r="G8" i="1" s="1"/>
  <c r="G25" i="1" a="1"/>
  <c r="G25" i="1" s="1"/>
  <c r="G19" i="1" a="1"/>
  <c r="G19" i="1" s="1"/>
  <c r="G16" i="1" a="1"/>
  <c r="G16" i="1" s="1"/>
  <c r="G11" i="1" a="1"/>
  <c r="G11" i="1" s="1"/>
  <c r="G26" i="1" a="1"/>
  <c r="G26" i="1" s="1"/>
  <c r="G28" i="1" a="1"/>
  <c r="G28" i="1" s="1"/>
  <c r="G23" i="1" a="1"/>
  <c r="G23" i="1" s="1"/>
  <c r="G24" i="1" a="1"/>
  <c r="G24" i="1" s="1"/>
  <c r="G27" i="1" a="1"/>
  <c r="G27" i="1" s="1"/>
  <c r="D9" i="1" a="1"/>
  <c r="D9" i="1" s="1"/>
  <c r="D12" i="1" a="1"/>
  <c r="D12" i="1" s="1"/>
  <c r="D17" i="1" a="1"/>
  <c r="D17" i="1" s="1"/>
  <c r="D20" i="1" a="1"/>
  <c r="D20" i="1" s="1"/>
  <c r="D7" i="1" a="1"/>
  <c r="D7" i="1" s="1"/>
  <c r="D10" i="1" a="1"/>
  <c r="D10" i="1" s="1"/>
  <c r="D15" i="1" a="1"/>
  <c r="D15" i="1" s="1"/>
  <c r="D18" i="1" a="1"/>
  <c r="D18" i="1" s="1"/>
  <c r="D23" i="1" a="1"/>
  <c r="D23" i="1" s="1"/>
  <c r="D5" i="1" a="1"/>
  <c r="D5" i="1" s="1"/>
  <c r="D8" i="1" a="1"/>
  <c r="D8" i="1" s="1"/>
  <c r="D13" i="1" a="1"/>
  <c r="D13" i="1" s="1"/>
  <c r="D16" i="1" a="1"/>
  <c r="D16" i="1" s="1"/>
  <c r="D21" i="1" a="1"/>
  <c r="D21" i="1" s="1"/>
  <c r="D6" i="1" a="1"/>
  <c r="D6" i="1" s="1"/>
  <c r="D19" i="1" a="1"/>
  <c r="D19" i="1" s="1"/>
  <c r="D25" i="1" a="1"/>
  <c r="D25" i="1" s="1"/>
  <c r="D28" i="1" a="1"/>
  <c r="D28" i="1" s="1"/>
  <c r="D14" i="1" a="1"/>
  <c r="D14" i="1" s="1"/>
  <c r="D11" i="1" a="1"/>
  <c r="D11" i="1" s="1"/>
  <c r="D26" i="1" a="1"/>
  <c r="D26" i="1" s="1"/>
  <c r="D27" i="1" a="1"/>
  <c r="D27" i="1" s="1"/>
  <c r="D22" i="1" a="1"/>
  <c r="D22" i="1" s="1"/>
  <c r="D24" i="1" a="1"/>
  <c r="D24" i="1" s="1"/>
  <c r="E8" i="1" a="1"/>
  <c r="E8" i="1" s="1"/>
  <c r="E11" i="1" a="1"/>
  <c r="E11" i="1" s="1"/>
  <c r="E16" i="1" a="1"/>
  <c r="E16" i="1" s="1"/>
  <c r="E19" i="1" a="1"/>
  <c r="E19" i="1" s="1"/>
  <c r="E6" i="1" a="1"/>
  <c r="E6" i="1" s="1"/>
  <c r="E9" i="1" a="1"/>
  <c r="E9" i="1" s="1"/>
  <c r="E14" i="1" a="1"/>
  <c r="E14" i="1" s="1"/>
  <c r="E17" i="1" a="1"/>
  <c r="E17" i="1" s="1"/>
  <c r="E22" i="1" a="1"/>
  <c r="E22" i="1" s="1"/>
  <c r="E7" i="1" a="1"/>
  <c r="E7" i="1" s="1"/>
  <c r="E12" i="1" a="1"/>
  <c r="E12" i="1" s="1"/>
  <c r="E15" i="1" a="1"/>
  <c r="E15" i="1" s="1"/>
  <c r="E20" i="1" a="1"/>
  <c r="E20" i="1" s="1"/>
  <c r="E23" i="1" a="1"/>
  <c r="E23" i="1" s="1"/>
  <c r="E13" i="1" a="1"/>
  <c r="E13" i="1" s="1"/>
  <c r="E24" i="1" a="1"/>
  <c r="E24" i="1" s="1"/>
  <c r="E27" i="1" a="1"/>
  <c r="E27" i="1" s="1"/>
  <c r="E5" i="1" a="1"/>
  <c r="E5" i="1" s="1"/>
  <c r="E18" i="1" a="1"/>
  <c r="E18" i="1" s="1"/>
  <c r="E25" i="1" a="1"/>
  <c r="E25" i="1" s="1"/>
  <c r="E21" i="1" a="1"/>
  <c r="E21" i="1" s="1"/>
  <c r="E26" i="1" a="1"/>
  <c r="E26" i="1" s="1"/>
  <c r="E10" i="1" a="1"/>
  <c r="E10" i="1" s="1"/>
  <c r="E28" i="1" a="1"/>
  <c r="E28" i="1" s="1"/>
  <c r="C5" i="1" a="1"/>
  <c r="C5" i="1" s="1"/>
  <c r="C10" i="1" a="1"/>
  <c r="C10" i="1" s="1"/>
  <c r="C13" i="1" a="1"/>
  <c r="C13" i="1" s="1"/>
  <c r="C18" i="1" a="1"/>
  <c r="C18" i="1" s="1"/>
  <c r="C21" i="1" a="1"/>
  <c r="C21" i="1" s="1"/>
  <c r="C8" i="1" a="1"/>
  <c r="C8" i="1" s="1"/>
  <c r="C11" i="1" a="1"/>
  <c r="C11" i="1" s="1"/>
  <c r="C16" i="1" a="1"/>
  <c r="C16" i="1" s="1"/>
  <c r="C19" i="1" a="1"/>
  <c r="C19" i="1" s="1"/>
  <c r="C6" i="1" a="1"/>
  <c r="C6" i="1" s="1"/>
  <c r="C9" i="1" a="1"/>
  <c r="C9" i="1" s="1"/>
  <c r="C14" i="1" a="1"/>
  <c r="C14" i="1" s="1"/>
  <c r="C17" i="1" a="1"/>
  <c r="C17" i="1" s="1"/>
  <c r="C22" i="1" a="1"/>
  <c r="C22" i="1" s="1"/>
  <c r="C12" i="1" a="1"/>
  <c r="C12" i="1" s="1"/>
  <c r="C26" i="1" a="1"/>
  <c r="C26" i="1" s="1"/>
  <c r="C20" i="1" a="1"/>
  <c r="C20" i="1" s="1"/>
  <c r="C28" i="1" a="1"/>
  <c r="C28" i="1" s="1"/>
  <c r="C23" i="1" a="1"/>
  <c r="C23" i="1" s="1"/>
  <c r="C24" i="1" a="1"/>
  <c r="C24" i="1" s="1"/>
  <c r="C27" i="1" a="1"/>
  <c r="C27" i="1" s="1"/>
  <c r="C7" i="1" a="1"/>
  <c r="C7" i="1" s="1"/>
  <c r="C15" i="1" a="1"/>
  <c r="C15" i="1" s="1"/>
  <c r="C25" i="1" a="1"/>
  <c r="C25" i="1" s="1"/>
  <c r="J6" i="1" a="1"/>
  <c r="J6" i="1" s="1"/>
  <c r="J11" i="1" a="1"/>
  <c r="J11" i="1" s="1"/>
  <c r="J14" i="1" a="1"/>
  <c r="J14" i="1" s="1"/>
  <c r="J19" i="1" a="1"/>
  <c r="J19" i="1" s="1"/>
  <c r="J22" i="1" a="1"/>
  <c r="J22" i="1" s="1"/>
  <c r="J23" i="1" a="1"/>
  <c r="J23" i="1" s="1"/>
  <c r="J9" i="1" a="1"/>
  <c r="J9" i="1" s="1"/>
  <c r="J12" i="1" a="1"/>
  <c r="J12" i="1" s="1"/>
  <c r="J17" i="1" a="1"/>
  <c r="J17" i="1" s="1"/>
  <c r="J20" i="1" a="1"/>
  <c r="J20" i="1" s="1"/>
  <c r="J7" i="1" a="1"/>
  <c r="J7" i="1" s="1"/>
  <c r="J10" i="1" a="1"/>
  <c r="J10" i="1" s="1"/>
  <c r="J15" i="1" a="1"/>
  <c r="J15" i="1" s="1"/>
  <c r="J18" i="1" a="1"/>
  <c r="J18" i="1" s="1"/>
  <c r="J16" i="1" a="1"/>
  <c r="J16" i="1" s="1"/>
  <c r="J27" i="1" a="1"/>
  <c r="J27" i="1" s="1"/>
  <c r="J28" i="1" a="1"/>
  <c r="J28" i="1" s="1"/>
  <c r="J8" i="1" a="1"/>
  <c r="J8" i="1" s="1"/>
  <c r="J21" i="1" a="1"/>
  <c r="J21" i="1" s="1"/>
  <c r="J25" i="1" a="1"/>
  <c r="J25" i="1" s="1"/>
  <c r="J24" i="1" a="1"/>
  <c r="J24" i="1" s="1"/>
  <c r="J13" i="1" a="1"/>
  <c r="J13" i="1" s="1"/>
  <c r="J26" i="1" a="1"/>
  <c r="J26" i="1" s="1"/>
  <c r="J5" i="1" a="1"/>
  <c r="J5" i="1" s="1"/>
  <c r="H5" i="1" a="1"/>
  <c r="H5" i="1" s="1"/>
  <c r="H8" i="1" a="1"/>
  <c r="H8" i="1" s="1"/>
  <c r="H13" i="1" a="1"/>
  <c r="H13" i="1" s="1"/>
  <c r="H16" i="1" a="1"/>
  <c r="H16" i="1" s="1"/>
  <c r="H21" i="1" a="1"/>
  <c r="H21" i="1" s="1"/>
  <c r="H23" i="1" a="1"/>
  <c r="H23" i="1" s="1"/>
  <c r="H6" i="1" a="1"/>
  <c r="H6" i="1" s="1"/>
  <c r="H11" i="1" a="1"/>
  <c r="H11" i="1" s="1"/>
  <c r="H14" i="1" a="1"/>
  <c r="H14" i="1" s="1"/>
  <c r="H19" i="1" a="1"/>
  <c r="H19" i="1" s="1"/>
  <c r="H22" i="1" a="1"/>
  <c r="H22" i="1" s="1"/>
  <c r="H9" i="1" a="1"/>
  <c r="H9" i="1" s="1"/>
  <c r="H12" i="1" a="1"/>
  <c r="H12" i="1" s="1"/>
  <c r="H17" i="1" a="1"/>
  <c r="H17" i="1" s="1"/>
  <c r="H20" i="1" a="1"/>
  <c r="H20" i="1" s="1"/>
  <c r="H15" i="1" a="1"/>
  <c r="H15" i="1" s="1"/>
  <c r="H24" i="1" a="1"/>
  <c r="H24" i="1" s="1"/>
  <c r="H28" i="1" a="1"/>
  <c r="H28" i="1" s="1"/>
  <c r="H26" i="1" a="1"/>
  <c r="H26" i="1" s="1"/>
  <c r="H7" i="1" a="1"/>
  <c r="H7" i="1" s="1"/>
  <c r="H27" i="1" a="1"/>
  <c r="H27" i="1" s="1"/>
  <c r="H18" i="1" a="1"/>
  <c r="H18" i="1" s="1"/>
  <c r="H25" i="1" a="1"/>
  <c r="H25" i="1" s="1"/>
  <c r="H10" i="1" a="1"/>
  <c r="H10" i="1" s="1"/>
  <c r="B5" i="1" a="1"/>
  <c r="B5" i="1" s="1"/>
  <c r="B6" i="1" a="1"/>
  <c r="B6" i="1" s="1"/>
  <c r="B11" i="1" a="1"/>
  <c r="B11" i="1" s="1"/>
  <c r="B14" i="1" a="1"/>
  <c r="B14" i="1" s="1"/>
  <c r="B19" i="1" a="1"/>
  <c r="B19" i="1" s="1"/>
  <c r="B22" i="1" a="1"/>
  <c r="B22" i="1" s="1"/>
  <c r="B9" i="1" a="1"/>
  <c r="B9" i="1" s="1"/>
  <c r="B12" i="1" a="1"/>
  <c r="B12" i="1" s="1"/>
  <c r="B17" i="1" a="1"/>
  <c r="B17" i="1" s="1"/>
  <c r="B20" i="1" a="1"/>
  <c r="B20" i="1" s="1"/>
  <c r="B7" i="1" a="1"/>
  <c r="B7" i="1" s="1"/>
  <c r="B10" i="1" a="1"/>
  <c r="B10" i="1" s="1"/>
  <c r="B15" i="1" a="1"/>
  <c r="B15" i="1" s="1"/>
  <c r="B18" i="1" a="1"/>
  <c r="B18" i="1" s="1"/>
  <c r="B23" i="1" a="1"/>
  <c r="B23" i="1" s="1"/>
  <c r="B27" i="1" a="1"/>
  <c r="B27" i="1" s="1"/>
  <c r="B24" i="1" a="1"/>
  <c r="B24" i="1" s="1"/>
  <c r="B16" i="1" a="1"/>
  <c r="B16" i="1" s="1"/>
  <c r="B25" i="1" a="1"/>
  <c r="B25" i="1" s="1"/>
  <c r="B28" i="1" a="1"/>
  <c r="B28" i="1" s="1"/>
  <c r="B13" i="1" a="1"/>
  <c r="B13" i="1" s="1"/>
  <c r="B8" i="1" a="1"/>
  <c r="B8" i="1" s="1"/>
  <c r="B21" i="1" a="1"/>
  <c r="B21" i="1" s="1"/>
  <c r="B26" i="1" a="1"/>
  <c r="B2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<sst xmlns="http://schemas.openxmlformats.org/spreadsheetml/2006/main" count="130" uniqueCount="30">
  <si>
    <t>Libellé Produit</t>
  </si>
  <si>
    <t>01:00:00</t>
  </si>
  <si>
    <t>00:30:00</t>
  </si>
  <si>
    <t>14:30:00</t>
  </si>
  <si>
    <t>01:05:00</t>
  </si>
  <si>
    <t>14:15:00</t>
  </si>
  <si>
    <t>21:00:00</t>
  </si>
  <si>
    <t>12:30:00</t>
  </si>
  <si>
    <t>Heure</t>
  </si>
  <si>
    <t>normand</t>
  </si>
  <si>
    <t>Volume</t>
  </si>
  <si>
    <t>Code Agena</t>
  </si>
  <si>
    <t>Planning</t>
  </si>
  <si>
    <t>Livré par</t>
  </si>
  <si>
    <t>Date réception / expédition</t>
  </si>
  <si>
    <t>Heure (auto)</t>
  </si>
  <si>
    <t>Transporteur</t>
  </si>
  <si>
    <t>Tonnage (auto)</t>
  </si>
  <si>
    <t>Samedi</t>
  </si>
  <si>
    <t>Dimanche</t>
  </si>
  <si>
    <t>Lundi</t>
  </si>
  <si>
    <t>Mardi</t>
  </si>
  <si>
    <t>Mercredi</t>
  </si>
  <si>
    <t>Jeudi</t>
  </si>
  <si>
    <t>Vendredi</t>
  </si>
  <si>
    <t>06:31:00</t>
  </si>
  <si>
    <t>08:01:00</t>
  </si>
  <si>
    <t>18:31:00</t>
  </si>
  <si>
    <t>17:00:00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</si>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</sst>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dd\/mm\/yyyy"/>
    <numFmt numFmtId="165" formatCode="dd\ mmmm"/>
    <numFmt numFmtId="166" formatCode="_-* #,##0\ _€_-;\-* #,##0\ _€_-;_-* &quot;-&quot;??\ _€_-;_-@_-"/>
    <numFmt numFmtId="167" formatCode="[$-F800]dddd\,\ mmmm\ dd\,\ yyyy"/>
    <numFmt numFmtId="168" formatCode="h:mm;@"/>
    <numFmt numFmtId="169" formatCode="&quot;00:00&quot;"/>
    <numFmt numFmtId="170" formatCode="##\:&quot;00&quot;"/>
    <numFmt numFmtId="171" formatCode="_-* #,##0.00\ _€_-;\-* #,##0.00\ _€_-;_-* &quot;-&quot;??\ _€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sz val="9"/>
      <color rgb="FF333333"/>
      <name val="Arial"/>
      <family val="2"/>
    </font>
    <font>
      <sz val="8"/>
      <name val="Calibri"/>
      <family val="2"/>
      <scheme val="minor"/>
    </font>
    <font>
      <b/>
      <sz val="11"/>
      <name val="Arial"/>
      <family val="2"/>
    </font>
    <font>
      <b/>
      <sz val="11"/>
      <color rgb="FF0070C0"/>
      <name val="Arial"/>
      <family val="2"/>
    </font>
    <font>
      <b/>
      <sz val="11"/>
      <color theme="1"/>
      <name val="Arial"/>
      <family val="2"/>
    </font>
    <font>
      <b/>
      <sz val="9"/>
      <color rgb="FFFFFFFF"/>
      <name val="Arial"/>
      <family val="2"/>
    </font>
    <font>
      <sz val="9"/>
      <color rgb="FF333333"/>
      <name val="Arial"/>
      <family val="2"/>
    </font>
    <font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B64A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2" fillId="0" borderId="0"/>
    <xf numFmtId="171" fontId="12" fillId="0" borderId="0" applyFont="0" applyFill="0" applyBorder="0" applyAlignment="0" applyProtection="0"/>
    <xf numFmtId="0" fontId="12" fillId="0" borderId="0"/>
    <xf numFmtId="171" fontId="12" fillId="0" borderId="0" applyFont="0" applyFill="0" applyBorder="0" applyAlignment="0" applyProtection="0"/>
    <xf numFmtId="0" fontId="1" fillId="0" borderId="0"/>
    <xf numFmtId="9" fontId="12" fillId="0" borderId="0" applyFont="0" applyFill="0" applyBorder="0" applyAlignment="0" applyProtection="0"/>
  </cellStyleXfs>
  <cellXfs count="68">
    <xf numFmtId="0" fontId="0" fillId="0" borderId="0" xfId="0"/>
    <xf numFmtId="0" fontId="0" fillId="4" borderId="0" xfId="0" applyFill="1" applyAlignment="1">
      <alignment horizontal="center" vertical="center"/>
    </xf>
    <xf numFmtId="20" fontId="0" fillId="4" borderId="0" xfId="0" applyNumberFormat="1" applyFill="1" applyAlignment="1">
      <alignment horizontal="center" vertical="center"/>
    </xf>
    <xf numFmtId="0" fontId="5" fillId="0" borderId="1" xfId="0" applyFont="1" applyBorder="1"/>
    <xf numFmtId="0" fontId="6" fillId="0" borderId="1" xfId="0" applyFont="1" applyBorder="1" applyAlignment="1">
      <alignment horizontal="center"/>
    </xf>
    <xf numFmtId="166" fontId="5" fillId="0" borderId="1" xfId="1" applyNumberFormat="1" applyFont="1" applyFill="1" applyBorder="1"/>
    <xf numFmtId="166" fontId="5" fillId="0" borderId="1" xfId="1" applyNumberFormat="1" applyFont="1" applyBorder="1"/>
    <xf numFmtId="167" fontId="5" fillId="0" borderId="1" xfId="0" applyNumberFormat="1" applyFont="1" applyBorder="1" applyAlignment="1">
      <alignment horizontal="left"/>
    </xf>
    <xf numFmtId="0" fontId="7" fillId="0" borderId="1" xfId="0" applyFont="1" applyBorder="1"/>
    <xf numFmtId="168" fontId="5" fillId="0" borderId="1" xfId="0" applyNumberFormat="1" applyFont="1" applyBorder="1" applyAlignment="1">
      <alignment horizontal="right"/>
    </xf>
    <xf numFmtId="3" fontId="7" fillId="0" borderId="1" xfId="0" applyNumberFormat="1" applyFont="1" applyBorder="1"/>
    <xf numFmtId="167" fontId="5" fillId="0" borderId="1" xfId="0" quotePrefix="1" applyNumberFormat="1" applyFont="1" applyBorder="1" applyAlignment="1">
      <alignment horizontal="left"/>
    </xf>
    <xf numFmtId="0" fontId="0" fillId="4" borderId="0" xfId="0" applyFill="1" applyBorder="1" applyAlignment="1">
      <alignment horizontal="center" vertical="center"/>
    </xf>
    <xf numFmtId="20" fontId="0" fillId="4" borderId="2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7" fontId="5" fillId="4" borderId="1" xfId="0" applyNumberFormat="1" applyFont="1" applyFill="1" applyBorder="1" applyAlignment="1">
      <alignment horizontal="center" vertical="center"/>
    </xf>
    <xf numFmtId="166" fontId="5" fillId="4" borderId="1" xfId="1" applyNumberFormat="1" applyFont="1" applyFill="1" applyBorder="1" applyAlignment="1">
      <alignment horizontal="center" vertical="center"/>
    </xf>
    <xf numFmtId="168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167" fontId="5" fillId="4" borderId="1" xfId="0" quotePrefix="1" applyNumberFormat="1" applyFont="1" applyFill="1" applyBorder="1" applyAlignment="1">
      <alignment horizontal="center" vertical="center"/>
    </xf>
    <xf numFmtId="3" fontId="7" fillId="4" borderId="1" xfId="0" applyNumberFormat="1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3" fontId="9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0" fillId="0" borderId="1" xfId="0" applyBorder="1"/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11" fillId="4" borderId="3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165" fontId="0" fillId="4" borderId="5" xfId="0" applyNumberForma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5" fillId="0" borderId="1" xfId="4" applyFont="1" applyBorder="1"/>
    <xf numFmtId="167" fontId="5" fillId="0" borderId="1" xfId="4" applyNumberFormat="1" applyFont="1" applyBorder="1" applyAlignment="1">
      <alignment horizontal="left"/>
    </xf>
    <xf numFmtId="0" fontId="7" fillId="0" borderId="1" xfId="4" applyFont="1" applyBorder="1"/>
    <xf numFmtId="3" fontId="7" fillId="0" borderId="1" xfId="4" applyNumberFormat="1" applyFont="1" applyBorder="1"/>
    <xf numFmtId="0" fontId="6" fillId="0" borderId="1" xfId="4" applyFont="1" applyBorder="1" applyAlignment="1">
      <alignment horizontal="center"/>
    </xf>
    <xf numFmtId="167" fontId="5" fillId="0" borderId="1" xfId="4" quotePrefix="1" applyNumberFormat="1" applyFont="1" applyBorder="1" applyAlignment="1">
      <alignment horizontal="left"/>
    </xf>
    <xf numFmtId="166" fontId="5" fillId="0" borderId="1" xfId="3" applyNumberFormat="1" applyFont="1" applyBorder="1"/>
    <xf numFmtId="168" fontId="5" fillId="0" borderId="1" xfId="4" applyNumberFormat="1" applyFont="1" applyBorder="1" applyAlignment="1">
      <alignment horizontal="right"/>
    </xf>
    <xf numFmtId="166" fontId="5" fillId="0" borderId="1" xfId="3" applyNumberFormat="1" applyFont="1" applyFill="1" applyBorder="1"/>
    <xf numFmtId="0" fontId="5" fillId="0" borderId="1" xfId="4" applyFont="1" applyFill="1" applyBorder="1"/>
    <xf numFmtId="0" fontId="7" fillId="0" borderId="1" xfId="4" applyFont="1" applyFill="1" applyBorder="1"/>
    <xf numFmtId="49" fontId="9" fillId="3" borderId="1" xfId="0" applyNumberFormat="1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/>
    </xf>
    <xf numFmtId="49" fontId="8" fillId="2" borderId="9" xfId="0" applyNumberFormat="1" applyFont="1" applyFill="1" applyBorder="1" applyAlignment="1">
      <alignment horizontal="center" vertical="center"/>
    </xf>
    <xf numFmtId="0" fontId="8" fillId="2" borderId="9" xfId="0" applyNumberFormat="1" applyFont="1" applyFill="1" applyBorder="1" applyAlignment="1">
      <alignment horizontal="center" vertical="center"/>
    </xf>
    <xf numFmtId="49" fontId="8" fillId="2" borderId="10" xfId="0" applyNumberFormat="1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2" xfId="0" applyNumberForma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169" fontId="0" fillId="4" borderId="3" xfId="0" applyNumberFormat="1" applyFill="1" applyBorder="1" applyAlignment="1">
      <alignment vertical="center"/>
    </xf>
    <xf numFmtId="170" fontId="0" fillId="4" borderId="3" xfId="0" applyNumberFormat="1" applyFill="1" applyBorder="1" applyAlignment="1">
      <alignment vertical="center"/>
    </xf>
    <xf numFmtId="0" fontId="10" fillId="4" borderId="0" xfId="0" applyFont="1" applyFill="1" applyAlignment="1">
      <alignment vertical="center"/>
    </xf>
    <xf numFmtId="170" fontId="0" fillId="4" borderId="14" xfId="0" applyNumberFormat="1" applyFill="1" applyBorder="1" applyAlignment="1">
      <alignment vertical="center"/>
    </xf>
    <xf numFmtId="0" fontId="11" fillId="4" borderId="14" xfId="0" applyNumberFormat="1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vertical="center"/>
    </xf>
    <xf numFmtId="0" fontId="11" fillId="4" borderId="4" xfId="0" applyFont="1" applyFill="1" applyBorder="1" applyAlignment="1">
      <alignment vertical="center"/>
    </xf>
  </cellXfs>
  <cellStyles count="8">
    <cellStyle name="Milliers" xfId="1" builtinId="3"/>
    <cellStyle name="Milliers 2" xfId="3" xr:uid="{7BDF93E9-E08E-4444-A1A0-EAD952D9F207}"/>
    <cellStyle name="Milliers 3" xfId="5" xr:uid="{4817D990-0B7F-4E17-B855-4CE8EE618307}"/>
    <cellStyle name="Normal" xfId="0" builtinId="0"/>
    <cellStyle name="Normal 2" xfId="4" xr:uid="{56A423EC-D726-464D-93E4-45B5365B49F7}"/>
    <cellStyle name="Normal 3" xfId="6" xr:uid="{9812DBA9-20B8-419C-B89D-D849A114B324}"/>
    <cellStyle name="Normal 4" xfId="2" xr:uid="{1DC456CC-6D87-4FC4-9BBB-8A47CBA3E5C9}"/>
    <cellStyle name="Pourcentage 2" xfId="7" xr:uid="{A4368159-883D-479C-AE8E-AA6006CED40A}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Arial"/>
        <family val="2"/>
        <scheme val="none"/>
      </font>
      <numFmt numFmtId="30" formatCode="@"/>
      <fill>
        <patternFill patternType="solid">
          <fgColor rgb="FFFFFFFF"/>
          <bgColor rgb="FF0B64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0" formatCode="General"/>
      <fill>
        <patternFill patternType="solid">
          <fgColor rgb="FFFFFFFF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fill>
        <patternFill patternType="solid">
          <fgColor rgb="FFFFFFFF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LENFANT\AppData\Local\Microsoft\Windows\INetCache\Content.Outlook\NLQATA1G\Achats%20Ventes%20SPOT%204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NTIONNEL"/>
      <sheetName val="BIO"/>
      <sheetName val="CSV"/>
      <sheetName val="CODE AGENA"/>
      <sheetName val="DATA"/>
      <sheetName val="contrat longueur"/>
      <sheetName val="Repart hebdo Eurial"/>
      <sheetName val="Repart hebdo Interfood"/>
    </sheetNames>
    <sheetDataSet>
      <sheetData sheetId="0"/>
      <sheetData sheetId="1"/>
      <sheetData sheetId="2"/>
      <sheetData sheetId="3">
        <row r="1">
          <cell r="A1" t="str">
            <v>NOM TRPT</v>
          </cell>
          <cell r="B1" t="str">
            <v>CODE</v>
          </cell>
        </row>
        <row r="2">
          <cell r="A2" t="str">
            <v>ALIMCO</v>
          </cell>
          <cell r="B2">
            <v>1011327</v>
          </cell>
        </row>
        <row r="3">
          <cell r="A3" t="str">
            <v>agriservices</v>
          </cell>
          <cell r="B3">
            <v>1016576</v>
          </cell>
        </row>
        <row r="4">
          <cell r="A4" t="str">
            <v>ALTITUDE</v>
          </cell>
          <cell r="B4">
            <v>1008337</v>
          </cell>
        </row>
        <row r="5">
          <cell r="A5" t="str">
            <v>AMOR</v>
          </cell>
          <cell r="B5">
            <v>1010946</v>
          </cell>
        </row>
        <row r="6">
          <cell r="A6" t="str">
            <v>ANTOINE</v>
          </cell>
          <cell r="B6">
            <v>1009218</v>
          </cell>
        </row>
        <row r="7">
          <cell r="A7" t="str">
            <v>ANTOINE BRET</v>
          </cell>
          <cell r="B7">
            <v>1017474</v>
          </cell>
        </row>
        <row r="8">
          <cell r="A8" t="str">
            <v>ARLAFOODS</v>
          </cell>
          <cell r="B8">
            <v>1008455</v>
          </cell>
        </row>
        <row r="9">
          <cell r="A9" t="str">
            <v>AUNEAU</v>
          </cell>
          <cell r="B9">
            <v>1000714</v>
          </cell>
        </row>
        <row r="10">
          <cell r="A10" t="str">
            <v>Beillevaire</v>
          </cell>
          <cell r="B10">
            <v>1015544</v>
          </cell>
        </row>
        <row r="11">
          <cell r="A11" t="str">
            <v>BEL</v>
          </cell>
          <cell r="B11">
            <v>1006029</v>
          </cell>
        </row>
        <row r="12">
          <cell r="A12" t="str">
            <v>BEL VENDOME</v>
          </cell>
          <cell r="B12">
            <v>1012409</v>
          </cell>
        </row>
        <row r="13">
          <cell r="A13" t="str">
            <v>BICHE</v>
          </cell>
          <cell r="B13">
            <v>1009218</v>
          </cell>
        </row>
        <row r="14">
          <cell r="A14" t="str">
            <v>BIO DU MAINE</v>
          </cell>
          <cell r="B14">
            <v>1011303</v>
          </cell>
        </row>
        <row r="15">
          <cell r="A15" t="str">
            <v>BIOLAIT</v>
          </cell>
          <cell r="B15">
            <v>1007918</v>
          </cell>
        </row>
        <row r="16">
          <cell r="A16" t="str">
            <v>BOLAIDOR</v>
          </cell>
          <cell r="B16">
            <v>1008911</v>
          </cell>
        </row>
        <row r="17">
          <cell r="A17" t="str">
            <v>CAPOLAC</v>
          </cell>
          <cell r="B17">
            <v>11041104</v>
          </cell>
        </row>
        <row r="18">
          <cell r="A18" t="str">
            <v>CHATAIGNERAIE</v>
          </cell>
          <cell r="B18">
            <v>1017925</v>
          </cell>
        </row>
        <row r="19">
          <cell r="A19" t="str">
            <v>CHAVEGRAND</v>
          </cell>
          <cell r="B19">
            <v>1012366</v>
          </cell>
        </row>
        <row r="20">
          <cell r="A20" t="str">
            <v>CLEPS</v>
          </cell>
          <cell r="B20">
            <v>1009405</v>
          </cell>
        </row>
        <row r="21">
          <cell r="A21" t="str">
            <v>CONCENTRE</v>
          </cell>
          <cell r="B21">
            <v>11056496</v>
          </cell>
        </row>
        <row r="22">
          <cell r="A22" t="str">
            <v>COOP ISIGNY</v>
          </cell>
          <cell r="B22">
            <v>1001699</v>
          </cell>
        </row>
        <row r="23">
          <cell r="A23" t="str">
            <v>COOP LOCHOISE</v>
          </cell>
          <cell r="B23">
            <v>1009163</v>
          </cell>
        </row>
        <row r="24">
          <cell r="A24" t="str">
            <v>CREME</v>
          </cell>
          <cell r="B24">
            <v>50079689</v>
          </cell>
        </row>
        <row r="25">
          <cell r="A25" t="str">
            <v>CREME 43%</v>
          </cell>
          <cell r="B25">
            <v>50079689</v>
          </cell>
        </row>
        <row r="26">
          <cell r="A26" t="str">
            <v>CREME 43% BIO</v>
          </cell>
          <cell r="B26">
            <v>50079688</v>
          </cell>
        </row>
        <row r="27">
          <cell r="A27" t="str">
            <v>DACQUIN</v>
          </cell>
          <cell r="B27">
            <v>1011925</v>
          </cell>
        </row>
        <row r="28">
          <cell r="A28" t="str">
            <v>DANONE</v>
          </cell>
          <cell r="B28">
            <v>1003502</v>
          </cell>
        </row>
        <row r="29">
          <cell r="A29" t="str">
            <v>DEBRANDT</v>
          </cell>
          <cell r="B29">
            <v>1008384</v>
          </cell>
        </row>
        <row r="30">
          <cell r="A30" t="str">
            <v>Delicelait</v>
          </cell>
          <cell r="B30">
            <v>1015439</v>
          </cell>
        </row>
        <row r="31">
          <cell r="A31" t="str">
            <v>DUQUENOY</v>
          </cell>
          <cell r="B31">
            <v>1011922</v>
          </cell>
        </row>
        <row r="32">
          <cell r="A32" t="str">
            <v>DUROUX</v>
          </cell>
          <cell r="B32">
            <v>1011866</v>
          </cell>
        </row>
        <row r="33">
          <cell r="A33" t="str">
            <v>EURIAL</v>
          </cell>
          <cell r="B33">
            <v>1018836</v>
          </cell>
        </row>
        <row r="34">
          <cell r="A34" t="str">
            <v>EURIAL BELLEVIGNY</v>
          </cell>
          <cell r="B34">
            <v>1012553</v>
          </cell>
        </row>
        <row r="35">
          <cell r="A35" t="str">
            <v>EUROSERUM</v>
          </cell>
          <cell r="B35">
            <v>1010680</v>
          </cell>
        </row>
        <row r="36">
          <cell r="A36" t="str">
            <v>Farmel</v>
          </cell>
          <cell r="B36">
            <v>1015440</v>
          </cell>
        </row>
        <row r="37">
          <cell r="A37" t="str">
            <v>FARMEL</v>
          </cell>
          <cell r="B37">
            <v>1015440</v>
          </cell>
        </row>
        <row r="38">
          <cell r="A38" t="str">
            <v>FIT</v>
          </cell>
          <cell r="B38">
            <v>1009758</v>
          </cell>
        </row>
        <row r="39">
          <cell r="A39" t="str">
            <v>FRESENA</v>
          </cell>
          <cell r="B39">
            <v>1009160</v>
          </cell>
        </row>
        <row r="40">
          <cell r="A40" t="str">
            <v>FROMAGERIE AUXON</v>
          </cell>
          <cell r="B40">
            <v>1011863</v>
          </cell>
        </row>
        <row r="41">
          <cell r="A41" t="str">
            <v>FROMAGERIE BRIE</v>
          </cell>
          <cell r="B41">
            <v>1009161</v>
          </cell>
        </row>
        <row r="42">
          <cell r="A42" t="str">
            <v>FROMAGERIE LINCET</v>
          </cell>
          <cell r="B42">
            <v>1011864</v>
          </cell>
        </row>
        <row r="43">
          <cell r="A43" t="str">
            <v>GIE BOULOUE</v>
          </cell>
          <cell r="B43">
            <v>1011874</v>
          </cell>
        </row>
        <row r="44">
          <cell r="A44" t="str">
            <v>HAVERO</v>
          </cell>
          <cell r="B44">
            <v>1009149</v>
          </cell>
        </row>
        <row r="45">
          <cell r="A45" t="str">
            <v>HERBAUGES</v>
          </cell>
          <cell r="B45">
            <v>1011302</v>
          </cell>
        </row>
        <row r="46">
          <cell r="A46" t="str">
            <v>INGREDIA</v>
          </cell>
          <cell r="B46">
            <v>1006658</v>
          </cell>
        </row>
        <row r="47">
          <cell r="A47" t="str">
            <v>INGREDIA ARRAS</v>
          </cell>
          <cell r="B47">
            <v>1006658</v>
          </cell>
        </row>
        <row r="48">
          <cell r="A48" t="str">
            <v>INGREDIA ST POL</v>
          </cell>
          <cell r="B48">
            <v>1009666</v>
          </cell>
        </row>
        <row r="49">
          <cell r="A49" t="str">
            <v>INTERFOOD</v>
          </cell>
          <cell r="B49">
            <v>1011301</v>
          </cell>
        </row>
        <row r="50">
          <cell r="A50" t="str">
            <v>LACTALIS</v>
          </cell>
          <cell r="B50">
            <v>1012290</v>
          </cell>
        </row>
        <row r="51">
          <cell r="A51" t="str">
            <v>LACTINOV</v>
          </cell>
          <cell r="B51">
            <v>1011867</v>
          </cell>
        </row>
        <row r="52">
          <cell r="A52" t="str">
            <v>LACTOSE EDIBLE FR</v>
          </cell>
          <cell r="B52">
            <v>11020353</v>
          </cell>
        </row>
        <row r="53">
          <cell r="A53" t="str">
            <v>lait 16 gr</v>
          </cell>
          <cell r="B53">
            <v>50079677</v>
          </cell>
        </row>
        <row r="54">
          <cell r="A54" t="str">
            <v>LAIT BIO 16GR</v>
          </cell>
          <cell r="B54">
            <v>50079677</v>
          </cell>
        </row>
        <row r="55">
          <cell r="A55" t="str">
            <v>LAIT CRU</v>
          </cell>
          <cell r="B55">
            <v>11056487</v>
          </cell>
        </row>
        <row r="56">
          <cell r="A56" t="str">
            <v>LAIT CRU BIO</v>
          </cell>
          <cell r="B56">
            <v>11056485</v>
          </cell>
        </row>
        <row r="57">
          <cell r="A57" t="str">
            <v>LAIT CRU UF</v>
          </cell>
          <cell r="B57">
            <v>11056486</v>
          </cell>
        </row>
        <row r="58">
          <cell r="A58" t="str">
            <v>LAIT ECREME</v>
          </cell>
          <cell r="B58">
            <v>11056488</v>
          </cell>
        </row>
        <row r="59">
          <cell r="A59" t="str">
            <v>lait écrémé</v>
          </cell>
          <cell r="B59">
            <v>11056488</v>
          </cell>
        </row>
        <row r="60">
          <cell r="A60" t="str">
            <v>LAIT ECREME BIO</v>
          </cell>
          <cell r="B60">
            <v>50079729</v>
          </cell>
        </row>
        <row r="61">
          <cell r="A61" t="str">
            <v>LAITNAA</v>
          </cell>
          <cell r="B61">
            <v>1011381</v>
          </cell>
        </row>
        <row r="62">
          <cell r="A62" t="str">
            <v>LIVAROT</v>
          </cell>
          <cell r="B62">
            <v>1009165</v>
          </cell>
        </row>
        <row r="63">
          <cell r="A63" t="str">
            <v>Livarot</v>
          </cell>
          <cell r="B63">
            <v>1009165</v>
          </cell>
        </row>
        <row r="64">
          <cell r="A64" t="str">
            <v>LIVRADOIS</v>
          </cell>
          <cell r="B64">
            <v>1011877</v>
          </cell>
        </row>
        <row r="65">
          <cell r="A65" t="str">
            <v>LORCO</v>
          </cell>
          <cell r="B65">
            <v>1011300</v>
          </cell>
        </row>
        <row r="66">
          <cell r="A66" t="str">
            <v>LSDH</v>
          </cell>
          <cell r="B66">
            <v>1005580</v>
          </cell>
        </row>
        <row r="67">
          <cell r="A67" t="str">
            <v>MAROMME</v>
          </cell>
          <cell r="B67">
            <v>1001572</v>
          </cell>
        </row>
        <row r="68">
          <cell r="A68" t="str">
            <v>MAROMME SIEGE</v>
          </cell>
          <cell r="B68">
            <v>1000575</v>
          </cell>
        </row>
        <row r="69">
          <cell r="A69" t="str">
            <v>MAROMME USINE</v>
          </cell>
          <cell r="B69">
            <v>1001572</v>
          </cell>
        </row>
        <row r="70">
          <cell r="A70" t="str">
            <v>MONTENAY</v>
          </cell>
          <cell r="B70">
            <v>1011860</v>
          </cell>
        </row>
        <row r="71">
          <cell r="A71" t="str">
            <v>NESTLE BOUE</v>
          </cell>
          <cell r="B71">
            <v>1012503</v>
          </cell>
        </row>
        <row r="72">
          <cell r="A72" t="str">
            <v>NESTLE CHALLERANGES</v>
          </cell>
          <cell r="B72">
            <v>1011299</v>
          </cell>
        </row>
        <row r="73">
          <cell r="A73" t="str">
            <v>NEUFCHATEAU</v>
          </cell>
          <cell r="B73">
            <v>1011871</v>
          </cell>
        </row>
        <row r="74">
          <cell r="A74" t="str">
            <v>NORMAND</v>
          </cell>
          <cell r="B74">
            <v>1011924</v>
          </cell>
        </row>
        <row r="75">
          <cell r="A75" t="str">
            <v>NUTRILAC YO-5088</v>
          </cell>
          <cell r="B75">
            <v>11055058</v>
          </cell>
        </row>
        <row r="76">
          <cell r="A76" t="str">
            <v>ONETIK</v>
          </cell>
          <cell r="B76">
            <v>1000595</v>
          </cell>
        </row>
        <row r="77">
          <cell r="A77" t="str">
            <v>PAMPLIE</v>
          </cell>
          <cell r="B77">
            <v>1016870</v>
          </cell>
        </row>
        <row r="78">
          <cell r="A78" t="str">
            <v>PATURAGE COMTOIS</v>
          </cell>
          <cell r="B78">
            <v>1016601</v>
          </cell>
        </row>
        <row r="79">
          <cell r="A79" t="str">
            <v>PERMEAT LACTO FR</v>
          </cell>
          <cell r="B79">
            <v>50088470</v>
          </cell>
        </row>
        <row r="80">
          <cell r="A80" t="str">
            <v>PERMEAT LACTO UE</v>
          </cell>
          <cell r="B80">
            <v>11046405</v>
          </cell>
        </row>
        <row r="81">
          <cell r="A81" t="str">
            <v>POUDRE 0%</v>
          </cell>
          <cell r="B81">
            <v>11020259</v>
          </cell>
        </row>
        <row r="82">
          <cell r="A82" t="str">
            <v>POUDRE 0% BIO</v>
          </cell>
          <cell r="B82">
            <v>11051587</v>
          </cell>
        </row>
        <row r="83">
          <cell r="A83" t="str">
            <v>POUDRE 500G</v>
          </cell>
          <cell r="B83">
            <v>11025715</v>
          </cell>
        </row>
        <row r="84">
          <cell r="A84" t="str">
            <v>POUDRE DE CALCIUM</v>
          </cell>
          <cell r="B84">
            <v>50079685</v>
          </cell>
        </row>
        <row r="85">
          <cell r="A85" t="str">
            <v>POUDRE NUTRILAC</v>
          </cell>
          <cell r="B85">
            <v>11046229</v>
          </cell>
        </row>
        <row r="86">
          <cell r="A86" t="str">
            <v>POUDRE P80</v>
          </cell>
          <cell r="B86">
            <v>11055237</v>
          </cell>
        </row>
        <row r="87">
          <cell r="A87" t="str">
            <v>POUDRE WPI 8855</v>
          </cell>
          <cell r="B87">
            <v>11044290</v>
          </cell>
        </row>
        <row r="88">
          <cell r="A88" t="str">
            <v>PREFORET</v>
          </cell>
          <cell r="B88">
            <v>1015980</v>
          </cell>
        </row>
        <row r="89">
          <cell r="A89" t="str">
            <v>PROLACTA 80</v>
          </cell>
          <cell r="B89">
            <v>50088378</v>
          </cell>
        </row>
        <row r="90">
          <cell r="A90" t="str">
            <v>PUF</v>
          </cell>
          <cell r="B90">
            <v>50088378</v>
          </cell>
        </row>
        <row r="91">
          <cell r="A91" t="str">
            <v>REAUX</v>
          </cell>
          <cell r="B91">
            <v>1011865</v>
          </cell>
        </row>
        <row r="92">
          <cell r="A92" t="str">
            <v>REAUX</v>
          </cell>
          <cell r="B92">
            <v>1011865</v>
          </cell>
        </row>
        <row r="93">
          <cell r="A93" t="str">
            <v>RPMF</v>
          </cell>
          <cell r="B93">
            <v>11056497</v>
          </cell>
        </row>
        <row r="94">
          <cell r="A94" t="str">
            <v>RUF</v>
          </cell>
          <cell r="B94">
            <v>11056489</v>
          </cell>
        </row>
        <row r="95">
          <cell r="A95" t="str">
            <v>RUMI</v>
          </cell>
          <cell r="B95">
            <v>1008372</v>
          </cell>
        </row>
        <row r="96">
          <cell r="A96" t="str">
            <v>SAINT PÈRE</v>
          </cell>
          <cell r="B96">
            <v>1001696</v>
          </cell>
        </row>
        <row r="97">
          <cell r="A97" t="str">
            <v>SAVIGNE</v>
          </cell>
          <cell r="B97">
            <v>1001680</v>
          </cell>
        </row>
        <row r="98">
          <cell r="A98" t="str">
            <v>SAVIGNE USINE</v>
          </cell>
          <cell r="B98">
            <v>1001680</v>
          </cell>
        </row>
        <row r="99">
          <cell r="A99" t="str">
            <v>SELACTESA</v>
          </cell>
          <cell r="B99">
            <v>1008385</v>
          </cell>
        </row>
        <row r="100">
          <cell r="A100" t="str">
            <v>SILL</v>
          </cell>
          <cell r="B100">
            <v>1016022</v>
          </cell>
        </row>
        <row r="101">
          <cell r="A101" t="str">
            <v>SILL QUIMPER</v>
          </cell>
          <cell r="B101">
            <v>1017458</v>
          </cell>
        </row>
        <row r="102">
          <cell r="A102" t="str">
            <v>sodiaal</v>
          </cell>
          <cell r="B102">
            <v>1008199</v>
          </cell>
        </row>
        <row r="103">
          <cell r="A103" t="str">
            <v xml:space="preserve">SODIAAL </v>
          </cell>
          <cell r="B103">
            <v>1008199</v>
          </cell>
        </row>
        <row r="104">
          <cell r="A104" t="str">
            <v>SODIAAL   DISSAY</v>
          </cell>
          <cell r="B104">
            <v>1008296</v>
          </cell>
        </row>
        <row r="105">
          <cell r="A105" t="str">
            <v>SODIAAL  AIRAINES</v>
          </cell>
          <cell r="B105">
            <v>1009892</v>
          </cell>
        </row>
        <row r="106">
          <cell r="A106" t="str">
            <v>SODIAAL  CLHN</v>
          </cell>
          <cell r="B106">
            <v>1008526</v>
          </cell>
        </row>
        <row r="107">
          <cell r="A107" t="str">
            <v>SODIAAL  PACE</v>
          </cell>
          <cell r="B107">
            <v>1009891</v>
          </cell>
        </row>
        <row r="108">
          <cell r="A108" t="str">
            <v>SODIAAL AWOINGT</v>
          </cell>
          <cell r="B108">
            <v>1011542</v>
          </cell>
        </row>
        <row r="109">
          <cell r="A109" t="str">
            <v>SODIAAL BELLEVILLE</v>
          </cell>
          <cell r="B109">
            <v>1012553</v>
          </cell>
        </row>
        <row r="110">
          <cell r="A110" t="str">
            <v>SODIAAL DANONE</v>
          </cell>
          <cell r="B110">
            <v>1003502</v>
          </cell>
        </row>
        <row r="111">
          <cell r="A111" t="str">
            <v>SODIAAL GUINES</v>
          </cell>
          <cell r="B111">
            <v>1009890</v>
          </cell>
        </row>
        <row r="112">
          <cell r="A112" t="str">
            <v>SODIAAL LACTALIS</v>
          </cell>
          <cell r="B112">
            <v>1011882</v>
          </cell>
        </row>
        <row r="113">
          <cell r="A113" t="str">
            <v>SODIAAL MONETEAU</v>
          </cell>
          <cell r="B113">
            <v>1011872</v>
          </cell>
        </row>
        <row r="114">
          <cell r="A114" t="str">
            <v>SODIAAL VERNEUIL</v>
          </cell>
          <cell r="B114">
            <v>1012066</v>
          </cell>
        </row>
        <row r="115">
          <cell r="A115" t="str">
            <v>SODIAAL VERTON</v>
          </cell>
          <cell r="B115">
            <v>1009886</v>
          </cell>
        </row>
        <row r="116">
          <cell r="A116" t="str">
            <v>SPEAR</v>
          </cell>
          <cell r="B116">
            <v>1011873</v>
          </cell>
        </row>
        <row r="117">
          <cell r="A117" t="str">
            <v>SPEAR</v>
          </cell>
          <cell r="B117">
            <v>1011873</v>
          </cell>
        </row>
        <row r="118">
          <cell r="A118" t="str">
            <v>TML</v>
          </cell>
          <cell r="B118">
            <v>1018172</v>
          </cell>
        </row>
        <row r="119">
          <cell r="A119" t="str">
            <v>TRADIFRAIS</v>
          </cell>
          <cell r="B119">
            <v>1000605</v>
          </cell>
        </row>
        <row r="120">
          <cell r="A120" t="str">
            <v>TRIBALLAT</v>
          </cell>
          <cell r="B120">
            <v>1001710</v>
          </cell>
        </row>
        <row r="121">
          <cell r="A121" t="str">
            <v>Triballat Noyal</v>
          </cell>
          <cell r="B121">
            <v>1001710</v>
          </cell>
        </row>
        <row r="122">
          <cell r="A122" t="str">
            <v>TRIBALLAT RIANS</v>
          </cell>
          <cell r="B122">
            <v>1014780</v>
          </cell>
        </row>
        <row r="123">
          <cell r="A123" t="str">
            <v>Triballat Rians</v>
          </cell>
          <cell r="B123">
            <v>1014780</v>
          </cell>
        </row>
        <row r="124">
          <cell r="A124" t="str">
            <v>TRPT ANTOINE</v>
          </cell>
          <cell r="B124">
            <v>1009218</v>
          </cell>
        </row>
        <row r="125">
          <cell r="A125" t="str">
            <v>TRPT BICHE</v>
          </cell>
          <cell r="B125">
            <v>1009218</v>
          </cell>
        </row>
        <row r="126">
          <cell r="A126" t="str">
            <v>TRPT DACQUIN</v>
          </cell>
          <cell r="B126">
            <v>1011925</v>
          </cell>
        </row>
        <row r="127">
          <cell r="A127" t="str">
            <v>TRPT DUQUENOY</v>
          </cell>
          <cell r="B127">
            <v>1011922</v>
          </cell>
        </row>
        <row r="128">
          <cell r="A128" t="str">
            <v>TRPT NORMAND</v>
          </cell>
          <cell r="B128">
            <v>1011924</v>
          </cell>
        </row>
        <row r="129">
          <cell r="A129" t="str">
            <v>TRPT TELIFRAIS</v>
          </cell>
          <cell r="B129">
            <v>1001571</v>
          </cell>
        </row>
        <row r="130">
          <cell r="A130" t="str">
            <v>TRPT TML</v>
          </cell>
          <cell r="B130">
            <v>1018172</v>
          </cell>
        </row>
        <row r="131">
          <cell r="A131" t="str">
            <v>TRPT VEYNAT</v>
          </cell>
          <cell r="B131">
            <v>1009216</v>
          </cell>
        </row>
        <row r="132">
          <cell r="A132" t="str">
            <v>ULM</v>
          </cell>
          <cell r="B132">
            <v>1010216</v>
          </cell>
        </row>
        <row r="133">
          <cell r="A133" t="str">
            <v>UNIPEX</v>
          </cell>
          <cell r="B133">
            <v>1008398</v>
          </cell>
        </row>
        <row r="134">
          <cell r="A134" t="str">
            <v>VAUBERNIER</v>
          </cell>
          <cell r="B134">
            <v>1011297</v>
          </cell>
        </row>
        <row r="135">
          <cell r="A135" t="str">
            <v>VERNEUIL SUR INDRE</v>
          </cell>
          <cell r="B135">
            <v>1009163</v>
          </cell>
        </row>
        <row r="136">
          <cell r="A136" t="str">
            <v>VEYNAT</v>
          </cell>
          <cell r="B136">
            <v>1009216</v>
          </cell>
        </row>
        <row r="137">
          <cell r="A137" t="str">
            <v>VIEIL MOUTIER</v>
          </cell>
          <cell r="B137">
            <v>1000681</v>
          </cell>
        </row>
        <row r="138">
          <cell r="A138" t="str">
            <v>vieil moutier</v>
          </cell>
          <cell r="B138">
            <v>1000681</v>
          </cell>
        </row>
        <row r="139">
          <cell r="A139" t="str">
            <v>ZONE DE COLLECTE</v>
          </cell>
          <cell r="B139">
            <v>1011883</v>
          </cell>
        </row>
        <row r="140">
          <cell r="A140" t="str">
            <v>SCHREIBER</v>
          </cell>
          <cell r="B140">
            <v>1020105</v>
          </cell>
        </row>
        <row r="141">
          <cell r="A141" t="str">
            <v>PAULHAC</v>
          </cell>
          <cell r="B141">
            <v>1020192</v>
          </cell>
        </row>
        <row r="142">
          <cell r="A142" t="str">
            <v>antoine</v>
          </cell>
          <cell r="B142">
            <v>1009218</v>
          </cell>
        </row>
      </sheetData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0EF983-C5F3-418B-BD4A-57C5D4465F83}" name="t_Data" displayName="t_Data" ref="A1:J500" totalsRowShown="0" headerRowDxfId="0" dataDxfId="1" headerRowBorderDxfId="12" tableBorderDxfId="13">
  <autoFilter ref="A1:J500" xr:uid="{6A0EF983-C5F3-418B-BD4A-57C5D4465F83}"/>
  <tableColumns count="10">
    <tableColumn id="1" xr3:uid="{047D9ED9-263B-4B04-93F3-A262857DC136}" name="Planning" dataDxfId="11">
      <calculatedColumnFormula>B2&amp;" - "&amp;J2&amp;"T"</calculatedColumnFormula>
    </tableColumn>
    <tableColumn id="2" xr3:uid="{05BD715C-9F9C-41DA-A6B1-21BC90809764}" name="Livré par" dataDxfId="10"/>
    <tableColumn id="3" xr3:uid="{831095DA-942F-412A-93B0-E33FF35AD0F8}" name="Code Agena" dataDxfId="9"/>
    <tableColumn id="4" xr3:uid="{DE29E437-5362-4DC4-9167-21EFE1F57BA1}" name="Libellé Produit" dataDxfId="8"/>
    <tableColumn id="5" xr3:uid="{9DB77AE0-0C7B-40D8-8D7E-33A8A442620A}" name="Volume" dataDxfId="7"/>
    <tableColumn id="6" xr3:uid="{328DF1D6-0529-498E-A095-E9A310C15CC8}" name="Date réception / expédition" dataDxfId="6"/>
    <tableColumn id="7" xr3:uid="{F50C47E9-E146-4C6E-8402-86F341054063}" name="Heure" dataDxfId="5"/>
    <tableColumn id="8" xr3:uid="{4CA6A2FE-BD27-4BB8-AA27-90D7985A787B}" name="Transporteur" dataDxfId="4"/>
    <tableColumn id="9" xr3:uid="{75583F40-9F92-47F6-9D1C-A846B31E8B7E}" name="Heure (auto)" dataDxfId="3">
      <calculatedColumnFormula>HOUR(G2)</calculatedColumnFormula>
    </tableColumn>
    <tableColumn id="10" xr3:uid="{4D84768A-603A-4BF6-A325-B57B83E705D3}" name="Tonnage (auto)" dataDxfId="2">
      <calculatedColumnFormula>ROUND(E2/1000,1)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P34"/>
  <sheetViews>
    <sheetView tabSelected="1" workbookViewId="0">
      <selection activeCell="A4" sqref="A4"/>
    </sheetView>
  </sheetViews>
  <sheetFormatPr baseColWidth="10" defaultColWidth="11.42578125" defaultRowHeight="15" x14ac:dyDescent="0.25"/>
  <cols>
    <col min="1" max="1" width="11.42578125" style="1"/>
    <col min="2" max="10" width="19.42578125" style="35" customWidth="1"/>
    <col min="11" max="11" width="11.42578125" style="1"/>
    <col min="12" max="12" width="3" style="1" customWidth="1"/>
    <col min="13" max="13" width="11.42578125" style="1" customWidth="1"/>
    <col min="14" max="16" width="11.42578125" style="12"/>
    <col min="17" max="16384" width="11.42578125" style="1"/>
  </cols>
  <sheetData>
    <row r="1" spans="1:13" ht="23.25" customHeight="1" x14ac:dyDescent="0.25">
      <c r="A1" s="63" t="str">
        <f ca="1">"Planning S"&amp;L3&amp;" - "&amp;M3</f>
        <v>Planning S45 - 2021</v>
      </c>
      <c r="B1" s="63"/>
      <c r="C1" s="63"/>
      <c r="D1" s="63"/>
      <c r="E1" s="63"/>
      <c r="F1" s="63"/>
      <c r="G1" s="63"/>
      <c r="H1" s="63"/>
      <c r="I1" s="63"/>
      <c r="J1" s="63"/>
    </row>
    <row r="2" spans="1:13" ht="15" customHeight="1" thickBot="1" x14ac:dyDescent="0.3"/>
    <row r="3" spans="1:13" ht="15" customHeight="1" x14ac:dyDescent="0.25">
      <c r="A3" s="66"/>
      <c r="B3" s="14" t="s">
        <v>18</v>
      </c>
      <c r="C3" s="14" t="s">
        <v>19</v>
      </c>
      <c r="D3" s="14" t="s">
        <v>20</v>
      </c>
      <c r="E3" s="14" t="s">
        <v>21</v>
      </c>
      <c r="F3" s="14" t="s">
        <v>22</v>
      </c>
      <c r="G3" s="14" t="s">
        <v>23</v>
      </c>
      <c r="H3" s="14" t="s">
        <v>24</v>
      </c>
      <c r="I3" s="14" t="s">
        <v>18</v>
      </c>
      <c r="J3" s="14" t="s">
        <v>19</v>
      </c>
      <c r="L3" s="1">
        <v>45</v>
      </c>
      <c r="M3" s="1">
        <f ca="1">YEAR(TODAY())</f>
        <v>2021</v>
      </c>
    </row>
    <row r="4" spans="1:13" ht="15" customHeight="1" thickBot="1" x14ac:dyDescent="0.3">
      <c r="A4" s="67"/>
      <c r="B4" s="36">
        <f ca="1">7*L3+DATE(M3,1,0)-WEEKDAY(DATE(M3,1,7))</f>
        <v>44506</v>
      </c>
      <c r="C4" s="36">
        <f ca="1">7*L3+DATE(M3,1,0)-WEEKDAY(DATE(M3,1,6))</f>
        <v>44507</v>
      </c>
      <c r="D4" s="36">
        <f ca="1">7*L3+DATE(M3,1,0)-WEEKDAY(DATE(M3,1,5))</f>
        <v>44508</v>
      </c>
      <c r="E4" s="36">
        <f ca="1">7*L3+DATE(M3,1,0)-WEEKDAY(DATE(M3,1,4))</f>
        <v>44509</v>
      </c>
      <c r="F4" s="36">
        <f ca="1">7*L3+DATE(M3,1,0)-WEEKDAY(DATE(M3,1,3))</f>
        <v>44510</v>
      </c>
      <c r="G4" s="36">
        <f ca="1">7*L3+DATE(M3,1,3)-WEEKDAY(DATE(M3,1,5))</f>
        <v>44511</v>
      </c>
      <c r="H4" s="36">
        <f ca="1">7*L3+DATE(M3,1,3)-WEEKDAY(DATE(M3,1,4))</f>
        <v>44512</v>
      </c>
      <c r="I4" s="36">
        <f ca="1">7*L3+DATE(M3,1,3)-WEEKDAY(DATE(M3,1,3))</f>
        <v>44513</v>
      </c>
      <c r="J4" s="36">
        <f ca="1">7*L3+DATE(M3,1,4)-WEEKDAY(DATE(M3,1,3))</f>
        <v>44514</v>
      </c>
    </row>
    <row r="5" spans="1:13" ht="15" customHeight="1" thickBot="1" x14ac:dyDescent="0.3">
      <c r="A5" s="61">
        <v>0</v>
      </c>
      <c r="B5" s="34" t="str" cm="1">
        <f t="array" aca="1" ref="B5" ca="1">_xlfn.TEXTJOIN(",",TRUE,_xlfn._xlws.FILTER(t_Data[Planning],(t_Data[Date réception / expédition]=B$4)*(t_Data[Heure (auto)]=$A5),""))</f>
        <v/>
      </c>
      <c r="C5" s="34" t="str" cm="1">
        <f t="array" aca="1" ref="C5" ca="1">_xlfn.TEXTJOIN(",",TRUE,_xlfn._xlws.FILTER(t_Data[Planning],(t_Data[Date réception / expédition]=C$4)*(t_Data[Heure (auto)]=$A5),""))</f>
        <v/>
      </c>
      <c r="D5" s="34" t="str" cm="1">
        <f t="array" aca="1" ref="D5" ca="1">_xlfn.TEXTJOIN(",",TRUE,_xlfn._xlws.FILTER(t_Data[Planning],(t_Data[Date réception / expédition]=D$4)*(t_Data[Heure (auto)]=$A5),""))</f>
        <v/>
      </c>
      <c r="E5" s="34" t="str" cm="1">
        <f t="array" aca="1" ref="E5" ca="1">_xlfn.TEXTJOIN(",",TRUE,_xlfn._xlws.FILTER(t_Data[Planning],(t_Data[Date réception / expédition]=E$4)*(t_Data[Heure (auto)]=$A5),""))</f>
        <v>362 - 18,6T</v>
      </c>
      <c r="F5" s="34" t="str" cm="1">
        <f t="array" aca="1" ref="F5" ca="1">_xlfn.TEXTJOIN(",",TRUE,_xlfn._xlws.FILTER(t_Data[Planning],(t_Data[Date réception / expédition]=F$4)*(t_Data[Heure (auto)]=$A5),""))</f>
        <v/>
      </c>
      <c r="G5" s="34" t="str" cm="1">
        <f t="array" aca="1" ref="G5" ca="1">_xlfn.TEXTJOIN(",",TRUE,_xlfn._xlws.FILTER(t_Data[Planning],(t_Data[Date réception / expédition]=G$4)*(t_Data[Heure (auto)]=$A5),""))</f>
        <v>362 - 18,8T</v>
      </c>
      <c r="H5" s="34" t="str" cm="1">
        <f t="array" aca="1" ref="H5" ca="1">_xlfn.TEXTJOIN(",",TRUE,_xlfn._xlws.FILTER(t_Data[Planning],(t_Data[Date réception / expédition]=H$4)*(t_Data[Heure (auto)]=$A5),""))</f>
        <v xml:space="preserve"> - 28T</v>
      </c>
      <c r="I5" s="34" t="str" cm="1">
        <f t="array" aca="1" ref="I5" ca="1">_xlfn.TEXTJOIN(",",TRUE,_xlfn._xlws.FILTER(t_Data[Planning],(t_Data[Date réception / expédition]=I$4)*(t_Data[Heure (auto)]=$A5),""))</f>
        <v>362 - 18,7T</v>
      </c>
      <c r="J5" s="34" t="str" cm="1">
        <f t="array" aca="1" ref="J5" ca="1">_xlfn.TEXTJOIN(",",TRUE,_xlfn._xlws.FILTER(t_Data[Planning],(t_Data[Date réception / expédition]=J$4)*(t_Data[Heure (auto)]=$A5),""))</f>
        <v/>
      </c>
    </row>
    <row r="6" spans="1:13" ht="15" customHeight="1" thickBot="1" x14ac:dyDescent="0.3">
      <c r="A6" s="62">
        <v>1</v>
      </c>
      <c r="B6" s="34" t="str" cm="1">
        <f t="array" aca="1" ref="B6" ca="1">_xlfn.TEXTJOIN(",",TRUE,_xlfn._xlws.FILTER(t_Data[Planning],(t_Data[Date réception / expédition]=B$4)*(t_Data[Heure (auto)]=$A6),""))</f>
        <v/>
      </c>
      <c r="C6" s="34" t="str" cm="1">
        <f t="array" aca="1" ref="C6" ca="1">_xlfn.TEXTJOIN(",",TRUE,_xlfn._xlws.FILTER(t_Data[Planning],(t_Data[Date réception / expédition]=C$4)*(t_Data[Heure (auto)]=$A6),""))</f>
        <v/>
      </c>
      <c r="D6" s="34" t="str" cm="1">
        <f t="array" aca="1" ref="D6" ca="1">_xlfn.TEXTJOIN(",",TRUE,_xlfn._xlws.FILTER(t_Data[Planning],(t_Data[Date réception / expédition]=D$4)*(t_Data[Heure (auto)]=$A6),""))</f>
        <v>361 - 26,7T,370 - 27T</v>
      </c>
      <c r="E6" s="34" t="str" cm="1">
        <f t="array" aca="1" ref="E6" ca="1">_xlfn.TEXTJOIN(",",TRUE,_xlfn._xlws.FILTER(t_Data[Planning],(t_Data[Date réception / expédition]=E$4)*(t_Data[Heure (auto)]=$A6),""))</f>
        <v>364 - 23,9T</v>
      </c>
      <c r="F6" s="34" t="str" cm="1">
        <f t="array" aca="1" ref="F6" ca="1">_xlfn.TEXTJOIN(",",TRUE,_xlfn._xlws.FILTER(t_Data[Planning],(t_Data[Date réception / expédition]=F$4)*(t_Data[Heure (auto)]=$A6),""))</f>
        <v>676 - 18,8T,361 - 26,8T,370 - 27,1T</v>
      </c>
      <c r="G6" s="34" t="str" cm="1">
        <f t="array" aca="1" ref="G6" ca="1">_xlfn.TEXTJOIN(",",TRUE,_xlfn._xlws.FILTER(t_Data[Planning],(t_Data[Date réception / expédition]=G$4)*(t_Data[Heure (auto)]=$A6),""))</f>
        <v>364 - 24,2T</v>
      </c>
      <c r="H6" s="34" t="str" cm="1">
        <f t="array" aca="1" ref="H6" ca="1">_xlfn.TEXTJOIN(",",TRUE,_xlfn._xlws.FILTER(t_Data[Planning],(t_Data[Date réception / expédition]=H$4)*(t_Data[Heure (auto)]=$A6),""))</f>
        <v>370 - 27,4T</v>
      </c>
      <c r="I6" s="34" t="str" cm="1">
        <f t="array" aca="1" ref="I6" ca="1">_xlfn.TEXTJOIN(",",TRUE,_xlfn._xlws.FILTER(t_Data[Planning],(t_Data[Date réception / expédition]=I$4)*(t_Data[Heure (auto)]=$A6),""))</f>
        <v>676 - 19T,364 - 24,1T</v>
      </c>
      <c r="J6" s="34" t="str" cm="1">
        <f t="array" aca="1" ref="J6" ca="1">_xlfn.TEXTJOIN(",",TRUE,_xlfn._xlws.FILTER(t_Data[Planning],(t_Data[Date réception / expédition]=J$4)*(t_Data[Heure (auto)]=$A6),""))</f>
        <v>361 - 26,9T,370 - 27,2T</v>
      </c>
    </row>
    <row r="7" spans="1:13" ht="15" customHeight="1" thickBot="1" x14ac:dyDescent="0.3">
      <c r="A7" s="62">
        <v>2</v>
      </c>
      <c r="B7" s="34" t="str" cm="1">
        <f t="array" aca="1" ref="B7" ca="1">_xlfn.TEXTJOIN(",",TRUE,_xlfn._xlws.FILTER(t_Data[Planning],(t_Data[Date réception / expédition]=B$4)*(t_Data[Heure (auto)]=$A7),""))</f>
        <v/>
      </c>
      <c r="C7" s="34" t="str" cm="1">
        <f t="array" aca="1" ref="C7" ca="1">_xlfn.TEXTJOIN(",",TRUE,_xlfn._xlws.FILTER(t_Data[Planning],(t_Data[Date réception / expédition]=C$4)*(t_Data[Heure (auto)]=$A7),""))</f>
        <v/>
      </c>
      <c r="D7" s="34" t="str" cm="1">
        <f t="array" aca="1" ref="D7" ca="1">_xlfn.TEXTJOIN(",",TRUE,_xlfn._xlws.FILTER(t_Data[Planning],(t_Data[Date réception / expédition]=D$4)*(t_Data[Heure (auto)]=$A7),""))</f>
        <v/>
      </c>
      <c r="E7" s="34" t="str" cm="1">
        <f t="array" aca="1" ref="E7" ca="1">_xlfn.TEXTJOIN(",",TRUE,_xlfn._xlws.FILTER(t_Data[Planning],(t_Data[Date réception / expédition]=E$4)*(t_Data[Heure (auto)]=$A7),""))</f>
        <v/>
      </c>
      <c r="F7" s="34" t="str" cm="1">
        <f t="array" aca="1" ref="F7" ca="1">_xlfn.TEXTJOIN(",",TRUE,_xlfn._xlws.FILTER(t_Data[Planning],(t_Data[Date réception / expédition]=F$4)*(t_Data[Heure (auto)]=$A7),""))</f>
        <v/>
      </c>
      <c r="G7" s="34" t="str" cm="1">
        <f t="array" aca="1" ref="G7" ca="1">_xlfn.TEXTJOIN(",",TRUE,_xlfn._xlws.FILTER(t_Data[Planning],(t_Data[Date réception / expédition]=G$4)*(t_Data[Heure (auto)]=$A7),""))</f>
        <v/>
      </c>
      <c r="H7" s="34" t="str" cm="1">
        <f t="array" aca="1" ref="H7" ca="1">_xlfn.TEXTJOIN(",",TRUE,_xlfn._xlws.FILTER(t_Data[Planning],(t_Data[Date réception / expédition]=H$4)*(t_Data[Heure (auto)]=$A7),""))</f>
        <v/>
      </c>
      <c r="I7" s="34" t="str" cm="1">
        <f t="array" aca="1" ref="I7" ca="1">_xlfn.TEXTJOIN(",",TRUE,_xlfn._xlws.FILTER(t_Data[Planning],(t_Data[Date réception / expédition]=I$4)*(t_Data[Heure (auto)]=$A7),""))</f>
        <v/>
      </c>
      <c r="J7" s="34" t="str" cm="1">
        <f t="array" aca="1" ref="J7" ca="1">_xlfn.TEXTJOIN(",",TRUE,_xlfn._xlws.FILTER(t_Data[Planning],(t_Data[Date réception / expédition]=J$4)*(t_Data[Heure (auto)]=$A7),""))</f>
        <v/>
      </c>
    </row>
    <row r="8" spans="1:13" ht="15" customHeight="1" thickBot="1" x14ac:dyDescent="0.3">
      <c r="A8" s="62">
        <v>3</v>
      </c>
      <c r="B8" s="34" t="str" cm="1">
        <f t="array" aca="1" ref="B8" ca="1">_xlfn.TEXTJOIN(",",TRUE,_xlfn._xlws.FILTER(t_Data[Planning],(t_Data[Date réception / expédition]=B$4)*(t_Data[Heure (auto)]=$A8),""))</f>
        <v/>
      </c>
      <c r="C8" s="34" t="str" cm="1">
        <f t="array" aca="1" ref="C8" ca="1">_xlfn.TEXTJOIN(",",TRUE,_xlfn._xlws.FILTER(t_Data[Planning],(t_Data[Date réception / expédition]=C$4)*(t_Data[Heure (auto)]=$A8),""))</f>
        <v/>
      </c>
      <c r="D8" s="34" t="str" cm="1">
        <f t="array" aca="1" ref="D8" ca="1">_xlfn.TEXTJOIN(",",TRUE,_xlfn._xlws.FILTER(t_Data[Planning],(t_Data[Date réception / expédition]=D$4)*(t_Data[Heure (auto)]=$A8),""))</f>
        <v/>
      </c>
      <c r="E8" s="34" t="str" cm="1">
        <f t="array" aca="1" ref="E8" ca="1">_xlfn.TEXTJOIN(",",TRUE,_xlfn._xlws.FILTER(t_Data[Planning],(t_Data[Date réception / expédition]=E$4)*(t_Data[Heure (auto)]=$A8),""))</f>
        <v/>
      </c>
      <c r="F8" s="34" t="str" cm="1">
        <f t="array" aca="1" ref="F8" ca="1">_xlfn.TEXTJOIN(",",TRUE,_xlfn._xlws.FILTER(t_Data[Planning],(t_Data[Date réception / expédition]=F$4)*(t_Data[Heure (auto)]=$A8),""))</f>
        <v/>
      </c>
      <c r="G8" s="34" t="str" cm="1">
        <f t="array" aca="1" ref="G8" ca="1">_xlfn.TEXTJOIN(",",TRUE,_xlfn._xlws.FILTER(t_Data[Planning],(t_Data[Date réception / expédition]=G$4)*(t_Data[Heure (auto)]=$A8),""))</f>
        <v/>
      </c>
      <c r="H8" s="34" t="str" cm="1">
        <f t="array" aca="1" ref="H8" ca="1">_xlfn.TEXTJOIN(",",TRUE,_xlfn._xlws.FILTER(t_Data[Planning],(t_Data[Date réception / expédition]=H$4)*(t_Data[Heure (auto)]=$A8),""))</f>
        <v/>
      </c>
      <c r="I8" s="34" t="str" cm="1">
        <f t="array" aca="1" ref="I8" ca="1">_xlfn.TEXTJOIN(",",TRUE,_xlfn._xlws.FILTER(t_Data[Planning],(t_Data[Date réception / expédition]=I$4)*(t_Data[Heure (auto)]=$A8),""))</f>
        <v/>
      </c>
      <c r="J8" s="34" t="str" cm="1">
        <f t="array" aca="1" ref="J8" ca="1">_xlfn.TEXTJOIN(",",TRUE,_xlfn._xlws.FILTER(t_Data[Planning],(t_Data[Date réception / expédition]=J$4)*(t_Data[Heure (auto)]=$A8),""))</f>
        <v/>
      </c>
    </row>
    <row r="9" spans="1:13" ht="15" customHeight="1" thickBot="1" x14ac:dyDescent="0.3">
      <c r="A9" s="62">
        <v>4</v>
      </c>
      <c r="B9" s="34" t="str" cm="1">
        <f t="array" aca="1" ref="B9" ca="1">_xlfn.TEXTJOIN(",",TRUE,_xlfn._xlws.FILTER(t_Data[Planning],(t_Data[Date réception / expédition]=B$4)*(t_Data[Heure (auto)]=$A9),""))</f>
        <v/>
      </c>
      <c r="C9" s="34" t="str" cm="1">
        <f t="array" aca="1" ref="C9" ca="1">_xlfn.TEXTJOIN(",",TRUE,_xlfn._xlws.FILTER(t_Data[Planning],(t_Data[Date réception / expédition]=C$4)*(t_Data[Heure (auto)]=$A9),""))</f>
        <v/>
      </c>
      <c r="D9" s="34" t="str" cm="1">
        <f t="array" aca="1" ref="D9" ca="1">_xlfn.TEXTJOIN(",",TRUE,_xlfn._xlws.FILTER(t_Data[Planning],(t_Data[Date réception / expédition]=D$4)*(t_Data[Heure (auto)]=$A9),""))</f>
        <v/>
      </c>
      <c r="E9" s="34" t="str" cm="1">
        <f t="array" aca="1" ref="E9" ca="1">_xlfn.TEXTJOIN(",",TRUE,_xlfn._xlws.FILTER(t_Data[Planning],(t_Data[Date réception / expédition]=E$4)*(t_Data[Heure (auto)]=$A9),""))</f>
        <v/>
      </c>
      <c r="F9" s="34" t="str" cm="1">
        <f t="array" aca="1" ref="F9" ca="1">_xlfn.TEXTJOIN(",",TRUE,_xlfn._xlws.FILTER(t_Data[Planning],(t_Data[Date réception / expédition]=F$4)*(t_Data[Heure (auto)]=$A9),""))</f>
        <v/>
      </c>
      <c r="G9" s="34" t="str" cm="1">
        <f t="array" aca="1" ref="G9" ca="1">_xlfn.TEXTJOIN(",",TRUE,_xlfn._xlws.FILTER(t_Data[Planning],(t_Data[Date réception / expédition]=G$4)*(t_Data[Heure (auto)]=$A9),""))</f>
        <v/>
      </c>
      <c r="H9" s="34" t="str" cm="1">
        <f t="array" aca="1" ref="H9" ca="1">_xlfn.TEXTJOIN(",",TRUE,_xlfn._xlws.FILTER(t_Data[Planning],(t_Data[Date réception / expédition]=H$4)*(t_Data[Heure (auto)]=$A9),""))</f>
        <v/>
      </c>
      <c r="I9" s="34" t="str" cm="1">
        <f t="array" aca="1" ref="I9" ca="1">_xlfn.TEXTJOIN(",",TRUE,_xlfn._xlws.FILTER(t_Data[Planning],(t_Data[Date réception / expédition]=I$4)*(t_Data[Heure (auto)]=$A9),""))</f>
        <v/>
      </c>
      <c r="J9" s="34" t="str" cm="1">
        <f t="array" aca="1" ref="J9" ca="1">_xlfn.TEXTJOIN(",",TRUE,_xlfn._xlws.FILTER(t_Data[Planning],(t_Data[Date réception / expédition]=J$4)*(t_Data[Heure (auto)]=$A9),""))</f>
        <v/>
      </c>
    </row>
    <row r="10" spans="1:13" ht="15" customHeight="1" thickBot="1" x14ac:dyDescent="0.3">
      <c r="A10" s="62">
        <v>5</v>
      </c>
      <c r="B10" s="34" t="str" cm="1">
        <f t="array" aca="1" ref="B10" ca="1">_xlfn.TEXTJOIN(",",TRUE,_xlfn._xlws.FILTER(t_Data[Planning],(t_Data[Date réception / expédition]=B$4)*(t_Data[Heure (auto)]=$A10),""))</f>
        <v/>
      </c>
      <c r="C10" s="34" t="str" cm="1">
        <f t="array" aca="1" ref="C10" ca="1">_xlfn.TEXTJOIN(",",TRUE,_xlfn._xlws.FILTER(t_Data[Planning],(t_Data[Date réception / expédition]=C$4)*(t_Data[Heure (auto)]=$A10),""))</f>
        <v/>
      </c>
      <c r="D10" s="34" t="str" cm="1">
        <f t="array" aca="1" ref="D10" ca="1">_xlfn.TEXTJOIN(",",TRUE,_xlfn._xlws.FILTER(t_Data[Planning],(t_Data[Date réception / expédition]=D$4)*(t_Data[Heure (auto)]=$A10),""))</f>
        <v/>
      </c>
      <c r="E10" s="34" t="str" cm="1">
        <f t="array" aca="1" ref="E10" ca="1">_xlfn.TEXTJOIN(",",TRUE,_xlfn._xlws.FILTER(t_Data[Planning],(t_Data[Date réception / expédition]=E$4)*(t_Data[Heure (auto)]=$A10),""))</f>
        <v/>
      </c>
      <c r="F10" s="34" t="str" cm="1">
        <f t="array" aca="1" ref="F10" ca="1">_xlfn.TEXTJOIN(",",TRUE,_xlfn._xlws.FILTER(t_Data[Planning],(t_Data[Date réception / expédition]=F$4)*(t_Data[Heure (auto)]=$A10),""))</f>
        <v/>
      </c>
      <c r="G10" s="34" t="str" cm="1">
        <f t="array" aca="1" ref="G10" ca="1">_xlfn.TEXTJOIN(",",TRUE,_xlfn._xlws.FILTER(t_Data[Planning],(t_Data[Date réception / expédition]=G$4)*(t_Data[Heure (auto)]=$A10),""))</f>
        <v/>
      </c>
      <c r="H10" s="34" t="str" cm="1">
        <f t="array" aca="1" ref="H10" ca="1">_xlfn.TEXTJOIN(",",TRUE,_xlfn._xlws.FILTER(t_Data[Planning],(t_Data[Date réception / expédition]=H$4)*(t_Data[Heure (auto)]=$A10),""))</f>
        <v/>
      </c>
      <c r="I10" s="34" t="str" cm="1">
        <f t="array" aca="1" ref="I10" ca="1">_xlfn.TEXTJOIN(",",TRUE,_xlfn._xlws.FILTER(t_Data[Planning],(t_Data[Date réception / expédition]=I$4)*(t_Data[Heure (auto)]=$A10),""))</f>
        <v/>
      </c>
      <c r="J10" s="34" t="str" cm="1">
        <f t="array" aca="1" ref="J10" ca="1">_xlfn.TEXTJOIN(",",TRUE,_xlfn._xlws.FILTER(t_Data[Planning],(t_Data[Date réception / expédition]=J$4)*(t_Data[Heure (auto)]=$A10),""))</f>
        <v/>
      </c>
    </row>
    <row r="11" spans="1:13" ht="15" customHeight="1" thickBot="1" x14ac:dyDescent="0.3">
      <c r="A11" s="62">
        <v>6</v>
      </c>
      <c r="B11" s="34" t="str" cm="1">
        <f t="array" aca="1" ref="B11" ca="1">_xlfn.TEXTJOIN(",",TRUE,_xlfn._xlws.FILTER(t_Data[Planning],(t_Data[Date réception / expédition]=B$4)*(t_Data[Heure (auto)]=$A11),""))</f>
        <v/>
      </c>
      <c r="C11" s="34" t="str" cm="1">
        <f t="array" aca="1" ref="C11" ca="1">_xlfn.TEXTJOIN(",",TRUE,_xlfn._xlws.FILTER(t_Data[Planning],(t_Data[Date réception / expédition]=C$4)*(t_Data[Heure (auto)]=$A11),""))</f>
        <v/>
      </c>
      <c r="D11" s="34" t="str" cm="1">
        <f t="array" aca="1" ref="D11" ca="1">_xlfn.TEXTJOIN(",",TRUE,_xlfn._xlws.FILTER(t_Data[Planning],(t_Data[Date réception / expédition]=D$4)*(t_Data[Heure (auto)]=$A11),""))</f>
        <v>900 - 27T</v>
      </c>
      <c r="E11" s="34" t="str" cm="1">
        <f t="array" aca="1" ref="E11" ca="1">_xlfn.TEXTJOIN(",",TRUE,_xlfn._xlws.FILTER(t_Data[Planning],(t_Data[Date réception / expédition]=E$4)*(t_Data[Heure (auto)]=$A11),""))</f>
        <v>901 - 27T</v>
      </c>
      <c r="F11" s="34" t="str" cm="1">
        <f t="array" aca="1" ref="F11" ca="1">_xlfn.TEXTJOIN(",",TRUE,_xlfn._xlws.FILTER(t_Data[Planning],(t_Data[Date réception / expédition]=F$4)*(t_Data[Heure (auto)]=$A11),""))</f>
        <v>900 - 27T</v>
      </c>
      <c r="G11" s="34" t="str" cm="1">
        <f t="array" aca="1" ref="G11" ca="1">_xlfn.TEXTJOIN(",",TRUE,_xlfn._xlws.FILTER(t_Data[Planning],(t_Data[Date réception / expédition]=G$4)*(t_Data[Heure (auto)]=$A11),""))</f>
        <v>901 - 27T</v>
      </c>
      <c r="H11" s="34" t="str" cm="1">
        <f t="array" aca="1" ref="H11" ca="1">_xlfn.TEXTJOIN(",",TRUE,_xlfn._xlws.FILTER(t_Data[Planning],(t_Data[Date réception / expédition]=H$4)*(t_Data[Heure (auto)]=$A11),""))</f>
        <v>900 - 27T, - 24T</v>
      </c>
      <c r="I11" s="34" t="str" cm="1">
        <f t="array" aca="1" ref="I11" ca="1">_xlfn.TEXTJOIN(",",TRUE,_xlfn._xlws.FILTER(t_Data[Planning],(t_Data[Date réception / expédition]=I$4)*(t_Data[Heure (auto)]=$A11),""))</f>
        <v>901 - 27T</v>
      </c>
      <c r="J11" s="34" t="str" cm="1">
        <f t="array" aca="1" ref="J11" ca="1">_xlfn.TEXTJOIN(",",TRUE,_xlfn._xlws.FILTER(t_Data[Planning],(t_Data[Date réception / expédition]=J$4)*(t_Data[Heure (auto)]=$A11),""))</f>
        <v>900 - 27T, - 25,5T</v>
      </c>
    </row>
    <row r="12" spans="1:13" ht="15" customHeight="1" thickBot="1" x14ac:dyDescent="0.3">
      <c r="A12" s="62">
        <v>7</v>
      </c>
      <c r="B12" s="34" t="str" cm="1">
        <f t="array" aca="1" ref="B12" ca="1">_xlfn.TEXTJOIN(",",TRUE,_xlfn._xlws.FILTER(t_Data[Planning],(t_Data[Date réception / expédition]=B$4)*(t_Data[Heure (auto)]=$A12),""))</f>
        <v/>
      </c>
      <c r="C12" s="34" t="str" cm="1">
        <f t="array" aca="1" ref="C12" ca="1">_xlfn.TEXTJOIN(",",TRUE,_xlfn._xlws.FILTER(t_Data[Planning],(t_Data[Date réception / expédition]=C$4)*(t_Data[Heure (auto)]=$A12),""))</f>
        <v/>
      </c>
      <c r="D12" s="34" t="str" cm="1">
        <f t="array" aca="1" ref="D12" ca="1">_xlfn.TEXTJOIN(",",TRUE,_xlfn._xlws.FILTER(t_Data[Planning],(t_Data[Date réception / expédition]=D$4)*(t_Data[Heure (auto)]=$A12),""))</f>
        <v xml:space="preserve"> - 24T</v>
      </c>
      <c r="E12" s="34" t="str" cm="1">
        <f t="array" aca="1" ref="E12" ca="1">_xlfn.TEXTJOIN(",",TRUE,_xlfn._xlws.FILTER(t_Data[Planning],(t_Data[Date réception / expédition]=E$4)*(t_Data[Heure (auto)]=$A12),""))</f>
        <v xml:space="preserve"> - 12T</v>
      </c>
      <c r="F12" s="34" t="str" cm="1">
        <f t="array" aca="1" ref="F12" ca="1">_xlfn.TEXTJOIN(",",TRUE,_xlfn._xlws.FILTER(t_Data[Planning],(t_Data[Date réception / expédition]=F$4)*(t_Data[Heure (auto)]=$A12),""))</f>
        <v/>
      </c>
      <c r="G12" s="34" t="str" cm="1">
        <f t="array" aca="1" ref="G12" ca="1">_xlfn.TEXTJOIN(",",TRUE,_xlfn._xlws.FILTER(t_Data[Planning],(t_Data[Date réception / expédition]=G$4)*(t_Data[Heure (auto)]=$A12),""))</f>
        <v/>
      </c>
      <c r="H12" s="34" t="str" cm="1">
        <f t="array" aca="1" ref="H12" ca="1">_xlfn.TEXTJOIN(",",TRUE,_xlfn._xlws.FILTER(t_Data[Planning],(t_Data[Date réception / expédition]=H$4)*(t_Data[Heure (auto)]=$A12),""))</f>
        <v/>
      </c>
      <c r="I12" s="34" t="str" cm="1">
        <f t="array" aca="1" ref="I12" ca="1">_xlfn.TEXTJOIN(",",TRUE,_xlfn._xlws.FILTER(t_Data[Planning],(t_Data[Date réception / expédition]=I$4)*(t_Data[Heure (auto)]=$A12),""))</f>
        <v/>
      </c>
      <c r="J12" s="34" t="str" cm="1">
        <f t="array" aca="1" ref="J12" ca="1">_xlfn.TEXTJOIN(",",TRUE,_xlfn._xlws.FILTER(t_Data[Planning],(t_Data[Date réception / expédition]=J$4)*(t_Data[Heure (auto)]=$A12),""))</f>
        <v/>
      </c>
    </row>
    <row r="13" spans="1:13" ht="15" customHeight="1" thickBot="1" x14ac:dyDescent="0.3">
      <c r="A13" s="62">
        <v>8</v>
      </c>
      <c r="B13" s="34" t="str" cm="1">
        <f t="array" aca="1" ref="B13" ca="1">_xlfn.TEXTJOIN(",",TRUE,_xlfn._xlws.FILTER(t_Data[Planning],(t_Data[Date réception / expédition]=B$4)*(t_Data[Heure (auto)]=$A13),""))</f>
        <v/>
      </c>
      <c r="C13" s="34" t="str" cm="1">
        <f t="array" aca="1" ref="C13" ca="1">_xlfn.TEXTJOIN(",",TRUE,_xlfn._xlws.FILTER(t_Data[Planning],(t_Data[Date réception / expédition]=C$4)*(t_Data[Heure (auto)]=$A13),""))</f>
        <v/>
      </c>
      <c r="D13" s="34" t="str" cm="1">
        <f t="array" aca="1" ref="D13" ca="1">_xlfn.TEXTJOIN(",",TRUE,_xlfn._xlws.FILTER(t_Data[Planning],(t_Data[Date réception / expédition]=D$4)*(t_Data[Heure (auto)]=$A13),""))</f>
        <v>860 - 27T</v>
      </c>
      <c r="E13" s="34" t="str" cm="1">
        <f t="array" aca="1" ref="E13" ca="1">_xlfn.TEXTJOIN(",",TRUE,_xlfn._xlws.FILTER(t_Data[Planning],(t_Data[Date réception / expédition]=E$4)*(t_Data[Heure (auto)]=$A13),""))</f>
        <v>861 - 27T</v>
      </c>
      <c r="F13" s="34" t="str" cm="1">
        <f t="array" aca="1" ref="F13" ca="1">_xlfn.TEXTJOIN(",",TRUE,_xlfn._xlws.FILTER(t_Data[Planning],(t_Data[Date réception / expédition]=F$4)*(t_Data[Heure (auto)]=$A13),""))</f>
        <v>860 - 27T</v>
      </c>
      <c r="G13" s="34" t="str" cm="1">
        <f t="array" aca="1" ref="G13" ca="1">_xlfn.TEXTJOIN(",",TRUE,_xlfn._xlws.FILTER(t_Data[Planning],(t_Data[Date réception / expédition]=G$4)*(t_Data[Heure (auto)]=$A13),""))</f>
        <v>861 - 27T</v>
      </c>
      <c r="H13" s="34" t="str" cm="1">
        <f t="array" aca="1" ref="H13" ca="1">_xlfn.TEXTJOIN(",",TRUE,_xlfn._xlws.FILTER(t_Data[Planning],(t_Data[Date réception / expédition]=H$4)*(t_Data[Heure (auto)]=$A13),""))</f>
        <v>860 - 27T</v>
      </c>
      <c r="I13" s="34" t="str" cm="1">
        <f t="array" aca="1" ref="I13" ca="1">_xlfn.TEXTJOIN(",",TRUE,_xlfn._xlws.FILTER(t_Data[Planning],(t_Data[Date réception / expédition]=I$4)*(t_Data[Heure (auto)]=$A13),""))</f>
        <v>861 - 27T</v>
      </c>
      <c r="J13" s="34" t="str" cm="1">
        <f t="array" aca="1" ref="J13" ca="1">_xlfn.TEXTJOIN(",",TRUE,_xlfn._xlws.FILTER(t_Data[Planning],(t_Data[Date réception / expédition]=J$4)*(t_Data[Heure (auto)]=$A13),""))</f>
        <v>860 - 27T</v>
      </c>
    </row>
    <row r="14" spans="1:13" ht="15" customHeight="1" thickBot="1" x14ac:dyDescent="0.3">
      <c r="A14" s="62">
        <v>9</v>
      </c>
      <c r="B14" s="34" t="str" cm="1">
        <f t="array" aca="1" ref="B14" ca="1">_xlfn.TEXTJOIN(",",TRUE,_xlfn._xlws.FILTER(t_Data[Planning],(t_Data[Date réception / expédition]=B$4)*(t_Data[Heure (auto)]=$A14),""))</f>
        <v/>
      </c>
      <c r="C14" s="34" t="str" cm="1">
        <f t="array" aca="1" ref="C14" ca="1">_xlfn.TEXTJOIN(",",TRUE,_xlfn._xlws.FILTER(t_Data[Planning],(t_Data[Date réception / expédition]=C$4)*(t_Data[Heure (auto)]=$A14),""))</f>
        <v/>
      </c>
      <c r="D14" s="34" t="str" cm="1">
        <f t="array" aca="1" ref="D14" ca="1">_xlfn.TEXTJOIN(",",TRUE,_xlfn._xlws.FILTER(t_Data[Planning],(t_Data[Date réception / expédition]=D$4)*(t_Data[Heure (auto)]=$A14),""))</f>
        <v/>
      </c>
      <c r="E14" s="34" t="str" cm="1">
        <f t="array" aca="1" ref="E14" ca="1">_xlfn.TEXTJOIN(",",TRUE,_xlfn._xlws.FILTER(t_Data[Planning],(t_Data[Date réception / expédition]=E$4)*(t_Data[Heure (auto)]=$A14),""))</f>
        <v/>
      </c>
      <c r="F14" s="34" t="str" cm="1">
        <f t="array" aca="1" ref="F14" ca="1">_xlfn.TEXTJOIN(",",TRUE,_xlfn._xlws.FILTER(t_Data[Planning],(t_Data[Date réception / expédition]=F$4)*(t_Data[Heure (auto)]=$A14),""))</f>
        <v/>
      </c>
      <c r="G14" s="34" t="str" cm="1">
        <f t="array" aca="1" ref="G14" ca="1">_xlfn.TEXTJOIN(",",TRUE,_xlfn._xlws.FILTER(t_Data[Planning],(t_Data[Date réception / expédition]=G$4)*(t_Data[Heure (auto)]=$A14),""))</f>
        <v/>
      </c>
      <c r="H14" s="34" t="str" cm="1">
        <f t="array" aca="1" ref="H14" ca="1">_xlfn.TEXTJOIN(",",TRUE,_xlfn._xlws.FILTER(t_Data[Planning],(t_Data[Date réception / expédition]=H$4)*(t_Data[Heure (auto)]=$A14),""))</f>
        <v xml:space="preserve"> - 24T</v>
      </c>
      <c r="I14" s="34" t="str" cm="1">
        <f t="array" aca="1" ref="I14" ca="1">_xlfn.TEXTJOIN(",",TRUE,_xlfn._xlws.FILTER(t_Data[Planning],(t_Data[Date réception / expédition]=I$4)*(t_Data[Heure (auto)]=$A14),""))</f>
        <v/>
      </c>
      <c r="J14" s="34" t="str" cm="1">
        <f t="array" aca="1" ref="J14" ca="1">_xlfn.TEXTJOIN(",",TRUE,_xlfn._xlws.FILTER(t_Data[Planning],(t_Data[Date réception / expédition]=J$4)*(t_Data[Heure (auto)]=$A14),""))</f>
        <v/>
      </c>
    </row>
    <row r="15" spans="1:13" ht="15" customHeight="1" thickBot="1" x14ac:dyDescent="0.3">
      <c r="A15" s="62">
        <v>10</v>
      </c>
      <c r="B15" s="34" t="str" cm="1">
        <f t="array" aca="1" ref="B15" ca="1">_xlfn.TEXTJOIN(",",TRUE,_xlfn._xlws.FILTER(t_Data[Planning],(t_Data[Date réception / expédition]=B$4)*(t_Data[Heure (auto)]=$A15),""))</f>
        <v/>
      </c>
      <c r="C15" s="34" t="str" cm="1">
        <f t="array" aca="1" ref="C15" ca="1">_xlfn.TEXTJOIN(",",TRUE,_xlfn._xlws.FILTER(t_Data[Planning],(t_Data[Date réception / expédition]=C$4)*(t_Data[Heure (auto)]=$A15),""))</f>
        <v/>
      </c>
      <c r="D15" s="34" t="str" cm="1">
        <f t="array" aca="1" ref="D15" ca="1">_xlfn.TEXTJOIN(",",TRUE,_xlfn._xlws.FILTER(t_Data[Planning],(t_Data[Date réception / expédition]=D$4)*(t_Data[Heure (auto)]=$A15),""))</f>
        <v xml:space="preserve"> - 24T</v>
      </c>
      <c r="E15" s="34" t="str" cm="1">
        <f t="array" aca="1" ref="E15" ca="1">_xlfn.TEXTJOIN(",",TRUE,_xlfn._xlws.FILTER(t_Data[Planning],(t_Data[Date réception / expédition]=E$4)*(t_Data[Heure (auto)]=$A15),""))</f>
        <v/>
      </c>
      <c r="F15" s="34" t="str" cm="1">
        <f t="array" aca="1" ref="F15" ca="1">_xlfn.TEXTJOIN(",",TRUE,_xlfn._xlws.FILTER(t_Data[Planning],(t_Data[Date réception / expédition]=F$4)*(t_Data[Heure (auto)]=$A15),""))</f>
        <v/>
      </c>
      <c r="G15" s="34" t="str" cm="1">
        <f t="array" aca="1" ref="G15" ca="1">_xlfn.TEXTJOIN(",",TRUE,_xlfn._xlws.FILTER(t_Data[Planning],(t_Data[Date réception / expédition]=G$4)*(t_Data[Heure (auto)]=$A15),""))</f>
        <v/>
      </c>
      <c r="H15" s="34" t="str" cm="1">
        <f t="array" aca="1" ref="H15" ca="1">_xlfn.TEXTJOIN(",",TRUE,_xlfn._xlws.FILTER(t_Data[Planning],(t_Data[Date réception / expédition]=H$4)*(t_Data[Heure (auto)]=$A15),""))</f>
        <v/>
      </c>
      <c r="I15" s="34" t="str" cm="1">
        <f t="array" aca="1" ref="I15" ca="1">_xlfn.TEXTJOIN(",",TRUE,_xlfn._xlws.FILTER(t_Data[Planning],(t_Data[Date réception / expédition]=I$4)*(t_Data[Heure (auto)]=$A15),""))</f>
        <v/>
      </c>
      <c r="J15" s="34" t="str" cm="1">
        <f t="array" aca="1" ref="J15" ca="1">_xlfn.TEXTJOIN(",",TRUE,_xlfn._xlws.FILTER(t_Data[Planning],(t_Data[Date réception / expédition]=J$4)*(t_Data[Heure (auto)]=$A15),""))</f>
        <v/>
      </c>
    </row>
    <row r="16" spans="1:13" ht="15" customHeight="1" thickBot="1" x14ac:dyDescent="0.3">
      <c r="A16" s="62">
        <v>11</v>
      </c>
      <c r="B16" s="34" t="str" cm="1">
        <f t="array" aca="1" ref="B16" ca="1">_xlfn.TEXTJOIN(",",TRUE,_xlfn._xlws.FILTER(t_Data[Planning],(t_Data[Date réception / expédition]=B$4)*(t_Data[Heure (auto)]=$A16),""))</f>
        <v/>
      </c>
      <c r="C16" s="34" t="str" cm="1">
        <f t="array" aca="1" ref="C16" ca="1">_xlfn.TEXTJOIN(",",TRUE,_xlfn._xlws.FILTER(t_Data[Planning],(t_Data[Date réception / expédition]=C$4)*(t_Data[Heure (auto)]=$A16),""))</f>
        <v/>
      </c>
      <c r="D16" s="34" t="str" cm="1">
        <f t="array" aca="1" ref="D16" ca="1">_xlfn.TEXTJOIN(",",TRUE,_xlfn._xlws.FILTER(t_Data[Planning],(t_Data[Date réception / expédition]=D$4)*(t_Data[Heure (auto)]=$A16),""))</f>
        <v/>
      </c>
      <c r="E16" s="34" t="str" cm="1">
        <f t="array" aca="1" ref="E16" ca="1">_xlfn.TEXTJOIN(",",TRUE,_xlfn._xlws.FILTER(t_Data[Planning],(t_Data[Date réception / expédition]=E$4)*(t_Data[Heure (auto)]=$A16),""))</f>
        <v xml:space="preserve"> - 12T</v>
      </c>
      <c r="F16" s="34" t="str" cm="1">
        <f t="array" aca="1" ref="F16" ca="1">_xlfn.TEXTJOIN(",",TRUE,_xlfn._xlws.FILTER(t_Data[Planning],(t_Data[Date réception / expédition]=F$4)*(t_Data[Heure (auto)]=$A16),""))</f>
        <v/>
      </c>
      <c r="G16" s="34" t="str" cm="1">
        <f t="array" aca="1" ref="G16" ca="1">_xlfn.TEXTJOIN(",",TRUE,_xlfn._xlws.FILTER(t_Data[Planning],(t_Data[Date réception / expédition]=G$4)*(t_Data[Heure (auto)]=$A16),""))</f>
        <v/>
      </c>
      <c r="H16" s="34" t="str" cm="1">
        <f t="array" aca="1" ref="H16" ca="1">_xlfn.TEXTJOIN(",",TRUE,_xlfn._xlws.FILTER(t_Data[Planning],(t_Data[Date réception / expédition]=H$4)*(t_Data[Heure (auto)]=$A16),""))</f>
        <v/>
      </c>
      <c r="I16" s="34" t="str" cm="1">
        <f t="array" aca="1" ref="I16" ca="1">_xlfn.TEXTJOIN(",",TRUE,_xlfn._xlws.FILTER(t_Data[Planning],(t_Data[Date réception / expédition]=I$4)*(t_Data[Heure (auto)]=$A16),""))</f>
        <v/>
      </c>
      <c r="J16" s="34" t="str" cm="1">
        <f t="array" aca="1" ref="J16" ca="1">_xlfn.TEXTJOIN(",",TRUE,_xlfn._xlws.FILTER(t_Data[Planning],(t_Data[Date réception / expédition]=J$4)*(t_Data[Heure (auto)]=$A16),""))</f>
        <v/>
      </c>
    </row>
    <row r="17" spans="1:10" ht="15" customHeight="1" thickBot="1" x14ac:dyDescent="0.3">
      <c r="A17" s="62">
        <v>12</v>
      </c>
      <c r="B17" s="34" t="str" cm="1">
        <f t="array" aca="1" ref="B17" ca="1">_xlfn.TEXTJOIN(",",TRUE,_xlfn._xlws.FILTER(t_Data[Planning],(t_Data[Date réception / expédition]=B$4)*(t_Data[Heure (auto)]=$A17),""))</f>
        <v/>
      </c>
      <c r="C17" s="34" t="str" cm="1">
        <f t="array" aca="1" ref="C17" ca="1">_xlfn.TEXTJOIN(",",TRUE,_xlfn._xlws.FILTER(t_Data[Planning],(t_Data[Date réception / expédition]=C$4)*(t_Data[Heure (auto)]=$A17),""))</f>
        <v/>
      </c>
      <c r="D17" s="34" t="str" cm="1">
        <f t="array" aca="1" ref="D17" ca="1">_xlfn.TEXTJOIN(",",TRUE,_xlfn._xlws.FILTER(t_Data[Planning],(t_Data[Date réception / expédition]=D$4)*(t_Data[Heure (auto)]=$A17),""))</f>
        <v/>
      </c>
      <c r="E17" s="34" t="str" cm="1">
        <f t="array" aca="1" ref="E17" ca="1">_xlfn.TEXTJOIN(",",TRUE,_xlfn._xlws.FILTER(t_Data[Planning],(t_Data[Date réception / expédition]=E$4)*(t_Data[Heure (auto)]=$A17),""))</f>
        <v xml:space="preserve"> - 28T</v>
      </c>
      <c r="F17" s="34" t="str" cm="1">
        <f t="array" aca="1" ref="F17" ca="1">_xlfn.TEXTJOIN(",",TRUE,_xlfn._xlws.FILTER(t_Data[Planning],(t_Data[Date réception / expédition]=F$4)*(t_Data[Heure (auto)]=$A17),""))</f>
        <v/>
      </c>
      <c r="G17" s="34" t="str" cm="1">
        <f t="array" aca="1" ref="G17" ca="1">_xlfn.TEXTJOIN(",",TRUE,_xlfn._xlws.FILTER(t_Data[Planning],(t_Data[Date réception / expédition]=G$4)*(t_Data[Heure (auto)]=$A17),""))</f>
        <v/>
      </c>
      <c r="H17" s="34" t="str" cm="1">
        <f t="array" aca="1" ref="H17" ca="1">_xlfn.TEXTJOIN(",",TRUE,_xlfn._xlws.FILTER(t_Data[Planning],(t_Data[Date réception / expédition]=H$4)*(t_Data[Heure (auto)]=$A17),""))</f>
        <v xml:space="preserve"> - 6,5T, - 18,5T</v>
      </c>
      <c r="I17" s="34" t="str" cm="1">
        <f t="array" aca="1" ref="I17" ca="1">_xlfn.TEXTJOIN(",",TRUE,_xlfn._xlws.FILTER(t_Data[Planning],(t_Data[Date réception / expédition]=I$4)*(t_Data[Heure (auto)]=$A17),""))</f>
        <v/>
      </c>
      <c r="J17" s="34" t="str" cm="1">
        <f t="array" aca="1" ref="J17" ca="1">_xlfn.TEXTJOIN(",",TRUE,_xlfn._xlws.FILTER(t_Data[Planning],(t_Data[Date réception / expédition]=J$4)*(t_Data[Heure (auto)]=$A17),""))</f>
        <v>625 - 27,1T, - 17,5T, - 18T</v>
      </c>
    </row>
    <row r="18" spans="1:10" ht="15" customHeight="1" thickBot="1" x14ac:dyDescent="0.3">
      <c r="A18" s="62">
        <v>13</v>
      </c>
      <c r="B18" s="34" t="str" cm="1">
        <f t="array" aca="1" ref="B18" ca="1">_xlfn.TEXTJOIN(",",TRUE,_xlfn._xlws.FILTER(t_Data[Planning],(t_Data[Date réception / expédition]=B$4)*(t_Data[Heure (auto)]=$A18),""))</f>
        <v/>
      </c>
      <c r="C18" s="34" t="str" cm="1">
        <f t="array" aca="1" ref="C18" ca="1">_xlfn.TEXTJOIN(",",TRUE,_xlfn._xlws.FILTER(t_Data[Planning],(t_Data[Date réception / expédition]=C$4)*(t_Data[Heure (auto)]=$A18),""))</f>
        <v/>
      </c>
      <c r="D18" s="34" t="str" cm="1">
        <f t="array" aca="1" ref="D18" ca="1">_xlfn.TEXTJOIN(",",TRUE,_xlfn._xlws.FILTER(t_Data[Planning],(t_Data[Date réception / expédition]=D$4)*(t_Data[Heure (auto)]=$A18),""))</f>
        <v/>
      </c>
      <c r="E18" s="34" t="str" cm="1">
        <f t="array" aca="1" ref="E18" ca="1">_xlfn.TEXTJOIN(",",TRUE,_xlfn._xlws.FILTER(t_Data[Planning],(t_Data[Date réception / expédition]=E$4)*(t_Data[Heure (auto)]=$A18),""))</f>
        <v/>
      </c>
      <c r="F18" s="34" t="str" cm="1">
        <f t="array" aca="1" ref="F18" ca="1">_xlfn.TEXTJOIN(",",TRUE,_xlfn._xlws.FILTER(t_Data[Planning],(t_Data[Date réception / expédition]=F$4)*(t_Data[Heure (auto)]=$A18),""))</f>
        <v/>
      </c>
      <c r="G18" s="34" t="str" cm="1">
        <f t="array" aca="1" ref="G18" ca="1">_xlfn.TEXTJOIN(",",TRUE,_xlfn._xlws.FILTER(t_Data[Planning],(t_Data[Date réception / expédition]=G$4)*(t_Data[Heure (auto)]=$A18),""))</f>
        <v/>
      </c>
      <c r="H18" s="34" t="str" cm="1">
        <f t="array" aca="1" ref="H18" ca="1">_xlfn.TEXTJOIN(",",TRUE,_xlfn._xlws.FILTER(t_Data[Planning],(t_Data[Date réception / expédition]=H$4)*(t_Data[Heure (auto)]=$A18),""))</f>
        <v/>
      </c>
      <c r="I18" s="34" t="str" cm="1">
        <f t="array" aca="1" ref="I18" ca="1">_xlfn.TEXTJOIN(",",TRUE,_xlfn._xlws.FILTER(t_Data[Planning],(t_Data[Date réception / expédition]=I$4)*(t_Data[Heure (auto)]=$A18),""))</f>
        <v/>
      </c>
      <c r="J18" s="34" t="str" cm="1">
        <f t="array" aca="1" ref="J18" ca="1">_xlfn.TEXTJOIN(",",TRUE,_xlfn._xlws.FILTER(t_Data[Planning],(t_Data[Date réception / expédition]=J$4)*(t_Data[Heure (auto)]=$A18),""))</f>
        <v/>
      </c>
    </row>
    <row r="19" spans="1:10" ht="15" customHeight="1" thickBot="1" x14ac:dyDescent="0.3">
      <c r="A19" s="62">
        <v>14</v>
      </c>
      <c r="B19" s="34" t="str" cm="1">
        <f t="array" aca="1" ref="B19" ca="1">_xlfn.TEXTJOIN(",",TRUE,_xlfn._xlws.FILTER(t_Data[Planning],(t_Data[Date réception / expédition]=B$4)*(t_Data[Heure (auto)]=$A19),""))</f>
        <v/>
      </c>
      <c r="C19" s="34" t="str" cm="1">
        <f t="array" aca="1" ref="C19" ca="1">_xlfn.TEXTJOIN(",",TRUE,_xlfn._xlws.FILTER(t_Data[Planning],(t_Data[Date réception / expédition]=C$4)*(t_Data[Heure (auto)]=$A19),""))</f>
        <v/>
      </c>
      <c r="D19" s="34" t="str" cm="1">
        <f t="array" aca="1" ref="D19" ca="1">_xlfn.TEXTJOIN(",",TRUE,_xlfn._xlws.FILTER(t_Data[Planning],(t_Data[Date réception / expédition]=D$4)*(t_Data[Heure (auto)]=$A19),""))</f>
        <v>365 - 26,6T</v>
      </c>
      <c r="E19" s="34" t="str" cm="1">
        <f t="array" aca="1" ref="E19" ca="1">_xlfn.TEXTJOIN(",",TRUE,_xlfn._xlws.FILTER(t_Data[Planning],(t_Data[Date réception / expédition]=E$4)*(t_Data[Heure (auto)]=$A19),""))</f>
        <v>363 - 17,6T</v>
      </c>
      <c r="F19" s="34" t="str" cm="1">
        <f t="array" aca="1" ref="F19" ca="1">_xlfn.TEXTJOIN(",",TRUE,_xlfn._xlws.FILTER(t_Data[Planning],(t_Data[Date réception / expédition]=F$4)*(t_Data[Heure (auto)]=$A19),""))</f>
        <v>365 - 26,8T</v>
      </c>
      <c r="G19" s="34" t="str" cm="1">
        <f t="array" aca="1" ref="G19" ca="1">_xlfn.TEXTJOIN(",",TRUE,_xlfn._xlws.FILTER(t_Data[Planning],(t_Data[Date réception / expédition]=G$4)*(t_Data[Heure (auto)]=$A19),""))</f>
        <v>363 - 17,8T</v>
      </c>
      <c r="H19" s="34" t="str" cm="1">
        <f t="array" aca="1" ref="H19" ca="1">_xlfn.TEXTJOIN(",",TRUE,_xlfn._xlws.FILTER(t_Data[Planning],(t_Data[Date réception / expédition]=H$4)*(t_Data[Heure (auto)]=$A19),""))</f>
        <v>365 - 27T,366 - 27T</v>
      </c>
      <c r="I19" s="34" t="str" cm="1">
        <f t="array" aca="1" ref="I19" ca="1">_xlfn.TEXTJOIN(",",TRUE,_xlfn._xlws.FILTER(t_Data[Planning],(t_Data[Date réception / expédition]=I$4)*(t_Data[Heure (auto)]=$A19),""))</f>
        <v>363 - 17,7T</v>
      </c>
      <c r="J19" s="34" t="str" cm="1">
        <f t="array" aca="1" ref="J19" ca="1">_xlfn.TEXTJOIN(",",TRUE,_xlfn._xlws.FILTER(t_Data[Planning],(t_Data[Date réception / expédition]=J$4)*(t_Data[Heure (auto)]=$A19),""))</f>
        <v>365 - 26,8T</v>
      </c>
    </row>
    <row r="20" spans="1:10" ht="15" customHeight="1" thickBot="1" x14ac:dyDescent="0.3">
      <c r="A20" s="62">
        <v>15</v>
      </c>
      <c r="B20" s="34" t="str" cm="1">
        <f t="array" aca="1" ref="B20" ca="1">_xlfn.TEXTJOIN(",",TRUE,_xlfn._xlws.FILTER(t_Data[Planning],(t_Data[Date réception / expédition]=B$4)*(t_Data[Heure (auto)]=$A20),""))</f>
        <v/>
      </c>
      <c r="C20" s="34" t="str" cm="1">
        <f t="array" aca="1" ref="C20" ca="1">_xlfn.TEXTJOIN(",",TRUE,_xlfn._xlws.FILTER(t_Data[Planning],(t_Data[Date réception / expédition]=C$4)*(t_Data[Heure (auto)]=$A20),""))</f>
        <v/>
      </c>
      <c r="D20" s="34" t="str" cm="1">
        <f t="array" aca="1" ref="D20" ca="1">_xlfn.TEXTJOIN(",",TRUE,_xlfn._xlws.FILTER(t_Data[Planning],(t_Data[Date réception / expédition]=D$4)*(t_Data[Heure (auto)]=$A20),""))</f>
        <v/>
      </c>
      <c r="E20" s="34" t="str" cm="1">
        <f t="array" aca="1" ref="E20" ca="1">_xlfn.TEXTJOIN(",",TRUE,_xlfn._xlws.FILTER(t_Data[Planning],(t_Data[Date réception / expédition]=E$4)*(t_Data[Heure (auto)]=$A20),""))</f>
        <v/>
      </c>
      <c r="F20" s="34" t="str" cm="1">
        <f t="array" aca="1" ref="F20" ca="1">_xlfn.TEXTJOIN(",",TRUE,_xlfn._xlws.FILTER(t_Data[Planning],(t_Data[Date réception / expédition]=F$4)*(t_Data[Heure (auto)]=$A20),""))</f>
        <v/>
      </c>
      <c r="G20" s="34" t="str" cm="1">
        <f t="array" aca="1" ref="G20" ca="1">_xlfn.TEXTJOIN(",",TRUE,_xlfn._xlws.FILTER(t_Data[Planning],(t_Data[Date réception / expédition]=G$4)*(t_Data[Heure (auto)]=$A20),""))</f>
        <v/>
      </c>
      <c r="H20" s="34" t="str" cm="1">
        <f t="array" aca="1" ref="H20" ca="1">_xlfn.TEXTJOIN(",",TRUE,_xlfn._xlws.FILTER(t_Data[Planning],(t_Data[Date réception / expédition]=H$4)*(t_Data[Heure (auto)]=$A20),""))</f>
        <v/>
      </c>
      <c r="I20" s="34" t="str" cm="1">
        <f t="array" aca="1" ref="I20" ca="1">_xlfn.TEXTJOIN(",",TRUE,_xlfn._xlws.FILTER(t_Data[Planning],(t_Data[Date réception / expédition]=I$4)*(t_Data[Heure (auto)]=$A20),""))</f>
        <v/>
      </c>
      <c r="J20" s="34" t="str" cm="1">
        <f t="array" aca="1" ref="J20" ca="1">_xlfn.TEXTJOIN(",",TRUE,_xlfn._xlws.FILTER(t_Data[Planning],(t_Data[Date réception / expédition]=J$4)*(t_Data[Heure (auto)]=$A20),""))</f>
        <v/>
      </c>
    </row>
    <row r="21" spans="1:10" ht="15" customHeight="1" thickBot="1" x14ac:dyDescent="0.3">
      <c r="A21" s="62">
        <v>16</v>
      </c>
      <c r="B21" s="34" t="str" cm="1">
        <f t="array" aca="1" ref="B21" ca="1">_xlfn.TEXTJOIN(",",TRUE,_xlfn._xlws.FILTER(t_Data[Planning],(t_Data[Date réception / expédition]=B$4)*(t_Data[Heure (auto)]=$A21),""))</f>
        <v/>
      </c>
      <c r="C21" s="34" t="str" cm="1">
        <f t="array" aca="1" ref="C21" ca="1">_xlfn.TEXTJOIN(",",TRUE,_xlfn._xlws.FILTER(t_Data[Planning],(t_Data[Date réception / expédition]=C$4)*(t_Data[Heure (auto)]=$A21),""))</f>
        <v/>
      </c>
      <c r="D21" s="34" t="str" cm="1">
        <f t="array" aca="1" ref="D21" ca="1">_xlfn.TEXTJOIN(",",TRUE,_xlfn._xlws.FILTER(t_Data[Planning],(t_Data[Date réception / expédition]=D$4)*(t_Data[Heure (auto)]=$A21),""))</f>
        <v/>
      </c>
      <c r="E21" s="34" t="str" cm="1">
        <f t="array" aca="1" ref="E21" ca="1">_xlfn.TEXTJOIN(",",TRUE,_xlfn._xlws.FILTER(t_Data[Planning],(t_Data[Date réception / expédition]=E$4)*(t_Data[Heure (auto)]=$A21),""))</f>
        <v/>
      </c>
      <c r="F21" s="34" t="str" cm="1">
        <f t="array" aca="1" ref="F21" ca="1">_xlfn.TEXTJOIN(",",TRUE,_xlfn._xlws.FILTER(t_Data[Planning],(t_Data[Date réception / expédition]=F$4)*(t_Data[Heure (auto)]=$A21),""))</f>
        <v/>
      </c>
      <c r="G21" s="34" t="str" cm="1">
        <f t="array" aca="1" ref="G21" ca="1">_xlfn.TEXTJOIN(",",TRUE,_xlfn._xlws.FILTER(t_Data[Planning],(t_Data[Date réception / expédition]=G$4)*(t_Data[Heure (auto)]=$A21),""))</f>
        <v/>
      </c>
      <c r="H21" s="34" t="str" cm="1">
        <f t="array" aca="1" ref="H21" ca="1">_xlfn.TEXTJOIN(",",TRUE,_xlfn._xlws.FILTER(t_Data[Planning],(t_Data[Date réception / expédition]=H$4)*(t_Data[Heure (auto)]=$A21),""))</f>
        <v/>
      </c>
      <c r="I21" s="34" t="str" cm="1">
        <f t="array" aca="1" ref="I21" ca="1">_xlfn.TEXTJOIN(",",TRUE,_xlfn._xlws.FILTER(t_Data[Planning],(t_Data[Date réception / expédition]=I$4)*(t_Data[Heure (auto)]=$A21),""))</f>
        <v/>
      </c>
      <c r="J21" s="34" t="str" cm="1">
        <f t="array" aca="1" ref="J21" ca="1">_xlfn.TEXTJOIN(",",TRUE,_xlfn._xlws.FILTER(t_Data[Planning],(t_Data[Date réception / expédition]=J$4)*(t_Data[Heure (auto)]=$A21),""))</f>
        <v/>
      </c>
    </row>
    <row r="22" spans="1:10" ht="15" customHeight="1" thickBot="1" x14ac:dyDescent="0.3">
      <c r="A22" s="62">
        <v>17</v>
      </c>
      <c r="B22" s="34" t="str" cm="1">
        <f t="array" aca="1" ref="B22" ca="1">_xlfn.TEXTJOIN(",",TRUE,_xlfn._xlws.FILTER(t_Data[Planning],(t_Data[Date réception / expédition]=B$4)*(t_Data[Heure (auto)]=$A22),""))</f>
        <v/>
      </c>
      <c r="C22" s="34" t="str" cm="1">
        <f t="array" aca="1" ref="C22" ca="1">_xlfn.TEXTJOIN(",",TRUE,_xlfn._xlws.FILTER(t_Data[Planning],(t_Data[Date réception / expédition]=C$4)*(t_Data[Heure (auto)]=$A22),""))</f>
        <v/>
      </c>
      <c r="D22" s="34" t="str" cm="1">
        <f t="array" aca="1" ref="D22" ca="1">_xlfn.TEXTJOIN(",",TRUE,_xlfn._xlws.FILTER(t_Data[Planning],(t_Data[Date réception / expédition]=D$4)*(t_Data[Heure (auto)]=$A22),""))</f>
        <v/>
      </c>
      <c r="E22" s="34" t="str" cm="1">
        <f t="array" aca="1" ref="E22" ca="1">_xlfn.TEXTJOIN(",",TRUE,_xlfn._xlws.FILTER(t_Data[Planning],(t_Data[Date réception / expédition]=E$4)*(t_Data[Heure (auto)]=$A22),""))</f>
        <v/>
      </c>
      <c r="F22" s="34" t="str" cm="1">
        <f t="array" aca="1" ref="F22" ca="1">_xlfn.TEXTJOIN(",",TRUE,_xlfn._xlws.FILTER(t_Data[Planning],(t_Data[Date réception / expédition]=F$4)*(t_Data[Heure (auto)]=$A22),""))</f>
        <v/>
      </c>
      <c r="G22" s="34" t="str" cm="1">
        <f t="array" aca="1" ref="G22" ca="1">_xlfn.TEXTJOIN(",",TRUE,_xlfn._xlws.FILTER(t_Data[Planning],(t_Data[Date réception / expédition]=G$4)*(t_Data[Heure (auto)]=$A22),""))</f>
        <v/>
      </c>
      <c r="H22" s="34" t="str" cm="1">
        <f t="array" aca="1" ref="H22" ca="1">_xlfn.TEXTJOIN(",",TRUE,_xlfn._xlws.FILTER(t_Data[Planning],(t_Data[Date réception / expédition]=H$4)*(t_Data[Heure (auto)]=$A22),""))</f>
        <v>550 - 27,2T</v>
      </c>
      <c r="I22" s="34" t="str" cm="1">
        <f t="array" aca="1" ref="I22" ca="1">_xlfn.TEXTJOIN(",",TRUE,_xlfn._xlws.FILTER(t_Data[Planning],(t_Data[Date réception / expédition]=I$4)*(t_Data[Heure (auto)]=$A22),""))</f>
        <v/>
      </c>
      <c r="J22" s="34" t="str" cm="1">
        <f t="array" aca="1" ref="J22" ca="1">_xlfn.TEXTJOIN(",",TRUE,_xlfn._xlws.FILTER(t_Data[Planning],(t_Data[Date réception / expédition]=J$4)*(t_Data[Heure (auto)]=$A22),""))</f>
        <v/>
      </c>
    </row>
    <row r="23" spans="1:10" ht="15" customHeight="1" thickBot="1" x14ac:dyDescent="0.3">
      <c r="A23" s="62">
        <v>18</v>
      </c>
      <c r="B23" s="34" t="str" cm="1">
        <f t="array" aca="1" ref="B23" ca="1">_xlfn.TEXTJOIN(",",TRUE,_xlfn._xlws.FILTER(t_Data[Planning],(t_Data[Date réception / expédition]=B$4)*(t_Data[Heure (auto)]=$A23),""))</f>
        <v/>
      </c>
      <c r="C23" s="34" t="str" cm="1">
        <f t="array" aca="1" ref="C23" ca="1">_xlfn.TEXTJOIN(",",TRUE,_xlfn._xlws.FILTER(t_Data[Planning],(t_Data[Date réception / expédition]=C$4)*(t_Data[Heure (auto)]=$A23),""))</f>
        <v/>
      </c>
      <c r="D23" s="34" t="str" cm="1">
        <f t="array" aca="1" ref="D23" ca="1">_xlfn.TEXTJOIN(",",TRUE,_xlfn._xlws.FILTER(t_Data[Planning],(t_Data[Date réception / expédition]=D$4)*(t_Data[Heure (auto)]=$A23),""))</f>
        <v>902 - 27T</v>
      </c>
      <c r="E23" s="34" t="str" cm="1">
        <f t="array" aca="1" ref="E23" ca="1">_xlfn.TEXTJOIN(",",TRUE,_xlfn._xlws.FILTER(t_Data[Planning],(t_Data[Date réception / expédition]=E$4)*(t_Data[Heure (auto)]=$A23),""))</f>
        <v>903 - 27T</v>
      </c>
      <c r="F23" s="34" t="str" cm="1">
        <f t="array" aca="1" ref="F23" ca="1">_xlfn.TEXTJOIN(",",TRUE,_xlfn._xlws.FILTER(t_Data[Planning],(t_Data[Date réception / expédition]=F$4)*(t_Data[Heure (auto)]=$A23),""))</f>
        <v>902 - 27T</v>
      </c>
      <c r="G23" s="34" t="str" cm="1">
        <f t="array" aca="1" ref="G23" ca="1">_xlfn.TEXTJOIN(",",TRUE,_xlfn._xlws.FILTER(t_Data[Planning],(t_Data[Date réception / expédition]=G$4)*(t_Data[Heure (auto)]=$A23),""))</f>
        <v>903 - 27T</v>
      </c>
      <c r="H23" s="34" t="str" cm="1">
        <f t="array" aca="1" ref="H23" ca="1">_xlfn.TEXTJOIN(",",TRUE,_xlfn._xlws.FILTER(t_Data[Planning],(t_Data[Date réception / expédition]=H$4)*(t_Data[Heure (auto)]=$A23),""))</f>
        <v>902 - 27T</v>
      </c>
      <c r="I23" s="34" t="str" cm="1">
        <f t="array" aca="1" ref="I23" ca="1">_xlfn.TEXTJOIN(",",TRUE,_xlfn._xlws.FILTER(t_Data[Planning],(t_Data[Date réception / expédition]=I$4)*(t_Data[Heure (auto)]=$A23),""))</f>
        <v>903 - 27T</v>
      </c>
      <c r="J23" s="34" t="str" cm="1">
        <f t="array" aca="1" ref="J23" ca="1">_xlfn.TEXTJOIN(",",TRUE,_xlfn._xlws.FILTER(t_Data[Planning],(t_Data[Date réception / expédition]=J$4)*(t_Data[Heure (auto)]=$A23),""))</f>
        <v>902 - 27T</v>
      </c>
    </row>
    <row r="24" spans="1:10" ht="15" customHeight="1" thickBot="1" x14ac:dyDescent="0.3">
      <c r="A24" s="62">
        <v>19</v>
      </c>
      <c r="B24" s="34" t="str" cm="1">
        <f t="array" aca="1" ref="B24" ca="1">_xlfn.TEXTJOIN(",",TRUE,_xlfn._xlws.FILTER(t_Data[Planning],(t_Data[Date réception / expédition]=B$4)*(t_Data[Heure (auto)]=$A24),""))</f>
        <v/>
      </c>
      <c r="C24" s="34" t="str" cm="1">
        <f t="array" aca="1" ref="C24" ca="1">_xlfn.TEXTJOIN(",",TRUE,_xlfn._xlws.FILTER(t_Data[Planning],(t_Data[Date réception / expédition]=C$4)*(t_Data[Heure (auto)]=$A24),""))</f>
        <v/>
      </c>
      <c r="D24" s="34" t="str" cm="1">
        <f t="array" aca="1" ref="D24" ca="1">_xlfn.TEXTJOIN(",",TRUE,_xlfn._xlws.FILTER(t_Data[Planning],(t_Data[Date réception / expédition]=D$4)*(t_Data[Heure (auto)]=$A24),""))</f>
        <v/>
      </c>
      <c r="E24" s="34" t="str" cm="1">
        <f t="array" aca="1" ref="E24" ca="1">_xlfn.TEXTJOIN(",",TRUE,_xlfn._xlws.FILTER(t_Data[Planning],(t_Data[Date réception / expédition]=E$4)*(t_Data[Heure (auto)]=$A24),""))</f>
        <v/>
      </c>
      <c r="F24" s="34" t="str" cm="1">
        <f t="array" aca="1" ref="F24" ca="1">_xlfn.TEXTJOIN(",",TRUE,_xlfn._xlws.FILTER(t_Data[Planning],(t_Data[Date réception / expédition]=F$4)*(t_Data[Heure (auto)]=$A24),""))</f>
        <v/>
      </c>
      <c r="G24" s="34" t="str" cm="1">
        <f t="array" aca="1" ref="G24" ca="1">_xlfn.TEXTJOIN(",",TRUE,_xlfn._xlws.FILTER(t_Data[Planning],(t_Data[Date réception / expédition]=G$4)*(t_Data[Heure (auto)]=$A24),""))</f>
        <v/>
      </c>
      <c r="H24" s="34" t="str" cm="1">
        <f t="array" aca="1" ref="H24" ca="1">_xlfn.TEXTJOIN(",",TRUE,_xlfn._xlws.FILTER(t_Data[Planning],(t_Data[Date réception / expédition]=H$4)*(t_Data[Heure (auto)]=$A24),""))</f>
        <v/>
      </c>
      <c r="I24" s="34" t="str" cm="1">
        <f t="array" aca="1" ref="I24" ca="1">_xlfn.TEXTJOIN(",",TRUE,_xlfn._xlws.FILTER(t_Data[Planning],(t_Data[Date réception / expédition]=I$4)*(t_Data[Heure (auto)]=$A24),""))</f>
        <v/>
      </c>
      <c r="J24" s="34" t="str" cm="1">
        <f t="array" aca="1" ref="J24" ca="1">_xlfn.TEXTJOIN(",",TRUE,_xlfn._xlws.FILTER(t_Data[Planning],(t_Data[Date réception / expédition]=J$4)*(t_Data[Heure (auto)]=$A24),""))</f>
        <v/>
      </c>
    </row>
    <row r="25" spans="1:10" ht="15" customHeight="1" thickBot="1" x14ac:dyDescent="0.3">
      <c r="A25" s="62">
        <v>20</v>
      </c>
      <c r="B25" s="34" t="str" cm="1">
        <f t="array" aca="1" ref="B25" ca="1">_xlfn.TEXTJOIN(",",TRUE,_xlfn._xlws.FILTER(t_Data[Planning],(t_Data[Date réception / expédition]=B$4)*(t_Data[Heure (auto)]=$A25),""))</f>
        <v/>
      </c>
      <c r="C25" s="34" t="str" cm="1">
        <f t="array" aca="1" ref="C25" ca="1">_xlfn.TEXTJOIN(",",TRUE,_xlfn._xlws.FILTER(t_Data[Planning],(t_Data[Date réception / expédition]=C$4)*(t_Data[Heure (auto)]=$A25),""))</f>
        <v/>
      </c>
      <c r="D25" s="34" t="str" cm="1">
        <f t="array" aca="1" ref="D25" ca="1">_xlfn.TEXTJOIN(",",TRUE,_xlfn._xlws.FILTER(t_Data[Planning],(t_Data[Date réception / expédition]=D$4)*(t_Data[Heure (auto)]=$A25),""))</f>
        <v/>
      </c>
      <c r="E25" s="34" t="str" cm="1">
        <f t="array" aca="1" ref="E25" ca="1">_xlfn.TEXTJOIN(",",TRUE,_xlfn._xlws.FILTER(t_Data[Planning],(t_Data[Date réception / expédition]=E$4)*(t_Data[Heure (auto)]=$A25),""))</f>
        <v/>
      </c>
      <c r="F25" s="34" t="str" cm="1">
        <f t="array" aca="1" ref="F25" ca="1">_xlfn.TEXTJOIN(",",TRUE,_xlfn._xlws.FILTER(t_Data[Planning],(t_Data[Date réception / expédition]=F$4)*(t_Data[Heure (auto)]=$A25),""))</f>
        <v/>
      </c>
      <c r="G25" s="34" t="str" cm="1">
        <f t="array" aca="1" ref="G25" ca="1">_xlfn.TEXTJOIN(",",TRUE,_xlfn._xlws.FILTER(t_Data[Planning],(t_Data[Date réception / expédition]=G$4)*(t_Data[Heure (auto)]=$A25),""))</f>
        <v/>
      </c>
      <c r="H25" s="34" t="str" cm="1">
        <f t="array" aca="1" ref="H25" ca="1">_xlfn.TEXTJOIN(",",TRUE,_xlfn._xlws.FILTER(t_Data[Planning],(t_Data[Date réception / expédition]=H$4)*(t_Data[Heure (auto)]=$A25),""))</f>
        <v/>
      </c>
      <c r="I25" s="34" t="str" cm="1">
        <f t="array" aca="1" ref="I25" ca="1">_xlfn.TEXTJOIN(",",TRUE,_xlfn._xlws.FILTER(t_Data[Planning],(t_Data[Date réception / expédition]=I$4)*(t_Data[Heure (auto)]=$A25),""))</f>
        <v/>
      </c>
      <c r="J25" s="34" t="str" cm="1">
        <f t="array" aca="1" ref="J25" ca="1">_xlfn.TEXTJOIN(",",TRUE,_xlfn._xlws.FILTER(t_Data[Planning],(t_Data[Date réception / expédition]=J$4)*(t_Data[Heure (auto)]=$A25),""))</f>
        <v/>
      </c>
    </row>
    <row r="26" spans="1:10" ht="15" customHeight="1" thickBot="1" x14ac:dyDescent="0.3">
      <c r="A26" s="62">
        <v>21</v>
      </c>
      <c r="B26" s="34" t="str" cm="1">
        <f t="array" aca="1" ref="B26" ca="1">_xlfn.TEXTJOIN(",",TRUE,_xlfn._xlws.FILTER(t_Data[Planning],(t_Data[Date réception / expédition]=B$4)*(t_Data[Heure (auto)]=$A26),""))</f>
        <v>506 - 27,2T</v>
      </c>
      <c r="C26" s="34" t="str" cm="1">
        <f t="array" aca="1" ref="C26" ca="1">_xlfn.TEXTJOIN(",",TRUE,_xlfn._xlws.FILTER(t_Data[Planning],(t_Data[Date réception / expédition]=C$4)*(t_Data[Heure (auto)]=$A26),""))</f>
        <v/>
      </c>
      <c r="D26" s="34" t="str" cm="1">
        <f t="array" aca="1" ref="D26" ca="1">_xlfn.TEXTJOIN(",",TRUE,_xlfn._xlws.FILTER(t_Data[Planning],(t_Data[Date réception / expédition]=D$4)*(t_Data[Heure (auto)]=$A26),""))</f>
        <v>561 - 27,3T</v>
      </c>
      <c r="E26" s="34" t="str" cm="1">
        <f t="array" aca="1" ref="E26" ca="1">_xlfn.TEXTJOIN(",",TRUE,_xlfn._xlws.FILTER(t_Data[Planning],(t_Data[Date réception / expédition]=E$4)*(t_Data[Heure (auto)]=$A26),""))</f>
        <v>461 - 25,1T</v>
      </c>
      <c r="F26" s="34" t="str" cm="1">
        <f t="array" aca="1" ref="F26" ca="1">_xlfn.TEXTJOIN(",",TRUE,_xlfn._xlws.FILTER(t_Data[Planning],(t_Data[Date réception / expédition]=F$4)*(t_Data[Heure (auto)]=$A26),""))</f>
        <v>561 - 27,5T</v>
      </c>
      <c r="G26" s="34" t="str" cm="1">
        <f t="array" aca="1" ref="G26" ca="1">_xlfn.TEXTJOIN(",",TRUE,_xlfn._xlws.FILTER(t_Data[Planning],(t_Data[Date réception / expédition]=G$4)*(t_Data[Heure (auto)]=$A26),""))</f>
        <v>461 - 25,2T</v>
      </c>
      <c r="H26" s="34" t="str" cm="1">
        <f t="array" aca="1" ref="H26" ca="1">_xlfn.TEXTJOIN(",",TRUE,_xlfn._xlws.FILTER(t_Data[Planning],(t_Data[Date réception / expédition]=H$4)*(t_Data[Heure (auto)]=$A26),""))</f>
        <v>561 - 27,5T</v>
      </c>
      <c r="I26" s="34" t="str" cm="1">
        <f t="array" aca="1" ref="I26" ca="1">_xlfn.TEXTJOIN(",",TRUE,_xlfn._xlws.FILTER(t_Data[Planning],(t_Data[Date réception / expédition]=I$4)*(t_Data[Heure (auto)]=$A26),""))</f>
        <v>461 - 25,2T</v>
      </c>
      <c r="J26" s="34" t="str" cm="1">
        <f t="array" aca="1" ref="J26" ca="1">_xlfn.TEXTJOIN(",",TRUE,_xlfn._xlws.FILTER(t_Data[Planning],(t_Data[Date réception / expédition]=J$4)*(t_Data[Heure (auto)]=$A26),""))</f>
        <v>561 - 27,5T</v>
      </c>
    </row>
    <row r="27" spans="1:10" ht="15" customHeight="1" thickBot="1" x14ac:dyDescent="0.3">
      <c r="A27" s="62">
        <v>22</v>
      </c>
      <c r="B27" s="34" t="str" cm="1">
        <f t="array" aca="1" ref="B27" ca="1">_xlfn.TEXTJOIN(",",TRUE,_xlfn._xlws.FILTER(t_Data[Planning],(t_Data[Date réception / expédition]=B$4)*(t_Data[Heure (auto)]=$A27),""))</f>
        <v/>
      </c>
      <c r="C27" s="34" t="str" cm="1">
        <f t="array" aca="1" ref="C27" ca="1">_xlfn.TEXTJOIN(",",TRUE,_xlfn._xlws.FILTER(t_Data[Planning],(t_Data[Date réception / expédition]=C$4)*(t_Data[Heure (auto)]=$A27),""))</f>
        <v/>
      </c>
      <c r="D27" s="34" t="str" cm="1">
        <f t="array" aca="1" ref="D27" ca="1">_xlfn.TEXTJOIN(",",TRUE,_xlfn._xlws.FILTER(t_Data[Planning],(t_Data[Date réception / expédition]=D$4)*(t_Data[Heure (auto)]=$A27),""))</f>
        <v/>
      </c>
      <c r="E27" s="34" t="str" cm="1">
        <f t="array" aca="1" ref="E27" ca="1">_xlfn.TEXTJOIN(",",TRUE,_xlfn._xlws.FILTER(t_Data[Planning],(t_Data[Date réception / expédition]=E$4)*(t_Data[Heure (auto)]=$A27),""))</f>
        <v/>
      </c>
      <c r="F27" s="34" t="str" cm="1">
        <f t="array" aca="1" ref="F27" ca="1">_xlfn.TEXTJOIN(",",TRUE,_xlfn._xlws.FILTER(t_Data[Planning],(t_Data[Date réception / expédition]=F$4)*(t_Data[Heure (auto)]=$A27),""))</f>
        <v/>
      </c>
      <c r="G27" s="34" t="str" cm="1">
        <f t="array" aca="1" ref="G27" ca="1">_xlfn.TEXTJOIN(",",TRUE,_xlfn._xlws.FILTER(t_Data[Planning],(t_Data[Date réception / expédition]=G$4)*(t_Data[Heure (auto)]=$A27),""))</f>
        <v/>
      </c>
      <c r="H27" s="34" t="str" cm="1">
        <f t="array" aca="1" ref="H27" ca="1">_xlfn.TEXTJOIN(",",TRUE,_xlfn._xlws.FILTER(t_Data[Planning],(t_Data[Date réception / expédition]=H$4)*(t_Data[Heure (auto)]=$A27),""))</f>
        <v/>
      </c>
      <c r="I27" s="34" t="str" cm="1">
        <f t="array" aca="1" ref="I27" ca="1">_xlfn.TEXTJOIN(",",TRUE,_xlfn._xlws.FILTER(t_Data[Planning],(t_Data[Date réception / expédition]=I$4)*(t_Data[Heure (auto)]=$A27),""))</f>
        <v/>
      </c>
      <c r="J27" s="34" t="str" cm="1">
        <f t="array" aca="1" ref="J27" ca="1">_xlfn.TEXTJOIN(",",TRUE,_xlfn._xlws.FILTER(t_Data[Planning],(t_Data[Date réception / expédition]=J$4)*(t_Data[Heure (auto)]=$A27),""))</f>
        <v/>
      </c>
    </row>
    <row r="28" spans="1:10" ht="15" customHeight="1" thickBot="1" x14ac:dyDescent="0.3">
      <c r="A28" s="64">
        <v>23</v>
      </c>
      <c r="B28" s="65" t="str" cm="1">
        <f t="array" aca="1" ref="B28" ca="1">_xlfn.TEXTJOIN(",",TRUE,_xlfn._xlws.FILTER(t_Data[Planning],(t_Data[Date réception / expédition]=B$4)*(t_Data[Heure (auto)]=$A28),""))</f>
        <v/>
      </c>
      <c r="C28" s="65" t="str" cm="1">
        <f t="array" aca="1" ref="C28" ca="1">_xlfn.TEXTJOIN(",",TRUE,_xlfn._xlws.FILTER(t_Data[Planning],(t_Data[Date réception / expédition]=C$4)*(t_Data[Heure (auto)]=$A28),""))</f>
        <v/>
      </c>
      <c r="D28" s="65" t="str" cm="1">
        <f t="array" aca="1" ref="D28" ca="1">_xlfn.TEXTJOIN(",",TRUE,_xlfn._xlws.FILTER(t_Data[Planning],(t_Data[Date réception / expédition]=D$4)*(t_Data[Heure (auto)]=$A28),""))</f>
        <v/>
      </c>
      <c r="E28" s="65" t="str" cm="1">
        <f t="array" aca="1" ref="E28" ca="1">_xlfn.TEXTJOIN(",",TRUE,_xlfn._xlws.FILTER(t_Data[Planning],(t_Data[Date réception / expédition]=E$4)*(t_Data[Heure (auto)]=$A28),""))</f>
        <v/>
      </c>
      <c r="F28" s="65" t="str" cm="1">
        <f t="array" aca="1" ref="F28" ca="1">_xlfn.TEXTJOIN(",",TRUE,_xlfn._xlws.FILTER(t_Data[Planning],(t_Data[Date réception / expédition]=F$4)*(t_Data[Heure (auto)]=$A28),""))</f>
        <v/>
      </c>
      <c r="G28" s="65" t="str" cm="1">
        <f t="array" aca="1" ref="G28" ca="1">_xlfn.TEXTJOIN(",",TRUE,_xlfn._xlws.FILTER(t_Data[Planning],(t_Data[Date réception / expédition]=G$4)*(t_Data[Heure (auto)]=$A28),""))</f>
        <v/>
      </c>
      <c r="H28" s="65" t="str" cm="1">
        <f t="array" aca="1" ref="H28" ca="1">_xlfn.TEXTJOIN(",",TRUE,_xlfn._xlws.FILTER(t_Data[Planning],(t_Data[Date réception / expédition]=H$4)*(t_Data[Heure (auto)]=$A28),""))</f>
        <v/>
      </c>
      <c r="I28" s="65" t="str" cm="1">
        <f t="array" aca="1" ref="I28" ca="1">_xlfn.TEXTJOIN(",",TRUE,_xlfn._xlws.FILTER(t_Data[Planning],(t_Data[Date réception / expédition]=I$4)*(t_Data[Heure (auto)]=$A28),""))</f>
        <v/>
      </c>
      <c r="J28" s="65" t="str" cm="1">
        <f t="array" aca="1" ref="J28" ca="1">_xlfn.TEXTJOIN(",",TRUE,_xlfn._xlws.FILTER(t_Data[Planning],(t_Data[Date réception / expédition]=J$4)*(t_Data[Heure (auto)]=$A28),""))</f>
        <v/>
      </c>
    </row>
    <row r="30" spans="1:10" ht="15" customHeight="1" x14ac:dyDescent="0.25">
      <c r="A30" s="2"/>
    </row>
    <row r="34" spans="1:7" ht="15" customHeight="1" x14ac:dyDescent="0.25">
      <c r="A34" s="13"/>
      <c r="B34" s="37"/>
      <c r="C34" s="37"/>
      <c r="D34" s="37"/>
      <c r="E34" s="37"/>
      <c r="F34" s="37"/>
      <c r="G34" s="37"/>
    </row>
  </sheetData>
  <phoneticPr fontId="4" type="noConversion"/>
  <pageMargins left="0.25" right="0.25" top="0.75" bottom="0.75" header="0.3" footer="0.3"/>
  <pageSetup paperSize="9" scale="53" orientation="portrait" r:id="rId1"/>
  <headerFooter>
    <oddFooter>&amp;C&amp;1#&amp;"Calibri"&amp;10&amp;K008000Label_C1_Internal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9307D-6FF9-4D75-902C-274265ED1474}">
  <sheetPr codeName="Feuil2"/>
  <dimension ref="A1:J500"/>
  <sheetViews>
    <sheetView workbookViewId="0">
      <pane ySplit="1" topLeftCell="A2" activePane="bottomLeft" state="frozen"/>
      <selection pane="bottomLeft" activeCell="A261" sqref="A261"/>
    </sheetView>
  </sheetViews>
  <sheetFormatPr baseColWidth="10" defaultColWidth="11" defaultRowHeight="15" x14ac:dyDescent="0.25"/>
  <cols>
    <col min="1" max="1" width="24.85546875" style="12" customWidth="1"/>
    <col min="2" max="2" width="26.7109375" style="12" bestFit="1" customWidth="1"/>
    <col min="3" max="3" width="22" style="12" customWidth="1"/>
    <col min="4" max="4" width="29.85546875" style="12" customWidth="1"/>
    <col min="5" max="5" width="12" style="25" bestFit="1" customWidth="1"/>
    <col min="6" max="6" width="28.85546875" style="12" bestFit="1" customWidth="1"/>
    <col min="7" max="7" width="11" style="12"/>
    <col min="8" max="8" width="17" style="12" customWidth="1"/>
    <col min="9" max="9" width="13.140625" style="12" customWidth="1"/>
    <col min="10" max="10" width="16.42578125" style="1" customWidth="1"/>
    <col min="11" max="16384" width="11" style="1"/>
  </cols>
  <sheetData>
    <row r="1" spans="1:10" x14ac:dyDescent="0.25">
      <c r="A1" s="53" t="s">
        <v>12</v>
      </c>
      <c r="B1" s="54" t="s">
        <v>13</v>
      </c>
      <c r="C1" s="54" t="s">
        <v>11</v>
      </c>
      <c r="D1" s="54" t="s">
        <v>0</v>
      </c>
      <c r="E1" s="55" t="s">
        <v>10</v>
      </c>
      <c r="F1" s="54" t="s">
        <v>14</v>
      </c>
      <c r="G1" s="54" t="s">
        <v>8</v>
      </c>
      <c r="H1" s="54" t="s">
        <v>16</v>
      </c>
      <c r="I1" s="54" t="s">
        <v>15</v>
      </c>
      <c r="J1" s="56" t="s">
        <v>17</v>
      </c>
    </row>
    <row r="2" spans="1:10" x14ac:dyDescent="0.25">
      <c r="A2" s="51" t="str">
        <f>B2&amp;" - "&amp;J2&amp;"T"</f>
        <v>900 - 27T</v>
      </c>
      <c r="B2" s="28">
        <v>900</v>
      </c>
      <c r="C2" s="28"/>
      <c r="D2" s="49"/>
      <c r="E2" s="27">
        <v>27000</v>
      </c>
      <c r="F2" s="50">
        <v>44508</v>
      </c>
      <c r="G2" s="49" t="s">
        <v>25</v>
      </c>
      <c r="H2" s="49"/>
      <c r="I2" s="16">
        <f>HOUR(G2)</f>
        <v>6</v>
      </c>
      <c r="J2" s="52">
        <f>ROUND(E2/1000,1)</f>
        <v>27</v>
      </c>
    </row>
    <row r="3" spans="1:10" x14ac:dyDescent="0.25">
      <c r="A3" s="51" t="str">
        <f t="shared" ref="A3:A66" si="0">B3&amp;" - "&amp;J3&amp;"T"</f>
        <v>860 - 27T</v>
      </c>
      <c r="B3" s="28">
        <v>860</v>
      </c>
      <c r="C3" s="28"/>
      <c r="D3" s="49"/>
      <c r="E3" s="27">
        <v>27000</v>
      </c>
      <c r="F3" s="50">
        <v>44508</v>
      </c>
      <c r="G3" s="49" t="s">
        <v>26</v>
      </c>
      <c r="H3" s="49"/>
      <c r="I3" s="16">
        <f t="shared" ref="I3:I66" si="1">HOUR(G3)</f>
        <v>8</v>
      </c>
      <c r="J3" s="52">
        <f t="shared" ref="J3:J66" si="2">ROUND(E3/1000,1)</f>
        <v>27</v>
      </c>
    </row>
    <row r="4" spans="1:10" x14ac:dyDescent="0.25">
      <c r="A4" s="51" t="str">
        <f t="shared" si="0"/>
        <v>902 - 27T</v>
      </c>
      <c r="B4" s="28">
        <v>902</v>
      </c>
      <c r="C4" s="28"/>
      <c r="D4" s="49"/>
      <c r="E4" s="27">
        <v>27000</v>
      </c>
      <c r="F4" s="50">
        <v>44508</v>
      </c>
      <c r="G4" s="49" t="s">
        <v>27</v>
      </c>
      <c r="H4" s="49"/>
      <c r="I4" s="16">
        <f t="shared" si="1"/>
        <v>18</v>
      </c>
      <c r="J4" s="52">
        <f t="shared" si="2"/>
        <v>27</v>
      </c>
    </row>
    <row r="5" spans="1:10" x14ac:dyDescent="0.25">
      <c r="A5" s="51" t="str">
        <f t="shared" si="0"/>
        <v>901 - 27T</v>
      </c>
      <c r="B5" s="28">
        <v>901</v>
      </c>
      <c r="C5" s="28"/>
      <c r="D5" s="49"/>
      <c r="E5" s="27">
        <v>27000</v>
      </c>
      <c r="F5" s="50">
        <v>44509</v>
      </c>
      <c r="G5" s="49" t="s">
        <v>25</v>
      </c>
      <c r="H5" s="49"/>
      <c r="I5" s="16">
        <f t="shared" si="1"/>
        <v>6</v>
      </c>
      <c r="J5" s="52">
        <f t="shared" si="2"/>
        <v>27</v>
      </c>
    </row>
    <row r="6" spans="1:10" x14ac:dyDescent="0.25">
      <c r="A6" s="51" t="str">
        <f t="shared" si="0"/>
        <v>861 - 27T</v>
      </c>
      <c r="B6" s="28">
        <v>861</v>
      </c>
      <c r="C6" s="28"/>
      <c r="D6" s="49"/>
      <c r="E6" s="27">
        <v>27000</v>
      </c>
      <c r="F6" s="50">
        <v>44509</v>
      </c>
      <c r="G6" s="49" t="s">
        <v>26</v>
      </c>
      <c r="H6" s="49"/>
      <c r="I6" s="16">
        <f t="shared" si="1"/>
        <v>8</v>
      </c>
      <c r="J6" s="52">
        <f t="shared" si="2"/>
        <v>27</v>
      </c>
    </row>
    <row r="7" spans="1:10" x14ac:dyDescent="0.25">
      <c r="A7" s="51" t="str">
        <f t="shared" si="0"/>
        <v>903 - 27T</v>
      </c>
      <c r="B7" s="28">
        <v>903</v>
      </c>
      <c r="C7" s="28"/>
      <c r="D7" s="49"/>
      <c r="E7" s="27">
        <v>27000</v>
      </c>
      <c r="F7" s="50">
        <v>44509</v>
      </c>
      <c r="G7" s="49" t="s">
        <v>27</v>
      </c>
      <c r="H7" s="49"/>
      <c r="I7" s="16">
        <f t="shared" si="1"/>
        <v>18</v>
      </c>
      <c r="J7" s="52">
        <f t="shared" si="2"/>
        <v>27</v>
      </c>
    </row>
    <row r="8" spans="1:10" x14ac:dyDescent="0.25">
      <c r="A8" s="51" t="str">
        <f t="shared" si="0"/>
        <v>900 - 27T</v>
      </c>
      <c r="B8" s="28">
        <v>900</v>
      </c>
      <c r="C8" s="28"/>
      <c r="D8" s="49"/>
      <c r="E8" s="27">
        <v>27000</v>
      </c>
      <c r="F8" s="50">
        <v>44510</v>
      </c>
      <c r="G8" s="49" t="s">
        <v>25</v>
      </c>
      <c r="H8" s="49"/>
      <c r="I8" s="16">
        <f t="shared" si="1"/>
        <v>6</v>
      </c>
      <c r="J8" s="52">
        <f t="shared" si="2"/>
        <v>27</v>
      </c>
    </row>
    <row r="9" spans="1:10" x14ac:dyDescent="0.25">
      <c r="A9" s="51" t="str">
        <f t="shared" si="0"/>
        <v>860 - 27T</v>
      </c>
      <c r="B9" s="28">
        <v>860</v>
      </c>
      <c r="C9" s="28"/>
      <c r="D9" s="49"/>
      <c r="E9" s="27">
        <v>27000</v>
      </c>
      <c r="F9" s="50">
        <v>44510</v>
      </c>
      <c r="G9" s="49" t="s">
        <v>26</v>
      </c>
      <c r="H9" s="49"/>
      <c r="I9" s="16">
        <f t="shared" si="1"/>
        <v>8</v>
      </c>
      <c r="J9" s="52">
        <f t="shared" si="2"/>
        <v>27</v>
      </c>
    </row>
    <row r="10" spans="1:10" x14ac:dyDescent="0.25">
      <c r="A10" s="51" t="str">
        <f t="shared" si="0"/>
        <v>902 - 27T</v>
      </c>
      <c r="B10" s="28">
        <v>902</v>
      </c>
      <c r="C10" s="28"/>
      <c r="D10" s="49"/>
      <c r="E10" s="27">
        <v>27000</v>
      </c>
      <c r="F10" s="50">
        <v>44510</v>
      </c>
      <c r="G10" s="49" t="s">
        <v>27</v>
      </c>
      <c r="H10" s="49"/>
      <c r="I10" s="16">
        <f t="shared" si="1"/>
        <v>18</v>
      </c>
      <c r="J10" s="52">
        <f t="shared" si="2"/>
        <v>27</v>
      </c>
    </row>
    <row r="11" spans="1:10" x14ac:dyDescent="0.25">
      <c r="A11" s="51" t="str">
        <f t="shared" si="0"/>
        <v>901 - 27T</v>
      </c>
      <c r="B11" s="28">
        <v>901</v>
      </c>
      <c r="C11" s="28"/>
      <c r="D11" s="49"/>
      <c r="E11" s="27">
        <v>27000</v>
      </c>
      <c r="F11" s="50">
        <v>44511</v>
      </c>
      <c r="G11" s="49" t="s">
        <v>25</v>
      </c>
      <c r="H11" s="49"/>
      <c r="I11" s="16">
        <f t="shared" si="1"/>
        <v>6</v>
      </c>
      <c r="J11" s="52">
        <f t="shared" si="2"/>
        <v>27</v>
      </c>
    </row>
    <row r="12" spans="1:10" x14ac:dyDescent="0.25">
      <c r="A12" s="51" t="str">
        <f t="shared" si="0"/>
        <v>861 - 27T</v>
      </c>
      <c r="B12" s="28">
        <v>861</v>
      </c>
      <c r="C12" s="28"/>
      <c r="D12" s="49"/>
      <c r="E12" s="27">
        <v>27000</v>
      </c>
      <c r="F12" s="50">
        <v>44511</v>
      </c>
      <c r="G12" s="49" t="s">
        <v>26</v>
      </c>
      <c r="H12" s="49"/>
      <c r="I12" s="16">
        <f t="shared" si="1"/>
        <v>8</v>
      </c>
      <c r="J12" s="52">
        <f t="shared" si="2"/>
        <v>27</v>
      </c>
    </row>
    <row r="13" spans="1:10" x14ac:dyDescent="0.25">
      <c r="A13" s="51" t="str">
        <f t="shared" si="0"/>
        <v>903 - 27T</v>
      </c>
      <c r="B13" s="28">
        <v>903</v>
      </c>
      <c r="C13" s="28"/>
      <c r="D13" s="49"/>
      <c r="E13" s="27">
        <v>27000</v>
      </c>
      <c r="F13" s="50">
        <v>44511</v>
      </c>
      <c r="G13" s="49" t="s">
        <v>27</v>
      </c>
      <c r="H13" s="49"/>
      <c r="I13" s="16">
        <f t="shared" si="1"/>
        <v>18</v>
      </c>
      <c r="J13" s="52">
        <f t="shared" si="2"/>
        <v>27</v>
      </c>
    </row>
    <row r="14" spans="1:10" x14ac:dyDescent="0.25">
      <c r="A14" s="51" t="str">
        <f t="shared" si="0"/>
        <v>900 - 27T</v>
      </c>
      <c r="B14" s="28">
        <v>900</v>
      </c>
      <c r="C14" s="28"/>
      <c r="D14" s="49"/>
      <c r="E14" s="27">
        <v>27000</v>
      </c>
      <c r="F14" s="50">
        <v>44512</v>
      </c>
      <c r="G14" s="49" t="s">
        <v>25</v>
      </c>
      <c r="H14" s="49"/>
      <c r="I14" s="16">
        <f t="shared" si="1"/>
        <v>6</v>
      </c>
      <c r="J14" s="52">
        <f t="shared" si="2"/>
        <v>27</v>
      </c>
    </row>
    <row r="15" spans="1:10" x14ac:dyDescent="0.25">
      <c r="A15" s="51" t="str">
        <f t="shared" si="0"/>
        <v>860 - 27T</v>
      </c>
      <c r="B15" s="28">
        <v>860</v>
      </c>
      <c r="C15" s="28"/>
      <c r="D15" s="49"/>
      <c r="E15" s="27">
        <v>27000</v>
      </c>
      <c r="F15" s="50">
        <v>44512</v>
      </c>
      <c r="G15" s="49" t="s">
        <v>26</v>
      </c>
      <c r="H15" s="49"/>
      <c r="I15" s="16">
        <f t="shared" si="1"/>
        <v>8</v>
      </c>
      <c r="J15" s="52">
        <f t="shared" si="2"/>
        <v>27</v>
      </c>
    </row>
    <row r="16" spans="1:10" x14ac:dyDescent="0.25">
      <c r="A16" s="51" t="str">
        <f t="shared" si="0"/>
        <v>902 - 27T</v>
      </c>
      <c r="B16" s="28">
        <v>902</v>
      </c>
      <c r="C16" s="28"/>
      <c r="D16" s="49"/>
      <c r="E16" s="27">
        <v>27000</v>
      </c>
      <c r="F16" s="50">
        <v>44512</v>
      </c>
      <c r="G16" s="49" t="s">
        <v>27</v>
      </c>
      <c r="H16" s="49"/>
      <c r="I16" s="16">
        <f t="shared" si="1"/>
        <v>18</v>
      </c>
      <c r="J16" s="52">
        <f t="shared" si="2"/>
        <v>27</v>
      </c>
    </row>
    <row r="17" spans="1:10" x14ac:dyDescent="0.25">
      <c r="A17" s="51" t="str">
        <f t="shared" si="0"/>
        <v>901 - 27T</v>
      </c>
      <c r="B17" s="28">
        <v>901</v>
      </c>
      <c r="C17" s="28"/>
      <c r="D17" s="49"/>
      <c r="E17" s="27">
        <v>27000</v>
      </c>
      <c r="F17" s="50">
        <v>44513</v>
      </c>
      <c r="G17" s="49" t="s">
        <v>25</v>
      </c>
      <c r="H17" s="49"/>
      <c r="I17" s="16">
        <f t="shared" si="1"/>
        <v>6</v>
      </c>
      <c r="J17" s="52">
        <f t="shared" si="2"/>
        <v>27</v>
      </c>
    </row>
    <row r="18" spans="1:10" x14ac:dyDescent="0.25">
      <c r="A18" s="51" t="str">
        <f t="shared" si="0"/>
        <v>861 - 27T</v>
      </c>
      <c r="B18" s="28">
        <v>861</v>
      </c>
      <c r="C18" s="28"/>
      <c r="D18" s="49"/>
      <c r="E18" s="27">
        <v>27000</v>
      </c>
      <c r="F18" s="50">
        <v>44513</v>
      </c>
      <c r="G18" s="49" t="s">
        <v>26</v>
      </c>
      <c r="H18" s="49"/>
      <c r="I18" s="16">
        <f t="shared" si="1"/>
        <v>8</v>
      </c>
      <c r="J18" s="52">
        <f t="shared" si="2"/>
        <v>27</v>
      </c>
    </row>
    <row r="19" spans="1:10" x14ac:dyDescent="0.25">
      <c r="A19" s="51" t="str">
        <f t="shared" si="0"/>
        <v>903 - 27T</v>
      </c>
      <c r="B19" s="28">
        <v>903</v>
      </c>
      <c r="C19" s="28"/>
      <c r="D19" s="49"/>
      <c r="E19" s="27">
        <v>27000</v>
      </c>
      <c r="F19" s="50">
        <v>44513</v>
      </c>
      <c r="G19" s="49" t="s">
        <v>27</v>
      </c>
      <c r="H19" s="49"/>
      <c r="I19" s="16">
        <f t="shared" si="1"/>
        <v>18</v>
      </c>
      <c r="J19" s="52">
        <f t="shared" si="2"/>
        <v>27</v>
      </c>
    </row>
    <row r="20" spans="1:10" x14ac:dyDescent="0.25">
      <c r="A20" s="51" t="str">
        <f t="shared" si="0"/>
        <v>900 - 27T</v>
      </c>
      <c r="B20" s="28">
        <v>900</v>
      </c>
      <c r="C20" s="27"/>
      <c r="D20" s="49"/>
      <c r="E20" s="27">
        <v>27000</v>
      </c>
      <c r="F20" s="50">
        <v>44514</v>
      </c>
      <c r="G20" s="49" t="s">
        <v>25</v>
      </c>
      <c r="H20" s="49"/>
      <c r="I20" s="16">
        <f t="shared" si="1"/>
        <v>6</v>
      </c>
      <c r="J20" s="52">
        <f t="shared" si="2"/>
        <v>27</v>
      </c>
    </row>
    <row r="21" spans="1:10" x14ac:dyDescent="0.25">
      <c r="A21" s="51" t="str">
        <f t="shared" si="0"/>
        <v>860 - 27T</v>
      </c>
      <c r="B21" s="28">
        <v>860</v>
      </c>
      <c r="C21" s="27"/>
      <c r="D21" s="49"/>
      <c r="E21" s="27">
        <v>27000</v>
      </c>
      <c r="F21" s="50">
        <v>44514</v>
      </c>
      <c r="G21" s="49" t="s">
        <v>26</v>
      </c>
      <c r="H21" s="49"/>
      <c r="I21" s="16">
        <f t="shared" si="1"/>
        <v>8</v>
      </c>
      <c r="J21" s="52">
        <f t="shared" si="2"/>
        <v>27</v>
      </c>
    </row>
    <row r="22" spans="1:10" x14ac:dyDescent="0.25">
      <c r="A22" s="51" t="str">
        <f t="shared" si="0"/>
        <v>902 - 27T</v>
      </c>
      <c r="B22" s="28">
        <v>902</v>
      </c>
      <c r="C22" s="27"/>
      <c r="D22" s="49"/>
      <c r="E22" s="27">
        <v>27000</v>
      </c>
      <c r="F22" s="50">
        <v>44514</v>
      </c>
      <c r="G22" s="49" t="s">
        <v>27</v>
      </c>
      <c r="H22" s="49"/>
      <c r="I22" s="16">
        <f t="shared" si="1"/>
        <v>18</v>
      </c>
      <c r="J22" s="52">
        <f t="shared" si="2"/>
        <v>27</v>
      </c>
    </row>
    <row r="23" spans="1:10" x14ac:dyDescent="0.25">
      <c r="A23" s="51" t="str">
        <f t="shared" si="0"/>
        <v>361 - 26,7T</v>
      </c>
      <c r="B23" s="28">
        <v>361</v>
      </c>
      <c r="C23" s="27"/>
      <c r="D23" s="49"/>
      <c r="E23" s="27">
        <v>26690</v>
      </c>
      <c r="F23" s="50">
        <v>44508</v>
      </c>
      <c r="G23" s="49" t="s">
        <v>1</v>
      </c>
      <c r="H23" s="49"/>
      <c r="I23" s="16">
        <f t="shared" si="1"/>
        <v>1</v>
      </c>
      <c r="J23" s="52">
        <f t="shared" si="2"/>
        <v>26.7</v>
      </c>
    </row>
    <row r="24" spans="1:10" x14ac:dyDescent="0.25">
      <c r="A24" s="51" t="str">
        <f t="shared" si="0"/>
        <v>365 - 26,6T</v>
      </c>
      <c r="B24" s="28">
        <v>365</v>
      </c>
      <c r="C24" s="27"/>
      <c r="D24" s="49"/>
      <c r="E24" s="27">
        <v>26630</v>
      </c>
      <c r="F24" s="50">
        <v>44508</v>
      </c>
      <c r="G24" s="49" t="s">
        <v>5</v>
      </c>
      <c r="H24" s="49"/>
      <c r="I24" s="16">
        <f t="shared" si="1"/>
        <v>14</v>
      </c>
      <c r="J24" s="52">
        <f t="shared" si="2"/>
        <v>26.6</v>
      </c>
    </row>
    <row r="25" spans="1:10" x14ac:dyDescent="0.25">
      <c r="A25" s="51" t="str">
        <f t="shared" si="0"/>
        <v>370 - 27T</v>
      </c>
      <c r="B25" s="28">
        <v>370</v>
      </c>
      <c r="C25" s="26"/>
      <c r="D25" s="49"/>
      <c r="E25" s="27">
        <v>26960</v>
      </c>
      <c r="F25" s="50">
        <v>44508</v>
      </c>
      <c r="G25" s="49" t="s">
        <v>1</v>
      </c>
      <c r="H25" s="49"/>
      <c r="I25" s="16">
        <f t="shared" si="1"/>
        <v>1</v>
      </c>
      <c r="J25" s="52">
        <f t="shared" si="2"/>
        <v>27</v>
      </c>
    </row>
    <row r="26" spans="1:10" x14ac:dyDescent="0.25">
      <c r="A26" s="51" t="str">
        <f t="shared" si="0"/>
        <v>362 - 18,6T</v>
      </c>
      <c r="B26" s="28">
        <v>362</v>
      </c>
      <c r="C26" s="26"/>
      <c r="D26" s="49"/>
      <c r="E26" s="27">
        <v>18550</v>
      </c>
      <c r="F26" s="50">
        <v>44509</v>
      </c>
      <c r="G26" s="49" t="s">
        <v>2</v>
      </c>
      <c r="H26" s="49"/>
      <c r="I26" s="16">
        <f t="shared" si="1"/>
        <v>0</v>
      </c>
      <c r="J26" s="52">
        <f t="shared" si="2"/>
        <v>18.600000000000001</v>
      </c>
    </row>
    <row r="27" spans="1:10" x14ac:dyDescent="0.25">
      <c r="A27" s="51" t="str">
        <f t="shared" si="0"/>
        <v>363 - 17,6T</v>
      </c>
      <c r="B27" s="28">
        <v>363</v>
      </c>
      <c r="C27" s="26"/>
      <c r="D27" s="49"/>
      <c r="E27" s="27">
        <v>17610</v>
      </c>
      <c r="F27" s="50">
        <v>44509</v>
      </c>
      <c r="G27" s="49" t="s">
        <v>3</v>
      </c>
      <c r="H27" s="49"/>
      <c r="I27" s="16">
        <f t="shared" si="1"/>
        <v>14</v>
      </c>
      <c r="J27" s="52">
        <f t="shared" si="2"/>
        <v>17.600000000000001</v>
      </c>
    </row>
    <row r="28" spans="1:10" x14ac:dyDescent="0.25">
      <c r="A28" s="51" t="str">
        <f t="shared" si="0"/>
        <v>364 - 23,9T</v>
      </c>
      <c r="B28" s="28">
        <v>364</v>
      </c>
      <c r="C28" s="4"/>
      <c r="D28" s="49"/>
      <c r="E28" s="27">
        <v>23920</v>
      </c>
      <c r="F28" s="50">
        <v>44509</v>
      </c>
      <c r="G28" s="49" t="s">
        <v>4</v>
      </c>
      <c r="H28" s="49"/>
      <c r="I28" s="16">
        <f t="shared" si="1"/>
        <v>1</v>
      </c>
      <c r="J28" s="52">
        <f t="shared" si="2"/>
        <v>23.9</v>
      </c>
    </row>
    <row r="29" spans="1:10" x14ac:dyDescent="0.25">
      <c r="A29" s="51" t="str">
        <f t="shared" si="0"/>
        <v>676 - 18,8T</v>
      </c>
      <c r="B29" s="28">
        <v>676</v>
      </c>
      <c r="C29" s="4"/>
      <c r="D29" s="49"/>
      <c r="E29" s="27">
        <v>18770</v>
      </c>
      <c r="F29" s="50">
        <v>44510</v>
      </c>
      <c r="G29" s="49" t="s">
        <v>1</v>
      </c>
      <c r="H29" s="49"/>
      <c r="I29" s="16">
        <f t="shared" si="1"/>
        <v>1</v>
      </c>
      <c r="J29" s="52">
        <f t="shared" si="2"/>
        <v>18.8</v>
      </c>
    </row>
    <row r="30" spans="1:10" x14ac:dyDescent="0.25">
      <c r="A30" s="51" t="str">
        <f t="shared" si="0"/>
        <v>361 - 26,8T</v>
      </c>
      <c r="B30" s="28">
        <v>361</v>
      </c>
      <c r="C30" s="4"/>
      <c r="D30" s="49"/>
      <c r="E30" s="27">
        <v>26810</v>
      </c>
      <c r="F30" s="50">
        <v>44510</v>
      </c>
      <c r="G30" s="49" t="s">
        <v>1</v>
      </c>
      <c r="H30" s="49"/>
      <c r="I30" s="16">
        <f t="shared" si="1"/>
        <v>1</v>
      </c>
      <c r="J30" s="52">
        <f t="shared" si="2"/>
        <v>26.8</v>
      </c>
    </row>
    <row r="31" spans="1:10" x14ac:dyDescent="0.25">
      <c r="A31" s="51" t="str">
        <f t="shared" si="0"/>
        <v>365 - 26,8T</v>
      </c>
      <c r="B31" s="28">
        <v>365</v>
      </c>
      <c r="C31" s="4"/>
      <c r="D31" s="49"/>
      <c r="E31" s="27">
        <v>26750</v>
      </c>
      <c r="F31" s="50">
        <v>44510</v>
      </c>
      <c r="G31" s="49" t="s">
        <v>5</v>
      </c>
      <c r="H31" s="49"/>
      <c r="I31" s="16">
        <f t="shared" si="1"/>
        <v>14</v>
      </c>
      <c r="J31" s="52">
        <f t="shared" si="2"/>
        <v>26.8</v>
      </c>
    </row>
    <row r="32" spans="1:10" x14ac:dyDescent="0.25">
      <c r="A32" s="51" t="str">
        <f t="shared" si="0"/>
        <v>370 - 27,1T</v>
      </c>
      <c r="B32" s="28">
        <v>370</v>
      </c>
      <c r="C32" s="4"/>
      <c r="D32" s="49"/>
      <c r="E32" s="27">
        <v>27090</v>
      </c>
      <c r="F32" s="50">
        <v>44510</v>
      </c>
      <c r="G32" s="49" t="s">
        <v>1</v>
      </c>
      <c r="H32" s="49"/>
      <c r="I32" s="16">
        <f t="shared" si="1"/>
        <v>1</v>
      </c>
      <c r="J32" s="52">
        <f t="shared" si="2"/>
        <v>27.1</v>
      </c>
    </row>
    <row r="33" spans="1:10" x14ac:dyDescent="0.25">
      <c r="A33" s="51" t="str">
        <f t="shared" si="0"/>
        <v>362 - 18,8T</v>
      </c>
      <c r="B33" s="28">
        <v>362</v>
      </c>
      <c r="C33" s="4"/>
      <c r="D33" s="49"/>
      <c r="E33" s="27">
        <v>18750</v>
      </c>
      <c r="F33" s="50">
        <v>44511</v>
      </c>
      <c r="G33" s="49" t="s">
        <v>2</v>
      </c>
      <c r="H33" s="49"/>
      <c r="I33" s="16">
        <f t="shared" si="1"/>
        <v>0</v>
      </c>
      <c r="J33" s="52">
        <f t="shared" si="2"/>
        <v>18.8</v>
      </c>
    </row>
    <row r="34" spans="1:10" x14ac:dyDescent="0.25">
      <c r="A34" s="51" t="str">
        <f t="shared" si="0"/>
        <v>363 - 17,8T</v>
      </c>
      <c r="B34" s="28">
        <v>363</v>
      </c>
      <c r="C34" s="4"/>
      <c r="D34" s="49"/>
      <c r="E34" s="27">
        <v>17800</v>
      </c>
      <c r="F34" s="50">
        <v>44511</v>
      </c>
      <c r="G34" s="49" t="s">
        <v>3</v>
      </c>
      <c r="H34" s="49"/>
      <c r="I34" s="16">
        <f t="shared" si="1"/>
        <v>14</v>
      </c>
      <c r="J34" s="52">
        <f t="shared" si="2"/>
        <v>17.8</v>
      </c>
    </row>
    <row r="35" spans="1:10" x14ac:dyDescent="0.25">
      <c r="A35" s="51" t="str">
        <f t="shared" si="0"/>
        <v>364 - 24,2T</v>
      </c>
      <c r="B35" s="28">
        <v>364</v>
      </c>
      <c r="C35" s="4"/>
      <c r="D35" s="49"/>
      <c r="E35" s="27">
        <v>24180</v>
      </c>
      <c r="F35" s="50">
        <v>44511</v>
      </c>
      <c r="G35" s="49" t="s">
        <v>4</v>
      </c>
      <c r="H35" s="49"/>
      <c r="I35" s="16">
        <f t="shared" si="1"/>
        <v>1</v>
      </c>
      <c r="J35" s="52">
        <f t="shared" si="2"/>
        <v>24.2</v>
      </c>
    </row>
    <row r="36" spans="1:10" x14ac:dyDescent="0.25">
      <c r="A36" s="51" t="str">
        <f t="shared" si="0"/>
        <v>365 - 27T</v>
      </c>
      <c r="B36" s="28">
        <v>365</v>
      </c>
      <c r="C36" s="4"/>
      <c r="D36" s="49"/>
      <c r="E36" s="27">
        <v>27020</v>
      </c>
      <c r="F36" s="50">
        <v>44512</v>
      </c>
      <c r="G36" s="49" t="s">
        <v>5</v>
      </c>
      <c r="H36" s="49"/>
      <c r="I36" s="16">
        <f t="shared" si="1"/>
        <v>14</v>
      </c>
      <c r="J36" s="52">
        <f t="shared" si="2"/>
        <v>27</v>
      </c>
    </row>
    <row r="37" spans="1:10" x14ac:dyDescent="0.25">
      <c r="A37" s="51" t="str">
        <f t="shared" si="0"/>
        <v>366 - 27T</v>
      </c>
      <c r="B37" s="28">
        <v>366</v>
      </c>
      <c r="C37" s="4"/>
      <c r="D37" s="49"/>
      <c r="E37" s="27">
        <v>27000</v>
      </c>
      <c r="F37" s="50">
        <v>44512</v>
      </c>
      <c r="G37" s="49" t="s">
        <v>3</v>
      </c>
      <c r="H37" s="49"/>
      <c r="I37" s="16">
        <f t="shared" si="1"/>
        <v>14</v>
      </c>
      <c r="J37" s="52">
        <f t="shared" si="2"/>
        <v>27</v>
      </c>
    </row>
    <row r="38" spans="1:10" x14ac:dyDescent="0.25">
      <c r="A38" s="51" t="str">
        <f t="shared" si="0"/>
        <v>370 - 27,4T</v>
      </c>
      <c r="B38" s="28">
        <v>370</v>
      </c>
      <c r="C38" s="4"/>
      <c r="D38" s="49"/>
      <c r="E38" s="27">
        <v>27360</v>
      </c>
      <c r="F38" s="50">
        <v>44512</v>
      </c>
      <c r="G38" s="49" t="s">
        <v>1</v>
      </c>
      <c r="H38" s="49"/>
      <c r="I38" s="16">
        <f t="shared" si="1"/>
        <v>1</v>
      </c>
      <c r="J38" s="52">
        <f t="shared" si="2"/>
        <v>27.4</v>
      </c>
    </row>
    <row r="39" spans="1:10" x14ac:dyDescent="0.25">
      <c r="A39" s="51" t="str">
        <f t="shared" si="0"/>
        <v>676 - 19T</v>
      </c>
      <c r="B39" s="28">
        <v>676</v>
      </c>
      <c r="C39" s="4"/>
      <c r="D39" s="49"/>
      <c r="E39" s="27">
        <v>18950</v>
      </c>
      <c r="F39" s="50">
        <v>44513</v>
      </c>
      <c r="G39" s="49" t="s">
        <v>1</v>
      </c>
      <c r="H39" s="49"/>
      <c r="I39" s="16">
        <f t="shared" si="1"/>
        <v>1</v>
      </c>
      <c r="J39" s="52">
        <f t="shared" si="2"/>
        <v>19</v>
      </c>
    </row>
    <row r="40" spans="1:10" x14ac:dyDescent="0.25">
      <c r="A40" s="51" t="str">
        <f t="shared" si="0"/>
        <v>362 - 18,7T</v>
      </c>
      <c r="B40" s="28">
        <v>362</v>
      </c>
      <c r="C40" s="4"/>
      <c r="D40" s="49"/>
      <c r="E40" s="27">
        <v>18690</v>
      </c>
      <c r="F40" s="50">
        <v>44513</v>
      </c>
      <c r="G40" s="49" t="s">
        <v>2</v>
      </c>
      <c r="H40" s="49"/>
      <c r="I40" s="16">
        <f t="shared" si="1"/>
        <v>0</v>
      </c>
      <c r="J40" s="52">
        <f t="shared" si="2"/>
        <v>18.7</v>
      </c>
    </row>
    <row r="41" spans="1:10" x14ac:dyDescent="0.25">
      <c r="A41" s="51" t="str">
        <f t="shared" si="0"/>
        <v>363 - 17,7T</v>
      </c>
      <c r="B41" s="28">
        <v>363</v>
      </c>
      <c r="C41" s="4"/>
      <c r="D41" s="49"/>
      <c r="E41" s="27">
        <v>17740</v>
      </c>
      <c r="F41" s="50">
        <v>44513</v>
      </c>
      <c r="G41" s="49" t="s">
        <v>3</v>
      </c>
      <c r="H41" s="49"/>
      <c r="I41" s="16">
        <f t="shared" si="1"/>
        <v>14</v>
      </c>
      <c r="J41" s="52">
        <f t="shared" si="2"/>
        <v>17.7</v>
      </c>
    </row>
    <row r="42" spans="1:10" x14ac:dyDescent="0.25">
      <c r="A42" s="51" t="str">
        <f t="shared" si="0"/>
        <v>364 - 24,1T</v>
      </c>
      <c r="B42" s="28">
        <v>364</v>
      </c>
      <c r="C42" s="4"/>
      <c r="D42" s="49"/>
      <c r="E42" s="27">
        <v>24110</v>
      </c>
      <c r="F42" s="50">
        <v>44513</v>
      </c>
      <c r="G42" s="49" t="s">
        <v>4</v>
      </c>
      <c r="H42" s="49"/>
      <c r="I42" s="16">
        <f t="shared" si="1"/>
        <v>1</v>
      </c>
      <c r="J42" s="52">
        <f t="shared" si="2"/>
        <v>24.1</v>
      </c>
    </row>
    <row r="43" spans="1:10" x14ac:dyDescent="0.25">
      <c r="A43" s="51" t="str">
        <f t="shared" si="0"/>
        <v>361 - 26,9T</v>
      </c>
      <c r="B43" s="28">
        <v>361</v>
      </c>
      <c r="C43" s="4"/>
      <c r="D43" s="49"/>
      <c r="E43" s="27">
        <v>26880</v>
      </c>
      <c r="F43" s="50">
        <v>44514</v>
      </c>
      <c r="G43" s="49" t="s">
        <v>1</v>
      </c>
      <c r="H43" s="49"/>
      <c r="I43" s="16">
        <f t="shared" si="1"/>
        <v>1</v>
      </c>
      <c r="J43" s="52">
        <f t="shared" si="2"/>
        <v>26.9</v>
      </c>
    </row>
    <row r="44" spans="1:10" x14ac:dyDescent="0.25">
      <c r="A44" s="51" t="str">
        <f t="shared" si="0"/>
        <v>365 - 26,8T</v>
      </c>
      <c r="B44" s="28">
        <v>365</v>
      </c>
      <c r="C44" s="4"/>
      <c r="D44" s="49"/>
      <c r="E44" s="27">
        <v>26810</v>
      </c>
      <c r="F44" s="50">
        <v>44514</v>
      </c>
      <c r="G44" s="49" t="s">
        <v>5</v>
      </c>
      <c r="H44" s="49"/>
      <c r="I44" s="16">
        <f t="shared" si="1"/>
        <v>14</v>
      </c>
      <c r="J44" s="52">
        <f t="shared" si="2"/>
        <v>26.8</v>
      </c>
    </row>
    <row r="45" spans="1:10" x14ac:dyDescent="0.25">
      <c r="A45" s="51" t="str">
        <f t="shared" si="0"/>
        <v>370 - 27,2T</v>
      </c>
      <c r="B45" s="28">
        <v>370</v>
      </c>
      <c r="C45" s="26"/>
      <c r="D45" s="49"/>
      <c r="E45" s="27">
        <v>27150</v>
      </c>
      <c r="F45" s="50">
        <v>44514</v>
      </c>
      <c r="G45" s="49" t="s">
        <v>1</v>
      </c>
      <c r="H45" s="49"/>
      <c r="I45" s="16">
        <f t="shared" si="1"/>
        <v>1</v>
      </c>
      <c r="J45" s="52">
        <f t="shared" si="2"/>
        <v>27.2</v>
      </c>
    </row>
    <row r="46" spans="1:10" x14ac:dyDescent="0.25">
      <c r="A46" s="51" t="str">
        <f t="shared" si="0"/>
        <v>625 - 27,1T</v>
      </c>
      <c r="B46" s="28">
        <v>625</v>
      </c>
      <c r="C46" s="26"/>
      <c r="D46" s="49"/>
      <c r="E46" s="27">
        <v>27090</v>
      </c>
      <c r="F46" s="50">
        <v>44514</v>
      </c>
      <c r="G46" s="49" t="s">
        <v>7</v>
      </c>
      <c r="H46" s="49"/>
      <c r="I46" s="16">
        <f t="shared" si="1"/>
        <v>12</v>
      </c>
      <c r="J46" s="52">
        <f t="shared" si="2"/>
        <v>27.1</v>
      </c>
    </row>
    <row r="47" spans="1:10" x14ac:dyDescent="0.25">
      <c r="A47" s="51" t="str">
        <f t="shared" si="0"/>
        <v>561 - 27,3T</v>
      </c>
      <c r="B47" s="28">
        <v>561</v>
      </c>
      <c r="C47" s="26"/>
      <c r="D47" s="49"/>
      <c r="E47" s="27">
        <v>27290</v>
      </c>
      <c r="F47" s="50">
        <v>44508</v>
      </c>
      <c r="G47" s="49" t="s">
        <v>6</v>
      </c>
      <c r="H47" s="49"/>
      <c r="I47" s="16">
        <f t="shared" si="1"/>
        <v>21</v>
      </c>
      <c r="J47" s="52">
        <f t="shared" si="2"/>
        <v>27.3</v>
      </c>
    </row>
    <row r="48" spans="1:10" x14ac:dyDescent="0.25">
      <c r="A48" s="51" t="str">
        <f t="shared" si="0"/>
        <v>461 - 25,1T</v>
      </c>
      <c r="B48" s="28">
        <v>461</v>
      </c>
      <c r="C48" s="4"/>
      <c r="D48" s="49"/>
      <c r="E48" s="27">
        <v>25050</v>
      </c>
      <c r="F48" s="50">
        <v>44509</v>
      </c>
      <c r="G48" s="49" t="s">
        <v>6</v>
      </c>
      <c r="H48" s="49"/>
      <c r="I48" s="16">
        <f t="shared" si="1"/>
        <v>21</v>
      </c>
      <c r="J48" s="52">
        <f t="shared" si="2"/>
        <v>25.1</v>
      </c>
    </row>
    <row r="49" spans="1:10" x14ac:dyDescent="0.25">
      <c r="A49" s="51" t="str">
        <f t="shared" si="0"/>
        <v>561 - 27,5T</v>
      </c>
      <c r="B49" s="28">
        <v>561</v>
      </c>
      <c r="C49" s="4"/>
      <c r="D49" s="49"/>
      <c r="E49" s="27">
        <v>27480</v>
      </c>
      <c r="F49" s="50">
        <v>44510</v>
      </c>
      <c r="G49" s="49" t="s">
        <v>6</v>
      </c>
      <c r="H49" s="49"/>
      <c r="I49" s="16">
        <f t="shared" si="1"/>
        <v>21</v>
      </c>
      <c r="J49" s="52">
        <f t="shared" si="2"/>
        <v>27.5</v>
      </c>
    </row>
    <row r="50" spans="1:10" x14ac:dyDescent="0.25">
      <c r="A50" s="51" t="str">
        <f t="shared" si="0"/>
        <v>461 - 25,2T</v>
      </c>
      <c r="B50" s="28">
        <v>461</v>
      </c>
      <c r="C50" s="4"/>
      <c r="D50" s="49"/>
      <c r="E50" s="27">
        <v>25200</v>
      </c>
      <c r="F50" s="50">
        <v>44511</v>
      </c>
      <c r="G50" s="49" t="s">
        <v>6</v>
      </c>
      <c r="H50" s="49"/>
      <c r="I50" s="16">
        <f t="shared" si="1"/>
        <v>21</v>
      </c>
      <c r="J50" s="52">
        <f t="shared" si="2"/>
        <v>25.2</v>
      </c>
    </row>
    <row r="51" spans="1:10" x14ac:dyDescent="0.25">
      <c r="A51" s="51" t="str">
        <f t="shared" si="0"/>
        <v>561 - 27,5T</v>
      </c>
      <c r="B51" s="28">
        <v>561</v>
      </c>
      <c r="C51" s="4"/>
      <c r="D51" s="49"/>
      <c r="E51" s="27">
        <v>27500</v>
      </c>
      <c r="F51" s="50">
        <v>44512</v>
      </c>
      <c r="G51" s="49" t="s">
        <v>6</v>
      </c>
      <c r="H51" s="49"/>
      <c r="I51" s="16">
        <f t="shared" si="1"/>
        <v>21</v>
      </c>
      <c r="J51" s="52">
        <f t="shared" si="2"/>
        <v>27.5</v>
      </c>
    </row>
    <row r="52" spans="1:10" x14ac:dyDescent="0.25">
      <c r="A52" s="51" t="str">
        <f t="shared" si="0"/>
        <v>550 - 27,2T</v>
      </c>
      <c r="B52" s="28">
        <v>550</v>
      </c>
      <c r="C52" s="4"/>
      <c r="D52" s="49"/>
      <c r="E52" s="27">
        <v>27220</v>
      </c>
      <c r="F52" s="50">
        <v>44512</v>
      </c>
      <c r="G52" s="49" t="s">
        <v>28</v>
      </c>
      <c r="H52" s="49"/>
      <c r="I52" s="16">
        <f t="shared" si="1"/>
        <v>17</v>
      </c>
      <c r="J52" s="52">
        <f t="shared" si="2"/>
        <v>27.2</v>
      </c>
    </row>
    <row r="53" spans="1:10" x14ac:dyDescent="0.25">
      <c r="A53" s="51" t="str">
        <f t="shared" si="0"/>
        <v>461 - 25,2T</v>
      </c>
      <c r="B53" s="28">
        <v>461</v>
      </c>
      <c r="C53" s="4"/>
      <c r="D53" s="49"/>
      <c r="E53" s="27">
        <v>25190</v>
      </c>
      <c r="F53" s="50">
        <v>44513</v>
      </c>
      <c r="G53" s="49" t="s">
        <v>6</v>
      </c>
      <c r="H53" s="49"/>
      <c r="I53" s="16">
        <f t="shared" si="1"/>
        <v>21</v>
      </c>
      <c r="J53" s="52">
        <f t="shared" si="2"/>
        <v>25.2</v>
      </c>
    </row>
    <row r="54" spans="1:10" x14ac:dyDescent="0.25">
      <c r="A54" s="51" t="str">
        <f t="shared" si="0"/>
        <v>561 - 27,5T</v>
      </c>
      <c r="B54" s="28">
        <v>561</v>
      </c>
      <c r="C54" s="26"/>
      <c r="D54" s="49"/>
      <c r="E54" s="27">
        <v>27460</v>
      </c>
      <c r="F54" s="50">
        <v>44514</v>
      </c>
      <c r="G54" s="49" t="s">
        <v>6</v>
      </c>
      <c r="H54" s="49"/>
      <c r="I54" s="16">
        <f t="shared" si="1"/>
        <v>21</v>
      </c>
      <c r="J54" s="52">
        <f t="shared" si="2"/>
        <v>27.5</v>
      </c>
    </row>
    <row r="55" spans="1:10" x14ac:dyDescent="0.25">
      <c r="A55" s="51" t="str">
        <f t="shared" si="0"/>
        <v>212 - 24,3T</v>
      </c>
      <c r="B55" s="30">
        <v>212</v>
      </c>
      <c r="C55" s="26"/>
      <c r="D55" s="31"/>
      <c r="E55" s="32">
        <v>24300</v>
      </c>
      <c r="F55" s="33">
        <v>44505</v>
      </c>
      <c r="G55" s="31" t="s">
        <v>7</v>
      </c>
      <c r="H55" s="31"/>
      <c r="I55" s="16">
        <f t="shared" si="1"/>
        <v>12</v>
      </c>
      <c r="J55" s="52">
        <f t="shared" si="2"/>
        <v>24.3</v>
      </c>
    </row>
    <row r="56" spans="1:10" x14ac:dyDescent="0.25">
      <c r="A56" s="51" t="str">
        <f t="shared" si="0"/>
        <v>214 - 22,3T</v>
      </c>
      <c r="B56" s="30">
        <v>214</v>
      </c>
      <c r="C56" s="26"/>
      <c r="D56" s="31"/>
      <c r="E56" s="32">
        <v>22300</v>
      </c>
      <c r="F56" s="33">
        <v>44505</v>
      </c>
      <c r="G56" s="31" t="s">
        <v>7</v>
      </c>
      <c r="H56" s="31"/>
      <c r="I56" s="16">
        <f t="shared" si="1"/>
        <v>12</v>
      </c>
      <c r="J56" s="52">
        <f t="shared" si="2"/>
        <v>22.3</v>
      </c>
    </row>
    <row r="57" spans="1:10" x14ac:dyDescent="0.25">
      <c r="A57" s="51" t="str">
        <f t="shared" si="0"/>
        <v>506 - 27,2T</v>
      </c>
      <c r="B57" s="30">
        <v>506</v>
      </c>
      <c r="C57" s="26"/>
      <c r="D57" s="31"/>
      <c r="E57" s="32">
        <v>27150</v>
      </c>
      <c r="F57" s="33">
        <v>44506</v>
      </c>
      <c r="G57" s="31" t="s">
        <v>6</v>
      </c>
      <c r="H57" s="31"/>
      <c r="I57" s="16">
        <f t="shared" si="1"/>
        <v>21</v>
      </c>
      <c r="J57" s="52">
        <f t="shared" si="2"/>
        <v>27.2</v>
      </c>
    </row>
    <row r="58" spans="1:10" x14ac:dyDescent="0.25">
      <c r="A58" s="51" t="str">
        <f t="shared" si="0"/>
        <v xml:space="preserve"> - 0T</v>
      </c>
      <c r="B58" s="29"/>
      <c r="C58" s="16"/>
      <c r="D58" s="29"/>
      <c r="E58" s="29"/>
      <c r="F58" s="29"/>
      <c r="G58" s="29"/>
      <c r="H58" s="29"/>
      <c r="I58" s="16">
        <f t="shared" si="1"/>
        <v>0</v>
      </c>
      <c r="J58" s="52">
        <f t="shared" si="2"/>
        <v>0</v>
      </c>
    </row>
    <row r="59" spans="1:10" x14ac:dyDescent="0.25">
      <c r="A59" s="51" t="str">
        <f t="shared" si="0"/>
        <v xml:space="preserve"> - 0T</v>
      </c>
      <c r="B59" s="29"/>
      <c r="C59" s="16"/>
      <c r="D59" s="29"/>
      <c r="E59" s="29"/>
      <c r="F59" s="29"/>
      <c r="G59" s="29"/>
      <c r="H59" s="29"/>
      <c r="I59" s="16">
        <f t="shared" si="1"/>
        <v>0</v>
      </c>
      <c r="J59" s="52">
        <f t="shared" si="2"/>
        <v>0</v>
      </c>
    </row>
    <row r="60" spans="1:10" x14ac:dyDescent="0.25">
      <c r="A60" s="51" t="str">
        <f t="shared" si="0"/>
        <v xml:space="preserve"> - 0T</v>
      </c>
      <c r="B60" s="29"/>
      <c r="C60" s="5"/>
      <c r="D60" s="29"/>
      <c r="E60" s="29"/>
      <c r="F60" s="29"/>
      <c r="G60" s="29"/>
      <c r="H60" s="29"/>
      <c r="I60" s="16">
        <f t="shared" si="1"/>
        <v>0</v>
      </c>
      <c r="J60" s="52">
        <f t="shared" si="2"/>
        <v>0</v>
      </c>
    </row>
    <row r="61" spans="1:10" x14ac:dyDescent="0.25">
      <c r="A61" s="51" t="str">
        <f t="shared" si="0"/>
        <v xml:space="preserve"> - 0T</v>
      </c>
      <c r="B61" s="29"/>
      <c r="C61" s="5"/>
      <c r="D61" s="29"/>
      <c r="E61" s="29"/>
      <c r="F61" s="29"/>
      <c r="G61" s="29"/>
      <c r="H61" s="29"/>
      <c r="I61" s="16">
        <f t="shared" si="1"/>
        <v>0</v>
      </c>
      <c r="J61" s="52">
        <f t="shared" si="2"/>
        <v>0</v>
      </c>
    </row>
    <row r="62" spans="1:10" x14ac:dyDescent="0.25">
      <c r="A62" s="51" t="str">
        <f t="shared" si="0"/>
        <v xml:space="preserve"> - 0T</v>
      </c>
      <c r="B62" s="29"/>
      <c r="C62" s="5"/>
      <c r="D62" s="29"/>
      <c r="E62" s="29"/>
      <c r="F62" s="29"/>
      <c r="G62" s="29"/>
      <c r="H62" s="29"/>
      <c r="I62" s="16">
        <f t="shared" si="1"/>
        <v>0</v>
      </c>
      <c r="J62" s="52">
        <f t="shared" si="2"/>
        <v>0</v>
      </c>
    </row>
    <row r="63" spans="1:10" x14ac:dyDescent="0.25">
      <c r="A63" s="51" t="str">
        <f t="shared" si="0"/>
        <v xml:space="preserve"> - 0T</v>
      </c>
      <c r="B63" s="29"/>
      <c r="C63" s="6"/>
      <c r="D63" s="29"/>
      <c r="E63" s="29"/>
      <c r="F63" s="29"/>
      <c r="G63" s="29"/>
      <c r="H63" s="29"/>
      <c r="I63" s="16">
        <f t="shared" si="1"/>
        <v>0</v>
      </c>
      <c r="J63" s="52">
        <f t="shared" si="2"/>
        <v>0</v>
      </c>
    </row>
    <row r="64" spans="1:10" x14ac:dyDescent="0.25">
      <c r="A64" s="51" t="str">
        <f t="shared" si="0"/>
        <v xml:space="preserve"> - 0T</v>
      </c>
      <c r="B64" s="29"/>
      <c r="C64" s="6"/>
      <c r="D64" s="29"/>
      <c r="E64" s="29"/>
      <c r="F64" s="29"/>
      <c r="G64" s="29"/>
      <c r="H64" s="29"/>
      <c r="I64" s="16">
        <f t="shared" si="1"/>
        <v>0</v>
      </c>
      <c r="J64" s="52">
        <f t="shared" si="2"/>
        <v>0</v>
      </c>
    </row>
    <row r="65" spans="1:10" x14ac:dyDescent="0.25">
      <c r="A65" s="51" t="str">
        <f t="shared" si="0"/>
        <v xml:space="preserve"> - 0T</v>
      </c>
      <c r="B65" s="29"/>
      <c r="C65" s="6"/>
      <c r="D65" s="29"/>
      <c r="E65" s="29"/>
      <c r="F65" s="29"/>
      <c r="G65" s="29"/>
      <c r="H65" s="29"/>
      <c r="I65" s="16">
        <f t="shared" si="1"/>
        <v>0</v>
      </c>
      <c r="J65" s="52">
        <f t="shared" si="2"/>
        <v>0</v>
      </c>
    </row>
    <row r="66" spans="1:10" x14ac:dyDescent="0.25">
      <c r="A66" s="51" t="str">
        <f t="shared" si="0"/>
        <v xml:space="preserve"> - 0T</v>
      </c>
      <c r="B66" s="29"/>
      <c r="C66" s="6"/>
      <c r="D66" s="29"/>
      <c r="E66" s="29"/>
      <c r="F66" s="29"/>
      <c r="G66" s="29"/>
      <c r="H66" s="29"/>
      <c r="I66" s="16">
        <f t="shared" si="1"/>
        <v>0</v>
      </c>
      <c r="J66" s="52">
        <f t="shared" si="2"/>
        <v>0</v>
      </c>
    </row>
    <row r="67" spans="1:10" x14ac:dyDescent="0.25">
      <c r="A67" s="51" t="str">
        <f t="shared" ref="A67:A130" si="3">B67&amp;" - "&amp;J67&amp;"T"</f>
        <v xml:space="preserve"> - 0T</v>
      </c>
      <c r="B67" s="29"/>
      <c r="C67" s="6"/>
      <c r="D67" s="29"/>
      <c r="E67" s="29"/>
      <c r="F67" s="29"/>
      <c r="G67" s="29"/>
      <c r="H67" s="29"/>
      <c r="I67" s="16">
        <f t="shared" ref="I67:I130" si="4">HOUR(G67)</f>
        <v>0</v>
      </c>
      <c r="J67" s="52">
        <f t="shared" ref="J67:J130" si="5">ROUND(E67/1000,1)</f>
        <v>0</v>
      </c>
    </row>
    <row r="68" spans="1:10" x14ac:dyDescent="0.25">
      <c r="A68" s="51" t="str">
        <f t="shared" si="3"/>
        <v xml:space="preserve"> - 0T</v>
      </c>
      <c r="B68" s="29"/>
      <c r="C68" s="6"/>
      <c r="D68" s="29"/>
      <c r="E68" s="29"/>
      <c r="F68" s="29"/>
      <c r="G68" s="29"/>
      <c r="H68" s="29"/>
      <c r="I68" s="16">
        <f t="shared" si="4"/>
        <v>0</v>
      </c>
      <c r="J68" s="52">
        <f t="shared" si="5"/>
        <v>0</v>
      </c>
    </row>
    <row r="69" spans="1:10" x14ac:dyDescent="0.25">
      <c r="A69" s="51" t="str">
        <f t="shared" si="3"/>
        <v xml:space="preserve"> - 0T</v>
      </c>
      <c r="B69" s="29"/>
      <c r="C69" s="6"/>
      <c r="D69" s="29"/>
      <c r="E69" s="29"/>
      <c r="F69" s="29"/>
      <c r="G69" s="29"/>
      <c r="H69" s="29"/>
      <c r="I69" s="16">
        <f t="shared" si="4"/>
        <v>0</v>
      </c>
      <c r="J69" s="52">
        <f t="shared" si="5"/>
        <v>0</v>
      </c>
    </row>
    <row r="70" spans="1:10" x14ac:dyDescent="0.25">
      <c r="A70" s="51" t="str">
        <f t="shared" si="3"/>
        <v xml:space="preserve"> - 0T</v>
      </c>
      <c r="B70" s="29"/>
      <c r="C70" s="6"/>
      <c r="D70" s="29"/>
      <c r="E70" s="29"/>
      <c r="F70" s="29"/>
      <c r="G70" s="29"/>
      <c r="H70" s="29"/>
      <c r="I70" s="16">
        <f t="shared" si="4"/>
        <v>0</v>
      </c>
      <c r="J70" s="52">
        <f t="shared" si="5"/>
        <v>0</v>
      </c>
    </row>
    <row r="71" spans="1:10" x14ac:dyDescent="0.25">
      <c r="A71" s="51" t="str">
        <f t="shared" si="3"/>
        <v xml:space="preserve"> - 0T</v>
      </c>
      <c r="B71" s="29"/>
      <c r="C71" s="6"/>
      <c r="D71" s="29"/>
      <c r="E71" s="29"/>
      <c r="F71" s="29"/>
      <c r="G71" s="29"/>
      <c r="H71" s="29"/>
      <c r="I71" s="16">
        <f t="shared" si="4"/>
        <v>0</v>
      </c>
      <c r="J71" s="52">
        <f t="shared" si="5"/>
        <v>0</v>
      </c>
    </row>
    <row r="72" spans="1:10" x14ac:dyDescent="0.25">
      <c r="A72" s="51" t="str">
        <f t="shared" si="3"/>
        <v xml:space="preserve"> - 0T</v>
      </c>
      <c r="B72" s="29"/>
      <c r="C72" s="6"/>
      <c r="D72" s="29"/>
      <c r="E72" s="29"/>
      <c r="F72" s="29"/>
      <c r="G72" s="29"/>
      <c r="H72" s="29"/>
      <c r="I72" s="16">
        <f t="shared" si="4"/>
        <v>0</v>
      </c>
      <c r="J72" s="52">
        <f t="shared" si="5"/>
        <v>0</v>
      </c>
    </row>
    <row r="73" spans="1:10" x14ac:dyDescent="0.25">
      <c r="A73" s="51" t="str">
        <f t="shared" si="3"/>
        <v xml:space="preserve"> - 0T</v>
      </c>
      <c r="B73" s="29"/>
      <c r="C73" s="6"/>
      <c r="D73" s="29"/>
      <c r="E73" s="29"/>
      <c r="F73" s="29"/>
      <c r="G73" s="29"/>
      <c r="H73" s="29"/>
      <c r="I73" s="16">
        <f t="shared" si="4"/>
        <v>0</v>
      </c>
      <c r="J73" s="52">
        <f t="shared" si="5"/>
        <v>0</v>
      </c>
    </row>
    <row r="74" spans="1:10" x14ac:dyDescent="0.25">
      <c r="A74" s="51" t="str">
        <f t="shared" si="3"/>
        <v xml:space="preserve"> - 0T</v>
      </c>
      <c r="B74" s="29"/>
      <c r="C74" s="6"/>
      <c r="D74" s="29"/>
      <c r="E74" s="29"/>
      <c r="F74" s="29"/>
      <c r="G74" s="29"/>
      <c r="H74" s="29"/>
      <c r="I74" s="16">
        <f t="shared" si="4"/>
        <v>0</v>
      </c>
      <c r="J74" s="52">
        <f t="shared" si="5"/>
        <v>0</v>
      </c>
    </row>
    <row r="75" spans="1:10" x14ac:dyDescent="0.25">
      <c r="A75" s="51" t="str">
        <f t="shared" si="3"/>
        <v xml:space="preserve"> - 0T</v>
      </c>
      <c r="B75" s="29"/>
      <c r="C75" s="16"/>
      <c r="D75" s="29"/>
      <c r="E75" s="29"/>
      <c r="F75" s="29"/>
      <c r="G75" s="29"/>
      <c r="H75" s="29"/>
      <c r="I75" s="16">
        <f t="shared" si="4"/>
        <v>0</v>
      </c>
      <c r="J75" s="52">
        <f t="shared" si="5"/>
        <v>0</v>
      </c>
    </row>
    <row r="76" spans="1:10" x14ac:dyDescent="0.25">
      <c r="A76" s="51" t="str">
        <f t="shared" si="3"/>
        <v xml:space="preserve"> - 0T</v>
      </c>
      <c r="B76" s="29"/>
      <c r="C76" s="16"/>
      <c r="D76" s="29"/>
      <c r="E76" s="29"/>
      <c r="F76" s="29"/>
      <c r="G76" s="29"/>
      <c r="H76" s="29"/>
      <c r="I76" s="16">
        <f t="shared" si="4"/>
        <v>0</v>
      </c>
      <c r="J76" s="52">
        <f t="shared" si="5"/>
        <v>0</v>
      </c>
    </row>
    <row r="77" spans="1:10" x14ac:dyDescent="0.25">
      <c r="A77" s="51" t="str">
        <f t="shared" si="3"/>
        <v xml:space="preserve"> - 0T</v>
      </c>
      <c r="B77" s="29"/>
      <c r="C77" s="16"/>
      <c r="D77" s="29"/>
      <c r="E77" s="29"/>
      <c r="F77" s="29"/>
      <c r="G77" s="29"/>
      <c r="H77" s="29"/>
      <c r="I77" s="16">
        <f t="shared" si="4"/>
        <v>0</v>
      </c>
      <c r="J77" s="52">
        <f t="shared" si="5"/>
        <v>0</v>
      </c>
    </row>
    <row r="78" spans="1:10" x14ac:dyDescent="0.25">
      <c r="A78" s="51" t="str">
        <f t="shared" si="3"/>
        <v xml:space="preserve"> - 0T</v>
      </c>
      <c r="B78" s="29"/>
      <c r="C78" s="16"/>
      <c r="D78" s="29"/>
      <c r="E78" s="29"/>
      <c r="F78" s="29"/>
      <c r="G78" s="29"/>
      <c r="H78" s="29"/>
      <c r="I78" s="16">
        <f t="shared" si="4"/>
        <v>0</v>
      </c>
      <c r="J78" s="52">
        <f t="shared" si="5"/>
        <v>0</v>
      </c>
    </row>
    <row r="79" spans="1:10" x14ac:dyDescent="0.25">
      <c r="A79" s="51" t="str">
        <f t="shared" si="3"/>
        <v xml:space="preserve"> - 0T</v>
      </c>
      <c r="B79" s="29"/>
      <c r="C79" s="16"/>
      <c r="D79" s="29"/>
      <c r="E79" s="29"/>
      <c r="F79" s="29"/>
      <c r="G79" s="29"/>
      <c r="H79" s="29"/>
      <c r="I79" s="16">
        <f t="shared" si="4"/>
        <v>0</v>
      </c>
      <c r="J79" s="52">
        <f t="shared" si="5"/>
        <v>0</v>
      </c>
    </row>
    <row r="80" spans="1:10" x14ac:dyDescent="0.25">
      <c r="A80" s="51" t="str">
        <f t="shared" si="3"/>
        <v xml:space="preserve"> - 0T</v>
      </c>
      <c r="B80" s="29"/>
      <c r="C80" s="10"/>
      <c r="D80" s="29"/>
      <c r="E80" s="29"/>
      <c r="F80" s="29"/>
      <c r="G80" s="29"/>
      <c r="H80" s="29"/>
      <c r="I80" s="16">
        <f t="shared" si="4"/>
        <v>0</v>
      </c>
      <c r="J80" s="52">
        <f t="shared" si="5"/>
        <v>0</v>
      </c>
    </row>
    <row r="81" spans="1:10" x14ac:dyDescent="0.25">
      <c r="A81" s="51" t="str">
        <f t="shared" si="3"/>
        <v xml:space="preserve"> - 0T</v>
      </c>
      <c r="B81" s="29"/>
      <c r="C81" s="10"/>
      <c r="D81" s="29"/>
      <c r="E81" s="29"/>
      <c r="F81" s="29"/>
      <c r="G81" s="29"/>
      <c r="H81" s="29"/>
      <c r="I81" s="16">
        <f t="shared" si="4"/>
        <v>0</v>
      </c>
      <c r="J81" s="52">
        <f t="shared" si="5"/>
        <v>0</v>
      </c>
    </row>
    <row r="82" spans="1:10" x14ac:dyDescent="0.25">
      <c r="A82" s="51" t="str">
        <f t="shared" si="3"/>
        <v xml:space="preserve"> - 0T</v>
      </c>
      <c r="B82" s="29"/>
      <c r="C82" s="10"/>
      <c r="D82" s="29"/>
      <c r="E82" s="29"/>
      <c r="F82" s="29"/>
      <c r="G82" s="29"/>
      <c r="H82" s="29"/>
      <c r="I82" s="16">
        <f t="shared" si="4"/>
        <v>0</v>
      </c>
      <c r="J82" s="52">
        <f t="shared" si="5"/>
        <v>0</v>
      </c>
    </row>
    <row r="83" spans="1:10" x14ac:dyDescent="0.25">
      <c r="A83" s="51" t="str">
        <f t="shared" si="3"/>
        <v xml:space="preserve"> - 0T</v>
      </c>
      <c r="B83" s="29"/>
      <c r="C83" s="10"/>
      <c r="D83" s="29"/>
      <c r="E83" s="29"/>
      <c r="F83" s="29"/>
      <c r="G83" s="29"/>
      <c r="H83" s="29"/>
      <c r="I83" s="16">
        <f t="shared" si="4"/>
        <v>0</v>
      </c>
      <c r="J83" s="52">
        <f t="shared" si="5"/>
        <v>0</v>
      </c>
    </row>
    <row r="84" spans="1:10" x14ac:dyDescent="0.25">
      <c r="A84" s="51" t="str">
        <f t="shared" si="3"/>
        <v xml:space="preserve"> - 0T</v>
      </c>
      <c r="B84" s="29"/>
      <c r="C84" s="10"/>
      <c r="D84" s="29"/>
      <c r="E84" s="29"/>
      <c r="F84" s="29"/>
      <c r="G84" s="29"/>
      <c r="H84" s="29"/>
      <c r="I84" s="16">
        <f t="shared" si="4"/>
        <v>0</v>
      </c>
      <c r="J84" s="52">
        <f t="shared" si="5"/>
        <v>0</v>
      </c>
    </row>
    <row r="85" spans="1:10" x14ac:dyDescent="0.25">
      <c r="A85" s="51" t="str">
        <f t="shared" si="3"/>
        <v xml:space="preserve"> - 0T</v>
      </c>
      <c r="B85" s="29"/>
      <c r="C85" s="10"/>
      <c r="D85" s="29"/>
      <c r="E85" s="29"/>
      <c r="F85" s="29"/>
      <c r="G85" s="29"/>
      <c r="H85" s="29"/>
      <c r="I85" s="16">
        <f t="shared" si="4"/>
        <v>0</v>
      </c>
      <c r="J85" s="52">
        <f t="shared" si="5"/>
        <v>0</v>
      </c>
    </row>
    <row r="86" spans="1:10" x14ac:dyDescent="0.25">
      <c r="A86" s="51" t="str">
        <f t="shared" si="3"/>
        <v xml:space="preserve"> - 0T</v>
      </c>
      <c r="B86" s="29"/>
      <c r="C86" s="16"/>
      <c r="D86" s="29"/>
      <c r="E86" s="29"/>
      <c r="F86" s="29"/>
      <c r="G86" s="29"/>
      <c r="H86" s="29"/>
      <c r="I86" s="16">
        <f t="shared" si="4"/>
        <v>0</v>
      </c>
      <c r="J86" s="52">
        <f t="shared" si="5"/>
        <v>0</v>
      </c>
    </row>
    <row r="87" spans="1:10" x14ac:dyDescent="0.25">
      <c r="A87" s="51" t="str">
        <f t="shared" si="3"/>
        <v xml:space="preserve"> - 0T</v>
      </c>
      <c r="B87" s="29"/>
      <c r="C87" s="16"/>
      <c r="D87" s="29"/>
      <c r="E87" s="29"/>
      <c r="F87" s="29"/>
      <c r="G87" s="29"/>
      <c r="H87" s="29"/>
      <c r="I87" s="16">
        <f t="shared" si="4"/>
        <v>0</v>
      </c>
      <c r="J87" s="52">
        <f t="shared" si="5"/>
        <v>0</v>
      </c>
    </row>
    <row r="88" spans="1:10" x14ac:dyDescent="0.25">
      <c r="A88" s="51" t="str">
        <f t="shared" si="3"/>
        <v xml:space="preserve"> - 0T</v>
      </c>
      <c r="B88" s="29"/>
      <c r="C88" s="16"/>
      <c r="D88" s="29"/>
      <c r="E88" s="29"/>
      <c r="F88" s="29"/>
      <c r="G88" s="29"/>
      <c r="H88" s="29"/>
      <c r="I88" s="16">
        <f t="shared" si="4"/>
        <v>0</v>
      </c>
      <c r="J88" s="52">
        <f t="shared" si="5"/>
        <v>0</v>
      </c>
    </row>
    <row r="89" spans="1:10" x14ac:dyDescent="0.25">
      <c r="A89" s="51" t="str">
        <f t="shared" si="3"/>
        <v xml:space="preserve"> - 0T</v>
      </c>
      <c r="B89" s="29"/>
      <c r="C89" s="16"/>
      <c r="D89" s="29"/>
      <c r="E89" s="29"/>
      <c r="F89" s="29"/>
      <c r="G89" s="29"/>
      <c r="H89" s="29"/>
      <c r="I89" s="16">
        <f t="shared" si="4"/>
        <v>0</v>
      </c>
      <c r="J89" s="52">
        <f t="shared" si="5"/>
        <v>0</v>
      </c>
    </row>
    <row r="90" spans="1:10" x14ac:dyDescent="0.25">
      <c r="A90" s="51" t="str">
        <f t="shared" si="3"/>
        <v xml:space="preserve"> - 0T</v>
      </c>
      <c r="B90" s="29"/>
      <c r="C90" s="16"/>
      <c r="D90" s="29"/>
      <c r="E90" s="29"/>
      <c r="F90" s="29"/>
      <c r="G90" s="29"/>
      <c r="H90" s="29"/>
      <c r="I90" s="16">
        <f t="shared" si="4"/>
        <v>0</v>
      </c>
      <c r="J90" s="52">
        <f t="shared" si="5"/>
        <v>0</v>
      </c>
    </row>
    <row r="91" spans="1:10" x14ac:dyDescent="0.25">
      <c r="A91" s="51" t="str">
        <f t="shared" si="3"/>
        <v xml:space="preserve"> - 0T</v>
      </c>
      <c r="B91" s="29"/>
      <c r="C91" s="16"/>
      <c r="D91" s="29"/>
      <c r="E91" s="29"/>
      <c r="F91" s="29"/>
      <c r="G91" s="29"/>
      <c r="H91" s="29"/>
      <c r="I91" s="16">
        <f t="shared" si="4"/>
        <v>0</v>
      </c>
      <c r="J91" s="52">
        <f t="shared" si="5"/>
        <v>0</v>
      </c>
    </row>
    <row r="92" spans="1:10" x14ac:dyDescent="0.25">
      <c r="A92" s="51" t="str">
        <f t="shared" si="3"/>
        <v xml:space="preserve"> - 0T</v>
      </c>
      <c r="B92" s="29"/>
      <c r="C92" s="16"/>
      <c r="D92" s="29"/>
      <c r="E92" s="29"/>
      <c r="F92" s="29"/>
      <c r="G92" s="29"/>
      <c r="H92" s="29"/>
      <c r="I92" s="16">
        <f t="shared" si="4"/>
        <v>0</v>
      </c>
      <c r="J92" s="52">
        <f t="shared" si="5"/>
        <v>0</v>
      </c>
    </row>
    <row r="93" spans="1:10" x14ac:dyDescent="0.25">
      <c r="A93" s="51" t="str">
        <f t="shared" si="3"/>
        <v xml:space="preserve"> - 0T</v>
      </c>
      <c r="B93" s="29"/>
      <c r="C93" s="16"/>
      <c r="D93" s="29"/>
      <c r="E93" s="29"/>
      <c r="F93" s="29"/>
      <c r="G93" s="29"/>
      <c r="H93" s="29"/>
      <c r="I93" s="16">
        <f t="shared" si="4"/>
        <v>0</v>
      </c>
      <c r="J93" s="52">
        <f t="shared" si="5"/>
        <v>0</v>
      </c>
    </row>
    <row r="94" spans="1:10" x14ac:dyDescent="0.25">
      <c r="A94" s="51" t="str">
        <f t="shared" si="3"/>
        <v xml:space="preserve"> - 0T</v>
      </c>
      <c r="B94" s="29"/>
      <c r="C94" s="16"/>
      <c r="D94" s="29"/>
      <c r="E94" s="29"/>
      <c r="F94" s="29"/>
      <c r="G94" s="29"/>
      <c r="H94" s="29"/>
      <c r="I94" s="16">
        <f t="shared" si="4"/>
        <v>0</v>
      </c>
      <c r="J94" s="52">
        <f t="shared" si="5"/>
        <v>0</v>
      </c>
    </row>
    <row r="95" spans="1:10" x14ac:dyDescent="0.25">
      <c r="A95" s="51" t="str">
        <f t="shared" si="3"/>
        <v xml:space="preserve"> - 0T</v>
      </c>
      <c r="B95" s="29"/>
      <c r="C95" s="16"/>
      <c r="D95" s="29"/>
      <c r="E95" s="29"/>
      <c r="F95" s="29"/>
      <c r="G95" s="29"/>
      <c r="H95" s="29"/>
      <c r="I95" s="16">
        <f t="shared" si="4"/>
        <v>0</v>
      </c>
      <c r="J95" s="52">
        <f t="shared" si="5"/>
        <v>0</v>
      </c>
    </row>
    <row r="96" spans="1:10" x14ac:dyDescent="0.25">
      <c r="A96" s="51" t="str">
        <f t="shared" si="3"/>
        <v xml:space="preserve"> - 0T</v>
      </c>
      <c r="B96" s="29"/>
      <c r="C96" s="16"/>
      <c r="D96" s="29"/>
      <c r="E96" s="29"/>
      <c r="F96" s="29"/>
      <c r="G96" s="29"/>
      <c r="H96" s="29"/>
      <c r="I96" s="16">
        <f t="shared" si="4"/>
        <v>0</v>
      </c>
      <c r="J96" s="52">
        <f t="shared" si="5"/>
        <v>0</v>
      </c>
    </row>
    <row r="97" spans="1:10" x14ac:dyDescent="0.25">
      <c r="A97" s="51" t="str">
        <f t="shared" si="3"/>
        <v xml:space="preserve"> - 0T</v>
      </c>
      <c r="B97" s="29"/>
      <c r="C97" s="16"/>
      <c r="D97" s="29"/>
      <c r="E97" s="29"/>
      <c r="F97" s="29"/>
      <c r="G97" s="29"/>
      <c r="H97" s="29"/>
      <c r="I97" s="16">
        <f t="shared" si="4"/>
        <v>0</v>
      </c>
      <c r="J97" s="52">
        <f t="shared" si="5"/>
        <v>0</v>
      </c>
    </row>
    <row r="98" spans="1:10" x14ac:dyDescent="0.25">
      <c r="A98" s="51" t="str">
        <f t="shared" si="3"/>
        <v xml:space="preserve"> - 0T</v>
      </c>
      <c r="B98" s="29"/>
      <c r="C98" s="16"/>
      <c r="D98" s="29"/>
      <c r="E98" s="29"/>
      <c r="F98" s="29"/>
      <c r="G98" s="29"/>
      <c r="H98" s="29"/>
      <c r="I98" s="16">
        <f t="shared" si="4"/>
        <v>0</v>
      </c>
      <c r="J98" s="52">
        <f t="shared" si="5"/>
        <v>0</v>
      </c>
    </row>
    <row r="99" spans="1:10" x14ac:dyDescent="0.25">
      <c r="A99" s="51" t="str">
        <f t="shared" si="3"/>
        <v xml:space="preserve"> - 0T</v>
      </c>
      <c r="B99" s="29"/>
      <c r="C99" s="16"/>
      <c r="D99" s="29"/>
      <c r="E99" s="29"/>
      <c r="F99" s="29"/>
      <c r="G99" s="29"/>
      <c r="H99" s="29"/>
      <c r="I99" s="16">
        <f t="shared" si="4"/>
        <v>0</v>
      </c>
      <c r="J99" s="52">
        <f t="shared" si="5"/>
        <v>0</v>
      </c>
    </row>
    <row r="100" spans="1:10" x14ac:dyDescent="0.25">
      <c r="A100" s="51" t="str">
        <f t="shared" si="3"/>
        <v xml:space="preserve"> - 0T</v>
      </c>
      <c r="B100" s="29"/>
      <c r="C100" s="16"/>
      <c r="D100" s="29"/>
      <c r="E100" s="29"/>
      <c r="F100" s="29"/>
      <c r="G100" s="29"/>
      <c r="H100" s="29"/>
      <c r="I100" s="16">
        <f t="shared" si="4"/>
        <v>0</v>
      </c>
      <c r="J100" s="52">
        <f t="shared" si="5"/>
        <v>0</v>
      </c>
    </row>
    <row r="101" spans="1:10" x14ac:dyDescent="0.25">
      <c r="A101" s="51" t="str">
        <f t="shared" si="3"/>
        <v xml:space="preserve"> - 17,5T</v>
      </c>
      <c r="B101" s="38"/>
      <c r="C101" s="42"/>
      <c r="D101" s="38"/>
      <c r="E101" s="46">
        <v>17500</v>
      </c>
      <c r="F101" s="39">
        <v>44514</v>
      </c>
      <c r="G101" s="45">
        <v>0.5</v>
      </c>
      <c r="H101" s="47"/>
      <c r="I101" s="16">
        <f t="shared" si="4"/>
        <v>12</v>
      </c>
      <c r="J101" s="52">
        <f t="shared" si="5"/>
        <v>17.5</v>
      </c>
    </row>
    <row r="102" spans="1:10" x14ac:dyDescent="0.25">
      <c r="A102" s="51" t="str">
        <f t="shared" si="3"/>
        <v xml:space="preserve"> - 18T</v>
      </c>
      <c r="B102" s="38"/>
      <c r="C102" s="42"/>
      <c r="D102" s="38"/>
      <c r="E102" s="46">
        <v>18000</v>
      </c>
      <c r="F102" s="39">
        <v>44514</v>
      </c>
      <c r="G102" s="45">
        <v>0.5</v>
      </c>
      <c r="H102" s="47"/>
      <c r="I102" s="16">
        <f t="shared" si="4"/>
        <v>12</v>
      </c>
      <c r="J102" s="52">
        <f t="shared" si="5"/>
        <v>18</v>
      </c>
    </row>
    <row r="103" spans="1:10" x14ac:dyDescent="0.25">
      <c r="A103" s="51" t="str">
        <f t="shared" si="3"/>
        <v xml:space="preserve"> - 6,5T</v>
      </c>
      <c r="B103" s="38"/>
      <c r="C103" s="42"/>
      <c r="D103" s="38"/>
      <c r="E103" s="46">
        <v>6500</v>
      </c>
      <c r="F103" s="39">
        <v>44512</v>
      </c>
      <c r="G103" s="45">
        <v>0.5</v>
      </c>
      <c r="H103" s="47"/>
      <c r="I103" s="16">
        <f t="shared" si="4"/>
        <v>12</v>
      </c>
      <c r="J103" s="52">
        <f t="shared" si="5"/>
        <v>6.5</v>
      </c>
    </row>
    <row r="104" spans="1:10" x14ac:dyDescent="0.25">
      <c r="A104" s="51" t="str">
        <f t="shared" si="3"/>
        <v xml:space="preserve"> - 28T</v>
      </c>
      <c r="B104" s="38"/>
      <c r="C104" s="42"/>
      <c r="D104" s="40"/>
      <c r="E104" s="44">
        <v>28000</v>
      </c>
      <c r="F104" s="39">
        <v>44512</v>
      </c>
      <c r="G104" s="45"/>
      <c r="H104" s="47"/>
      <c r="I104" s="16">
        <f t="shared" si="4"/>
        <v>0</v>
      </c>
      <c r="J104" s="52">
        <f t="shared" si="5"/>
        <v>28</v>
      </c>
    </row>
    <row r="105" spans="1:10" x14ac:dyDescent="0.25">
      <c r="A105" s="51" t="str">
        <f t="shared" si="3"/>
        <v xml:space="preserve"> - 25,5T</v>
      </c>
      <c r="B105" s="38"/>
      <c r="C105" s="42"/>
      <c r="D105" s="40"/>
      <c r="E105" s="44">
        <v>25500</v>
      </c>
      <c r="F105" s="39">
        <v>44514</v>
      </c>
      <c r="G105" s="45">
        <v>0.25</v>
      </c>
      <c r="H105" s="47"/>
      <c r="I105" s="16">
        <f t="shared" si="4"/>
        <v>6</v>
      </c>
      <c r="J105" s="52">
        <f t="shared" si="5"/>
        <v>25.5</v>
      </c>
    </row>
    <row r="106" spans="1:10" x14ac:dyDescent="0.25">
      <c r="A106" s="51" t="str">
        <f t="shared" si="3"/>
        <v xml:space="preserve"> - 18,5T</v>
      </c>
      <c r="B106" s="38"/>
      <c r="C106" s="42"/>
      <c r="D106" s="40"/>
      <c r="E106" s="46">
        <v>18500</v>
      </c>
      <c r="F106" s="39">
        <v>44512</v>
      </c>
      <c r="G106" s="45">
        <v>0.5</v>
      </c>
      <c r="H106" s="47"/>
      <c r="I106" s="16">
        <f t="shared" si="4"/>
        <v>12</v>
      </c>
      <c r="J106" s="52">
        <f t="shared" si="5"/>
        <v>18.5</v>
      </c>
    </row>
    <row r="107" spans="1:10" x14ac:dyDescent="0.25">
      <c r="A107" s="51" t="str">
        <f t="shared" si="3"/>
        <v xml:space="preserve"> - 28T</v>
      </c>
      <c r="B107" s="38"/>
      <c r="C107" s="42"/>
      <c r="D107" s="40"/>
      <c r="E107" s="41">
        <v>28000</v>
      </c>
      <c r="F107" s="43">
        <v>44509</v>
      </c>
      <c r="G107" s="45">
        <v>0.5</v>
      </c>
      <c r="H107" s="48"/>
      <c r="I107" s="16">
        <f t="shared" si="4"/>
        <v>12</v>
      </c>
      <c r="J107" s="52">
        <f t="shared" si="5"/>
        <v>28</v>
      </c>
    </row>
    <row r="108" spans="1:10" x14ac:dyDescent="0.25">
      <c r="A108" s="51" t="str">
        <f t="shared" si="3"/>
        <v xml:space="preserve"> - 0T</v>
      </c>
      <c r="B108" s="3"/>
      <c r="C108" s="4"/>
      <c r="D108" s="8"/>
      <c r="E108" s="6"/>
      <c r="F108" s="7"/>
      <c r="G108" s="9"/>
      <c r="H108" s="3"/>
      <c r="I108" s="16">
        <f t="shared" si="4"/>
        <v>0</v>
      </c>
      <c r="J108" s="52">
        <f t="shared" si="5"/>
        <v>0</v>
      </c>
    </row>
    <row r="109" spans="1:10" x14ac:dyDescent="0.25">
      <c r="A109" s="51" t="str">
        <f t="shared" si="3"/>
        <v xml:space="preserve"> - 0T</v>
      </c>
      <c r="B109" s="3"/>
      <c r="C109" s="4"/>
      <c r="D109" s="8"/>
      <c r="E109" s="6"/>
      <c r="F109" s="7"/>
      <c r="G109" s="9"/>
      <c r="H109" s="3"/>
      <c r="I109" s="16">
        <f t="shared" si="4"/>
        <v>0</v>
      </c>
      <c r="J109" s="52">
        <f t="shared" si="5"/>
        <v>0</v>
      </c>
    </row>
    <row r="110" spans="1:10" x14ac:dyDescent="0.25">
      <c r="A110" s="51" t="str">
        <f t="shared" si="3"/>
        <v xml:space="preserve"> - 0T</v>
      </c>
      <c r="B110" s="3"/>
      <c r="C110" s="4"/>
      <c r="D110" s="8"/>
      <c r="E110" s="6"/>
      <c r="F110" s="7"/>
      <c r="G110" s="9"/>
      <c r="H110" s="3"/>
      <c r="I110" s="16">
        <f t="shared" si="4"/>
        <v>0</v>
      </c>
      <c r="J110" s="52">
        <f t="shared" si="5"/>
        <v>0</v>
      </c>
    </row>
    <row r="111" spans="1:10" x14ac:dyDescent="0.25">
      <c r="A111" s="51" t="str">
        <f t="shared" si="3"/>
        <v xml:space="preserve"> - 0T</v>
      </c>
      <c r="B111" s="3"/>
      <c r="C111" s="4"/>
      <c r="D111" s="8"/>
      <c r="E111" s="6"/>
      <c r="F111" s="7"/>
      <c r="G111" s="9"/>
      <c r="H111" s="3"/>
      <c r="I111" s="16">
        <f t="shared" si="4"/>
        <v>0</v>
      </c>
      <c r="J111" s="52">
        <f t="shared" si="5"/>
        <v>0</v>
      </c>
    </row>
    <row r="112" spans="1:10" x14ac:dyDescent="0.25">
      <c r="A112" s="51" t="str">
        <f t="shared" si="3"/>
        <v xml:space="preserve"> - 0T</v>
      </c>
      <c r="B112" s="3"/>
      <c r="C112" s="4"/>
      <c r="D112" s="8"/>
      <c r="E112" s="6"/>
      <c r="F112" s="7"/>
      <c r="G112" s="9"/>
      <c r="H112" s="3"/>
      <c r="I112" s="16">
        <f t="shared" si="4"/>
        <v>0</v>
      </c>
      <c r="J112" s="52">
        <f t="shared" si="5"/>
        <v>0</v>
      </c>
    </row>
    <row r="113" spans="1:10" x14ac:dyDescent="0.25">
      <c r="A113" s="51" t="str">
        <f t="shared" si="3"/>
        <v xml:space="preserve"> - 0T</v>
      </c>
      <c r="B113" s="3"/>
      <c r="C113" s="4"/>
      <c r="D113" s="8"/>
      <c r="E113" s="6"/>
      <c r="F113" s="7"/>
      <c r="G113" s="9"/>
      <c r="H113" s="3"/>
      <c r="I113" s="16">
        <f t="shared" si="4"/>
        <v>0</v>
      </c>
      <c r="J113" s="52">
        <f t="shared" si="5"/>
        <v>0</v>
      </c>
    </row>
    <row r="114" spans="1:10" x14ac:dyDescent="0.25">
      <c r="A114" s="51" t="str">
        <f t="shared" si="3"/>
        <v xml:space="preserve"> - 0T</v>
      </c>
      <c r="B114" s="3"/>
      <c r="C114" s="4"/>
      <c r="D114" s="8"/>
      <c r="E114" s="6"/>
      <c r="F114" s="7"/>
      <c r="G114" s="9"/>
      <c r="H114" s="3"/>
      <c r="I114" s="16">
        <f t="shared" si="4"/>
        <v>0</v>
      </c>
      <c r="J114" s="52">
        <f t="shared" si="5"/>
        <v>0</v>
      </c>
    </row>
    <row r="115" spans="1:10" x14ac:dyDescent="0.25">
      <c r="A115" s="51" t="str">
        <f t="shared" si="3"/>
        <v xml:space="preserve"> - 0T</v>
      </c>
      <c r="B115" s="3"/>
      <c r="C115" s="4"/>
      <c r="D115" s="8"/>
      <c r="E115" s="6"/>
      <c r="F115" s="7"/>
      <c r="G115" s="9"/>
      <c r="H115" s="3"/>
      <c r="I115" s="16">
        <f t="shared" si="4"/>
        <v>0</v>
      </c>
      <c r="J115" s="52">
        <f t="shared" si="5"/>
        <v>0</v>
      </c>
    </row>
    <row r="116" spans="1:10" x14ac:dyDescent="0.25">
      <c r="A116" s="51" t="str">
        <f t="shared" si="3"/>
        <v xml:space="preserve"> - 0T</v>
      </c>
      <c r="B116" s="3"/>
      <c r="C116" s="4"/>
      <c r="D116" s="8"/>
      <c r="E116" s="6"/>
      <c r="F116" s="7"/>
      <c r="G116" s="9"/>
      <c r="H116" s="3"/>
      <c r="I116" s="16">
        <f t="shared" si="4"/>
        <v>0</v>
      </c>
      <c r="J116" s="52">
        <f t="shared" si="5"/>
        <v>0</v>
      </c>
    </row>
    <row r="117" spans="1:10" x14ac:dyDescent="0.25">
      <c r="A117" s="51" t="str">
        <f t="shared" si="3"/>
        <v xml:space="preserve"> - 0T</v>
      </c>
      <c r="B117" s="3"/>
      <c r="C117" s="4"/>
      <c r="D117" s="8"/>
      <c r="E117" s="10"/>
      <c r="F117" s="11"/>
      <c r="G117" s="9"/>
      <c r="H117" s="8"/>
      <c r="I117" s="16">
        <f t="shared" si="4"/>
        <v>0</v>
      </c>
      <c r="J117" s="52">
        <f t="shared" si="5"/>
        <v>0</v>
      </c>
    </row>
    <row r="118" spans="1:10" x14ac:dyDescent="0.25">
      <c r="A118" s="51" t="str">
        <f t="shared" si="3"/>
        <v xml:space="preserve"> - 0T</v>
      </c>
      <c r="B118" s="29"/>
      <c r="C118" s="29"/>
      <c r="D118" s="29"/>
      <c r="E118" s="29"/>
      <c r="F118" s="29"/>
      <c r="G118" s="29"/>
      <c r="H118" s="29"/>
      <c r="I118" s="16">
        <f t="shared" si="4"/>
        <v>0</v>
      </c>
      <c r="J118" s="52">
        <f t="shared" si="5"/>
        <v>0</v>
      </c>
    </row>
    <row r="119" spans="1:10" x14ac:dyDescent="0.25">
      <c r="A119" s="51" t="str">
        <f t="shared" si="3"/>
        <v xml:space="preserve"> - 0T</v>
      </c>
      <c r="B119" s="29"/>
      <c r="C119" s="29"/>
      <c r="D119" s="29"/>
      <c r="E119" s="29"/>
      <c r="F119" s="29"/>
      <c r="G119" s="29"/>
      <c r="H119" s="29"/>
      <c r="I119" s="16">
        <f t="shared" si="4"/>
        <v>0</v>
      </c>
      <c r="J119" s="52">
        <f t="shared" si="5"/>
        <v>0</v>
      </c>
    </row>
    <row r="120" spans="1:10" x14ac:dyDescent="0.25">
      <c r="A120" s="51" t="str">
        <f t="shared" si="3"/>
        <v xml:space="preserve"> - 0T</v>
      </c>
      <c r="B120" s="29"/>
      <c r="C120" s="29"/>
      <c r="D120" s="29"/>
      <c r="E120" s="29"/>
      <c r="F120" s="29"/>
      <c r="G120" s="29"/>
      <c r="H120" s="29"/>
      <c r="I120" s="16">
        <f t="shared" si="4"/>
        <v>0</v>
      </c>
      <c r="J120" s="52">
        <f t="shared" si="5"/>
        <v>0</v>
      </c>
    </row>
    <row r="121" spans="1:10" x14ac:dyDescent="0.25">
      <c r="A121" s="51" t="str">
        <f t="shared" si="3"/>
        <v xml:space="preserve"> - 0T</v>
      </c>
      <c r="B121" s="29"/>
      <c r="C121" s="29"/>
      <c r="D121" s="29"/>
      <c r="E121" s="29"/>
      <c r="F121" s="29"/>
      <c r="G121" s="29"/>
      <c r="H121" s="29"/>
      <c r="I121" s="16">
        <f t="shared" si="4"/>
        <v>0</v>
      </c>
      <c r="J121" s="52">
        <f t="shared" si="5"/>
        <v>0</v>
      </c>
    </row>
    <row r="122" spans="1:10" x14ac:dyDescent="0.25">
      <c r="A122" s="51" t="str">
        <f t="shared" si="3"/>
        <v xml:space="preserve"> - 0T</v>
      </c>
      <c r="B122" s="29"/>
      <c r="C122" s="29"/>
      <c r="D122" s="29"/>
      <c r="E122" s="29"/>
      <c r="F122" s="29"/>
      <c r="G122" s="29"/>
      <c r="H122" s="29"/>
      <c r="I122" s="16">
        <f t="shared" si="4"/>
        <v>0</v>
      </c>
      <c r="J122" s="52">
        <f t="shared" si="5"/>
        <v>0</v>
      </c>
    </row>
    <row r="123" spans="1:10" x14ac:dyDescent="0.25">
      <c r="A123" s="51" t="str">
        <f t="shared" si="3"/>
        <v xml:space="preserve"> - 0T</v>
      </c>
      <c r="B123" s="29"/>
      <c r="C123" s="29"/>
      <c r="D123" s="29"/>
      <c r="E123" s="29"/>
      <c r="F123" s="29"/>
      <c r="G123" s="29"/>
      <c r="H123" s="29"/>
      <c r="I123" s="16">
        <f t="shared" si="4"/>
        <v>0</v>
      </c>
      <c r="J123" s="52">
        <f t="shared" si="5"/>
        <v>0</v>
      </c>
    </row>
    <row r="124" spans="1:10" x14ac:dyDescent="0.25">
      <c r="A124" s="51" t="str">
        <f t="shared" si="3"/>
        <v xml:space="preserve"> - 0T</v>
      </c>
      <c r="B124" s="29"/>
      <c r="C124" s="29"/>
      <c r="D124" s="29"/>
      <c r="E124" s="29"/>
      <c r="F124" s="29"/>
      <c r="G124" s="29"/>
      <c r="H124" s="29"/>
      <c r="I124" s="16">
        <f t="shared" si="4"/>
        <v>0</v>
      </c>
      <c r="J124" s="52">
        <f t="shared" si="5"/>
        <v>0</v>
      </c>
    </row>
    <row r="125" spans="1:10" x14ac:dyDescent="0.25">
      <c r="A125" s="51" t="str">
        <f t="shared" si="3"/>
        <v xml:space="preserve"> - 0T</v>
      </c>
      <c r="B125" s="29"/>
      <c r="C125" s="29"/>
      <c r="D125" s="29"/>
      <c r="E125" s="29"/>
      <c r="F125" s="29"/>
      <c r="G125" s="29"/>
      <c r="H125" s="29"/>
      <c r="I125" s="16">
        <f t="shared" si="4"/>
        <v>0</v>
      </c>
      <c r="J125" s="52">
        <f t="shared" si="5"/>
        <v>0</v>
      </c>
    </row>
    <row r="126" spans="1:10" x14ac:dyDescent="0.25">
      <c r="A126" s="51" t="str">
        <f t="shared" si="3"/>
        <v xml:space="preserve"> - 0T</v>
      </c>
      <c r="B126" s="29"/>
      <c r="C126" s="29"/>
      <c r="D126" s="29"/>
      <c r="E126" s="29"/>
      <c r="F126" s="29"/>
      <c r="G126" s="29"/>
      <c r="H126" s="29"/>
      <c r="I126" s="16">
        <f t="shared" si="4"/>
        <v>0</v>
      </c>
      <c r="J126" s="52">
        <f t="shared" si="5"/>
        <v>0</v>
      </c>
    </row>
    <row r="127" spans="1:10" x14ac:dyDescent="0.25">
      <c r="A127" s="51" t="str">
        <f t="shared" si="3"/>
        <v xml:space="preserve"> - 0T</v>
      </c>
      <c r="B127" s="29"/>
      <c r="C127" s="29"/>
      <c r="D127" s="29"/>
      <c r="E127" s="29"/>
      <c r="F127" s="29"/>
      <c r="G127" s="29"/>
      <c r="H127" s="29"/>
      <c r="I127" s="16">
        <f t="shared" si="4"/>
        <v>0</v>
      </c>
      <c r="J127" s="52">
        <f t="shared" si="5"/>
        <v>0</v>
      </c>
    </row>
    <row r="128" spans="1:10" x14ac:dyDescent="0.25">
      <c r="A128" s="51" t="str">
        <f t="shared" si="3"/>
        <v xml:space="preserve"> - 0T</v>
      </c>
      <c r="B128" s="29"/>
      <c r="C128" s="29"/>
      <c r="D128" s="29"/>
      <c r="E128" s="29"/>
      <c r="F128" s="29"/>
      <c r="G128" s="29"/>
      <c r="H128" s="29"/>
      <c r="I128" s="16">
        <f t="shared" si="4"/>
        <v>0</v>
      </c>
      <c r="J128" s="52">
        <f t="shared" si="5"/>
        <v>0</v>
      </c>
    </row>
    <row r="129" spans="1:10" x14ac:dyDescent="0.25">
      <c r="A129" s="51" t="str">
        <f t="shared" si="3"/>
        <v xml:space="preserve"> - 0T</v>
      </c>
      <c r="B129" s="29"/>
      <c r="C129" s="29"/>
      <c r="D129" s="29"/>
      <c r="E129" s="29"/>
      <c r="F129" s="29"/>
      <c r="G129" s="29"/>
      <c r="H129" s="29"/>
      <c r="I129" s="16">
        <f t="shared" si="4"/>
        <v>0</v>
      </c>
      <c r="J129" s="52">
        <f t="shared" si="5"/>
        <v>0</v>
      </c>
    </row>
    <row r="130" spans="1:10" x14ac:dyDescent="0.25">
      <c r="A130" s="51" t="str">
        <f t="shared" si="3"/>
        <v xml:space="preserve"> - 0T</v>
      </c>
      <c r="B130" s="29"/>
      <c r="C130" s="29"/>
      <c r="D130" s="29"/>
      <c r="E130" s="29"/>
      <c r="F130" s="29"/>
      <c r="G130" s="29"/>
      <c r="H130" s="29"/>
      <c r="I130" s="16">
        <f t="shared" si="4"/>
        <v>0</v>
      </c>
      <c r="J130" s="52">
        <f t="shared" si="5"/>
        <v>0</v>
      </c>
    </row>
    <row r="131" spans="1:10" x14ac:dyDescent="0.25">
      <c r="A131" s="51" t="str">
        <f t="shared" ref="A131:A194" si="6">B131&amp;" - "&amp;J131&amp;"T"</f>
        <v xml:space="preserve"> - 0T</v>
      </c>
      <c r="B131" s="29"/>
      <c r="C131" s="29"/>
      <c r="D131" s="29"/>
      <c r="E131" s="29"/>
      <c r="F131" s="29"/>
      <c r="G131" s="29"/>
      <c r="H131" s="29"/>
      <c r="I131" s="16">
        <f t="shared" ref="I131:I194" si="7">HOUR(G131)</f>
        <v>0</v>
      </c>
      <c r="J131" s="52">
        <f t="shared" ref="J131:J194" si="8">ROUND(E131/1000,1)</f>
        <v>0</v>
      </c>
    </row>
    <row r="132" spans="1:10" x14ac:dyDescent="0.25">
      <c r="A132" s="51" t="str">
        <f t="shared" si="6"/>
        <v xml:space="preserve"> - 0T</v>
      </c>
      <c r="B132" s="29"/>
      <c r="C132" s="29"/>
      <c r="D132" s="29"/>
      <c r="E132" s="29"/>
      <c r="F132" s="29"/>
      <c r="G132" s="29"/>
      <c r="H132" s="29"/>
      <c r="I132" s="16">
        <f t="shared" si="7"/>
        <v>0</v>
      </c>
      <c r="J132" s="52">
        <f t="shared" si="8"/>
        <v>0</v>
      </c>
    </row>
    <row r="133" spans="1:10" x14ac:dyDescent="0.25">
      <c r="A133" s="51" t="str">
        <f t="shared" si="6"/>
        <v xml:space="preserve"> - 0T</v>
      </c>
      <c r="B133" s="29"/>
      <c r="C133" s="29"/>
      <c r="D133" s="29"/>
      <c r="E133" s="29"/>
      <c r="F133" s="29"/>
      <c r="G133" s="29"/>
      <c r="H133" s="29"/>
      <c r="I133" s="16">
        <f t="shared" si="7"/>
        <v>0</v>
      </c>
      <c r="J133" s="52">
        <f t="shared" si="8"/>
        <v>0</v>
      </c>
    </row>
    <row r="134" spans="1:10" x14ac:dyDescent="0.25">
      <c r="A134" s="51" t="str">
        <f t="shared" si="6"/>
        <v xml:space="preserve"> - 0T</v>
      </c>
      <c r="B134" s="29"/>
      <c r="C134" s="29"/>
      <c r="D134" s="29"/>
      <c r="E134" s="29"/>
      <c r="F134" s="29"/>
      <c r="G134" s="29"/>
      <c r="H134" s="29"/>
      <c r="I134" s="16">
        <f t="shared" si="7"/>
        <v>0</v>
      </c>
      <c r="J134" s="52">
        <f t="shared" si="8"/>
        <v>0</v>
      </c>
    </row>
    <row r="135" spans="1:10" x14ac:dyDescent="0.25">
      <c r="A135" s="51" t="str">
        <f t="shared" si="6"/>
        <v xml:space="preserve"> - 0T</v>
      </c>
      <c r="B135" s="29"/>
      <c r="C135" s="29"/>
      <c r="D135" s="29"/>
      <c r="E135" s="29"/>
      <c r="F135" s="29"/>
      <c r="G135" s="29"/>
      <c r="H135" s="29"/>
      <c r="I135" s="16">
        <f t="shared" si="7"/>
        <v>0</v>
      </c>
      <c r="J135" s="52">
        <f t="shared" si="8"/>
        <v>0</v>
      </c>
    </row>
    <row r="136" spans="1:10" x14ac:dyDescent="0.25">
      <c r="A136" s="51" t="str">
        <f t="shared" si="6"/>
        <v xml:space="preserve"> - 0T</v>
      </c>
      <c r="B136" s="29"/>
      <c r="C136" s="29"/>
      <c r="D136" s="29"/>
      <c r="E136" s="29"/>
      <c r="F136" s="29"/>
      <c r="G136" s="29"/>
      <c r="H136" s="29"/>
      <c r="I136" s="16">
        <f t="shared" si="7"/>
        <v>0</v>
      </c>
      <c r="J136" s="52">
        <f t="shared" si="8"/>
        <v>0</v>
      </c>
    </row>
    <row r="137" spans="1:10" x14ac:dyDescent="0.25">
      <c r="A137" s="51" t="str">
        <f t="shared" si="6"/>
        <v xml:space="preserve"> - 0T</v>
      </c>
      <c r="B137" s="29"/>
      <c r="C137" s="29"/>
      <c r="D137" s="29"/>
      <c r="E137" s="29"/>
      <c r="F137" s="29"/>
      <c r="G137" s="29"/>
      <c r="H137" s="29"/>
      <c r="I137" s="16">
        <f t="shared" si="7"/>
        <v>0</v>
      </c>
      <c r="J137" s="52">
        <f t="shared" si="8"/>
        <v>0</v>
      </c>
    </row>
    <row r="138" spans="1:10" x14ac:dyDescent="0.25">
      <c r="A138" s="51" t="str">
        <f t="shared" si="6"/>
        <v xml:space="preserve"> - 0T</v>
      </c>
      <c r="B138" s="29"/>
      <c r="C138" s="29"/>
      <c r="D138" s="29"/>
      <c r="E138" s="29"/>
      <c r="F138" s="29"/>
      <c r="G138" s="29"/>
      <c r="H138" s="29"/>
      <c r="I138" s="16">
        <f t="shared" si="7"/>
        <v>0</v>
      </c>
      <c r="J138" s="52">
        <f t="shared" si="8"/>
        <v>0</v>
      </c>
    </row>
    <row r="139" spans="1:10" x14ac:dyDescent="0.25">
      <c r="A139" s="51" t="str">
        <f t="shared" si="6"/>
        <v xml:space="preserve"> - 0T</v>
      </c>
      <c r="B139" s="29"/>
      <c r="C139" s="29"/>
      <c r="D139" s="29"/>
      <c r="E139" s="29"/>
      <c r="F139" s="29"/>
      <c r="G139" s="29"/>
      <c r="H139" s="29"/>
      <c r="I139" s="16">
        <f t="shared" si="7"/>
        <v>0</v>
      </c>
      <c r="J139" s="52">
        <f t="shared" si="8"/>
        <v>0</v>
      </c>
    </row>
    <row r="140" spans="1:10" x14ac:dyDescent="0.25">
      <c r="A140" s="51" t="str">
        <f t="shared" si="6"/>
        <v xml:space="preserve"> - 0T</v>
      </c>
      <c r="B140" s="29"/>
      <c r="C140" s="29"/>
      <c r="D140" s="29"/>
      <c r="E140" s="29"/>
      <c r="F140" s="29"/>
      <c r="G140" s="29"/>
      <c r="H140" s="29"/>
      <c r="I140" s="16">
        <f t="shared" si="7"/>
        <v>0</v>
      </c>
      <c r="J140" s="52">
        <f t="shared" si="8"/>
        <v>0</v>
      </c>
    </row>
    <row r="141" spans="1:10" x14ac:dyDescent="0.25">
      <c r="A141" s="51" t="str">
        <f t="shared" si="6"/>
        <v xml:space="preserve"> - 0T</v>
      </c>
      <c r="B141" s="29"/>
      <c r="C141" s="29"/>
      <c r="D141" s="29"/>
      <c r="E141" s="29"/>
      <c r="F141" s="29"/>
      <c r="G141" s="29"/>
      <c r="H141" s="29"/>
      <c r="I141" s="16">
        <f t="shared" si="7"/>
        <v>0</v>
      </c>
      <c r="J141" s="52">
        <f t="shared" si="8"/>
        <v>0</v>
      </c>
    </row>
    <row r="142" spans="1:10" x14ac:dyDescent="0.25">
      <c r="A142" s="51" t="str">
        <f t="shared" si="6"/>
        <v xml:space="preserve"> - 0T</v>
      </c>
      <c r="B142" s="29"/>
      <c r="C142" s="29"/>
      <c r="D142" s="29"/>
      <c r="E142" s="29"/>
      <c r="F142" s="29"/>
      <c r="G142" s="29"/>
      <c r="H142" s="29"/>
      <c r="I142" s="16">
        <f t="shared" si="7"/>
        <v>0</v>
      </c>
      <c r="J142" s="52">
        <f t="shared" si="8"/>
        <v>0</v>
      </c>
    </row>
    <row r="143" spans="1:10" x14ac:dyDescent="0.25">
      <c r="A143" s="51" t="str">
        <f t="shared" si="6"/>
        <v xml:space="preserve"> - 0T</v>
      </c>
      <c r="B143" s="29"/>
      <c r="C143" s="29"/>
      <c r="D143" s="29"/>
      <c r="E143" s="29"/>
      <c r="F143" s="29"/>
      <c r="G143" s="29"/>
      <c r="H143" s="29"/>
      <c r="I143" s="16">
        <f t="shared" si="7"/>
        <v>0</v>
      </c>
      <c r="J143" s="52">
        <f t="shared" si="8"/>
        <v>0</v>
      </c>
    </row>
    <row r="144" spans="1:10" x14ac:dyDescent="0.25">
      <c r="A144" s="51" t="str">
        <f t="shared" si="6"/>
        <v xml:space="preserve"> - 0T</v>
      </c>
      <c r="B144" s="29"/>
      <c r="C144" s="29"/>
      <c r="D144" s="29"/>
      <c r="E144" s="29"/>
      <c r="F144" s="29"/>
      <c r="G144" s="29"/>
      <c r="H144" s="29"/>
      <c r="I144" s="16">
        <f t="shared" si="7"/>
        <v>0</v>
      </c>
      <c r="J144" s="52">
        <f t="shared" si="8"/>
        <v>0</v>
      </c>
    </row>
    <row r="145" spans="1:10" x14ac:dyDescent="0.25">
      <c r="A145" s="51" t="str">
        <f t="shared" si="6"/>
        <v xml:space="preserve"> - 0T</v>
      </c>
      <c r="B145" s="29"/>
      <c r="C145" s="29"/>
      <c r="D145" s="29"/>
      <c r="E145" s="29"/>
      <c r="F145" s="29"/>
      <c r="G145" s="29"/>
      <c r="H145" s="29"/>
      <c r="I145" s="16">
        <f t="shared" si="7"/>
        <v>0</v>
      </c>
      <c r="J145" s="52">
        <f t="shared" si="8"/>
        <v>0</v>
      </c>
    </row>
    <row r="146" spans="1:10" x14ac:dyDescent="0.25">
      <c r="A146" s="51" t="str">
        <f t="shared" si="6"/>
        <v xml:space="preserve"> - 0T</v>
      </c>
      <c r="B146" s="29"/>
      <c r="C146" s="29"/>
      <c r="D146" s="29"/>
      <c r="E146" s="29"/>
      <c r="F146" s="29"/>
      <c r="G146" s="29"/>
      <c r="H146" s="29"/>
      <c r="I146" s="16">
        <f t="shared" si="7"/>
        <v>0</v>
      </c>
      <c r="J146" s="52">
        <f t="shared" si="8"/>
        <v>0</v>
      </c>
    </row>
    <row r="147" spans="1:10" x14ac:dyDescent="0.25">
      <c r="A147" s="51" t="str">
        <f t="shared" si="6"/>
        <v xml:space="preserve"> - 0T</v>
      </c>
      <c r="B147" s="29"/>
      <c r="C147" s="29"/>
      <c r="D147" s="29"/>
      <c r="E147" s="29"/>
      <c r="F147" s="29"/>
      <c r="G147" s="29"/>
      <c r="H147" s="29"/>
      <c r="I147" s="16">
        <f t="shared" si="7"/>
        <v>0</v>
      </c>
      <c r="J147" s="52">
        <f t="shared" si="8"/>
        <v>0</v>
      </c>
    </row>
    <row r="148" spans="1:10" x14ac:dyDescent="0.25">
      <c r="A148" s="51" t="str">
        <f t="shared" si="6"/>
        <v xml:space="preserve"> - 0T</v>
      </c>
      <c r="B148" s="29"/>
      <c r="C148" s="29"/>
      <c r="D148" s="29"/>
      <c r="E148" s="29"/>
      <c r="F148" s="29"/>
      <c r="G148" s="29"/>
      <c r="H148" s="29"/>
      <c r="I148" s="16">
        <f t="shared" si="7"/>
        <v>0</v>
      </c>
      <c r="J148" s="52">
        <f t="shared" si="8"/>
        <v>0</v>
      </c>
    </row>
    <row r="149" spans="1:10" x14ac:dyDescent="0.25">
      <c r="A149" s="51" t="str">
        <f t="shared" si="6"/>
        <v xml:space="preserve"> - 0T</v>
      </c>
      <c r="B149" s="29"/>
      <c r="C149" s="29"/>
      <c r="D149" s="29"/>
      <c r="E149" s="29"/>
      <c r="F149" s="29"/>
      <c r="G149" s="29"/>
      <c r="H149" s="29"/>
      <c r="I149" s="16">
        <f t="shared" si="7"/>
        <v>0</v>
      </c>
      <c r="J149" s="52">
        <f t="shared" si="8"/>
        <v>0</v>
      </c>
    </row>
    <row r="150" spans="1:10" x14ac:dyDescent="0.25">
      <c r="A150" s="51" t="str">
        <f t="shared" si="6"/>
        <v xml:space="preserve"> - 0T</v>
      </c>
      <c r="B150" s="16"/>
      <c r="C150" s="16"/>
      <c r="D150" s="16"/>
      <c r="E150" s="15"/>
      <c r="F150" s="16"/>
      <c r="G150" s="16"/>
      <c r="H150" s="16"/>
      <c r="I150" s="16">
        <f t="shared" si="7"/>
        <v>0</v>
      </c>
      <c r="J150" s="52">
        <f t="shared" si="8"/>
        <v>0</v>
      </c>
    </row>
    <row r="151" spans="1:10" x14ac:dyDescent="0.25">
      <c r="A151" s="51" t="str">
        <f t="shared" si="6"/>
        <v xml:space="preserve"> - 24T</v>
      </c>
      <c r="B151" s="29" t="s">
        <v>29</v>
      </c>
      <c r="C151" s="40"/>
      <c r="E151" s="41">
        <v>24000</v>
      </c>
      <c r="F151" s="43">
        <v>44508</v>
      </c>
      <c r="G151" s="45">
        <v>0.29166666666666669</v>
      </c>
      <c r="H151" s="48" t="s">
        <v>9</v>
      </c>
      <c r="I151" s="16">
        <f t="shared" si="7"/>
        <v>7</v>
      </c>
      <c r="J151" s="52">
        <f t="shared" si="8"/>
        <v>24</v>
      </c>
    </row>
    <row r="152" spans="1:10" x14ac:dyDescent="0.25">
      <c r="A152" s="51" t="str">
        <f t="shared" si="6"/>
        <v xml:space="preserve"> - 24T</v>
      </c>
      <c r="B152" s="29" t="s">
        <v>29</v>
      </c>
      <c r="C152" s="40"/>
      <c r="E152" s="41">
        <v>24000</v>
      </c>
      <c r="F152" s="43">
        <v>44508</v>
      </c>
      <c r="G152" s="45">
        <v>0.41666666666666669</v>
      </c>
      <c r="H152" s="48" t="s">
        <v>9</v>
      </c>
      <c r="I152" s="16">
        <f t="shared" si="7"/>
        <v>10</v>
      </c>
      <c r="J152" s="52">
        <f t="shared" si="8"/>
        <v>24</v>
      </c>
    </row>
    <row r="153" spans="1:10" x14ac:dyDescent="0.25">
      <c r="A153" s="51" t="str">
        <f t="shared" si="6"/>
        <v xml:space="preserve"> - 12T</v>
      </c>
      <c r="B153" s="29" t="s">
        <v>29</v>
      </c>
      <c r="C153" s="40"/>
      <c r="E153" s="41">
        <v>12000</v>
      </c>
      <c r="F153" s="43">
        <v>44509</v>
      </c>
      <c r="G153" s="45">
        <v>0.29166666666666669</v>
      </c>
      <c r="H153" s="48" t="s">
        <v>9</v>
      </c>
      <c r="I153" s="16">
        <f t="shared" si="7"/>
        <v>7</v>
      </c>
      <c r="J153" s="52">
        <f t="shared" si="8"/>
        <v>12</v>
      </c>
    </row>
    <row r="154" spans="1:10" x14ac:dyDescent="0.25">
      <c r="A154" s="51" t="str">
        <f t="shared" si="6"/>
        <v xml:space="preserve"> - 12T</v>
      </c>
      <c r="B154" s="29" t="s">
        <v>29</v>
      </c>
      <c r="C154" s="40"/>
      <c r="E154" s="41">
        <v>12000</v>
      </c>
      <c r="F154" s="43">
        <v>44509</v>
      </c>
      <c r="G154" s="45">
        <v>0.45833333333333331</v>
      </c>
      <c r="H154" s="48" t="s">
        <v>9</v>
      </c>
      <c r="I154" s="16">
        <f t="shared" si="7"/>
        <v>11</v>
      </c>
      <c r="J154" s="52">
        <f t="shared" si="8"/>
        <v>12</v>
      </c>
    </row>
    <row r="155" spans="1:10" x14ac:dyDescent="0.25">
      <c r="A155" s="51" t="str">
        <f t="shared" si="6"/>
        <v xml:space="preserve"> - 24T</v>
      </c>
      <c r="B155" s="29" t="s">
        <v>29</v>
      </c>
      <c r="C155" s="40"/>
      <c r="E155" s="41">
        <v>24000</v>
      </c>
      <c r="F155" s="43">
        <v>44512</v>
      </c>
      <c r="G155" s="45">
        <v>0.25</v>
      </c>
      <c r="H155" s="48" t="s">
        <v>9</v>
      </c>
      <c r="I155" s="16">
        <f t="shared" si="7"/>
        <v>6</v>
      </c>
      <c r="J155" s="52">
        <f t="shared" si="8"/>
        <v>24</v>
      </c>
    </row>
    <row r="156" spans="1:10" x14ac:dyDescent="0.25">
      <c r="A156" s="51" t="str">
        <f t="shared" si="6"/>
        <v xml:space="preserve"> - 24T</v>
      </c>
      <c r="B156" s="29" t="s">
        <v>29</v>
      </c>
      <c r="C156" s="40"/>
      <c r="E156" s="41">
        <v>24000</v>
      </c>
      <c r="F156" s="43">
        <v>44512</v>
      </c>
      <c r="G156" s="45">
        <v>0.375</v>
      </c>
      <c r="H156" s="48" t="s">
        <v>9</v>
      </c>
      <c r="I156" s="16">
        <f t="shared" si="7"/>
        <v>9</v>
      </c>
      <c r="J156" s="52">
        <f t="shared" si="8"/>
        <v>24</v>
      </c>
    </row>
    <row r="157" spans="1:10" x14ac:dyDescent="0.25">
      <c r="A157" s="51" t="str">
        <f t="shared" si="6"/>
        <v xml:space="preserve"> - 0T</v>
      </c>
      <c r="B157" s="29" t="s">
        <v>29</v>
      </c>
      <c r="C157" s="29"/>
      <c r="D157" s="29"/>
      <c r="E157" s="29"/>
      <c r="F157" s="29"/>
      <c r="G157" s="29"/>
      <c r="H157" s="29"/>
      <c r="I157" s="16">
        <f t="shared" si="7"/>
        <v>0</v>
      </c>
      <c r="J157" s="52">
        <f t="shared" si="8"/>
        <v>0</v>
      </c>
    </row>
    <row r="158" spans="1:10" x14ac:dyDescent="0.25">
      <c r="A158" s="51" t="str">
        <f t="shared" si="6"/>
        <v xml:space="preserve"> - 0T</v>
      </c>
      <c r="B158" s="29" t="s">
        <v>29</v>
      </c>
      <c r="C158" s="29"/>
      <c r="D158" s="29"/>
      <c r="E158" s="29"/>
      <c r="F158" s="29"/>
      <c r="G158" s="29"/>
      <c r="H158" s="29"/>
      <c r="I158" s="16">
        <f t="shared" si="7"/>
        <v>0</v>
      </c>
      <c r="J158" s="52">
        <f t="shared" si="8"/>
        <v>0</v>
      </c>
    </row>
    <row r="159" spans="1:10" x14ac:dyDescent="0.25">
      <c r="A159" s="51" t="str">
        <f t="shared" si="6"/>
        <v xml:space="preserve"> - 0T</v>
      </c>
      <c r="B159" s="29" t="s">
        <v>29</v>
      </c>
      <c r="C159" s="29"/>
      <c r="D159" s="29"/>
      <c r="E159" s="29"/>
      <c r="F159" s="29"/>
      <c r="G159" s="29"/>
      <c r="H159" s="29"/>
      <c r="I159" s="16">
        <f t="shared" si="7"/>
        <v>0</v>
      </c>
      <c r="J159" s="52">
        <f t="shared" si="8"/>
        <v>0</v>
      </c>
    </row>
    <row r="160" spans="1:10" x14ac:dyDescent="0.25">
      <c r="A160" s="51" t="str">
        <f t="shared" si="6"/>
        <v xml:space="preserve"> - 0T</v>
      </c>
      <c r="B160" s="29" t="s">
        <v>29</v>
      </c>
      <c r="C160" s="29"/>
      <c r="D160" s="29"/>
      <c r="E160" s="29"/>
      <c r="F160" s="29"/>
      <c r="G160" s="29"/>
      <c r="H160" s="29"/>
      <c r="I160" s="16">
        <f t="shared" si="7"/>
        <v>0</v>
      </c>
      <c r="J160" s="52">
        <f t="shared" si="8"/>
        <v>0</v>
      </c>
    </row>
    <row r="161" spans="1:10" x14ac:dyDescent="0.25">
      <c r="A161" s="51" t="str">
        <f t="shared" si="6"/>
        <v xml:space="preserve"> - 0T</v>
      </c>
      <c r="B161" s="29" t="s">
        <v>29</v>
      </c>
      <c r="C161" s="29"/>
      <c r="D161" s="29"/>
      <c r="E161" s="29"/>
      <c r="F161" s="29"/>
      <c r="G161" s="29"/>
      <c r="H161" s="29"/>
      <c r="I161" s="16">
        <f t="shared" si="7"/>
        <v>0</v>
      </c>
      <c r="J161" s="52">
        <f t="shared" si="8"/>
        <v>0</v>
      </c>
    </row>
    <row r="162" spans="1:10" x14ac:dyDescent="0.25">
      <c r="A162" s="51" t="str">
        <f t="shared" si="6"/>
        <v xml:space="preserve"> - 0T</v>
      </c>
      <c r="B162" s="29" t="s">
        <v>29</v>
      </c>
      <c r="C162" s="29"/>
      <c r="D162" s="29"/>
      <c r="E162" s="29"/>
      <c r="F162" s="29"/>
      <c r="G162" s="29"/>
      <c r="H162" s="29"/>
      <c r="I162" s="16">
        <f t="shared" si="7"/>
        <v>0</v>
      </c>
      <c r="J162" s="52">
        <f t="shared" si="8"/>
        <v>0</v>
      </c>
    </row>
    <row r="163" spans="1:10" x14ac:dyDescent="0.25">
      <c r="A163" s="51" t="str">
        <f t="shared" si="6"/>
        <v xml:space="preserve"> - 0T</v>
      </c>
      <c r="B163" s="29" t="s">
        <v>29</v>
      </c>
      <c r="C163" s="29"/>
      <c r="D163" s="29"/>
      <c r="E163" s="29"/>
      <c r="F163" s="29"/>
      <c r="G163" s="29"/>
      <c r="H163" s="29"/>
      <c r="I163" s="16">
        <f t="shared" si="7"/>
        <v>0</v>
      </c>
      <c r="J163" s="52">
        <f t="shared" si="8"/>
        <v>0</v>
      </c>
    </row>
    <row r="164" spans="1:10" x14ac:dyDescent="0.25">
      <c r="A164" s="51" t="str">
        <f t="shared" si="6"/>
        <v xml:space="preserve"> - 0T</v>
      </c>
      <c r="B164" s="29" t="s">
        <v>29</v>
      </c>
      <c r="C164" s="29"/>
      <c r="D164" s="29"/>
      <c r="E164" s="29"/>
      <c r="F164" s="29"/>
      <c r="G164" s="29"/>
      <c r="H164" s="29"/>
      <c r="I164" s="16">
        <f t="shared" si="7"/>
        <v>0</v>
      </c>
      <c r="J164" s="52">
        <f t="shared" si="8"/>
        <v>0</v>
      </c>
    </row>
    <row r="165" spans="1:10" x14ac:dyDescent="0.25">
      <c r="A165" s="51" t="str">
        <f t="shared" si="6"/>
        <v xml:space="preserve"> - 0T</v>
      </c>
      <c r="B165" s="29" t="s">
        <v>29</v>
      </c>
      <c r="C165" s="29"/>
      <c r="D165" s="29"/>
      <c r="E165" s="29"/>
      <c r="F165" s="29"/>
      <c r="G165" s="29"/>
      <c r="H165" s="29"/>
      <c r="I165" s="16">
        <f t="shared" si="7"/>
        <v>0</v>
      </c>
      <c r="J165" s="52">
        <f t="shared" si="8"/>
        <v>0</v>
      </c>
    </row>
    <row r="166" spans="1:10" x14ac:dyDescent="0.25">
      <c r="A166" s="51" t="str">
        <f t="shared" si="6"/>
        <v xml:space="preserve"> - 0T</v>
      </c>
      <c r="B166" s="29" t="s">
        <v>29</v>
      </c>
      <c r="C166" s="29"/>
      <c r="D166" s="29"/>
      <c r="E166" s="29"/>
      <c r="F166" s="29"/>
      <c r="G166" s="29"/>
      <c r="H166" s="29"/>
      <c r="I166" s="16">
        <f t="shared" si="7"/>
        <v>0</v>
      </c>
      <c r="J166" s="52">
        <f t="shared" si="8"/>
        <v>0</v>
      </c>
    </row>
    <row r="167" spans="1:10" x14ac:dyDescent="0.25">
      <c r="A167" s="51" t="str">
        <f t="shared" si="6"/>
        <v xml:space="preserve"> - 0T</v>
      </c>
      <c r="B167" s="29" t="s">
        <v>29</v>
      </c>
      <c r="C167" s="29"/>
      <c r="D167" s="29"/>
      <c r="E167" s="29"/>
      <c r="F167" s="29"/>
      <c r="G167" s="29"/>
      <c r="H167" s="29"/>
      <c r="I167" s="16">
        <f t="shared" si="7"/>
        <v>0</v>
      </c>
      <c r="J167" s="52">
        <f t="shared" si="8"/>
        <v>0</v>
      </c>
    </row>
    <row r="168" spans="1:10" x14ac:dyDescent="0.25">
      <c r="A168" s="51" t="str">
        <f t="shared" si="6"/>
        <v xml:space="preserve"> - 0T</v>
      </c>
      <c r="B168" s="29" t="s">
        <v>29</v>
      </c>
      <c r="C168" s="29"/>
      <c r="D168" s="29"/>
      <c r="E168" s="29"/>
      <c r="F168" s="29"/>
      <c r="G168" s="29"/>
      <c r="H168" s="29"/>
      <c r="I168" s="16">
        <f t="shared" si="7"/>
        <v>0</v>
      </c>
      <c r="J168" s="52">
        <f t="shared" si="8"/>
        <v>0</v>
      </c>
    </row>
    <row r="169" spans="1:10" x14ac:dyDescent="0.25">
      <c r="A169" s="51" t="str">
        <f t="shared" si="6"/>
        <v xml:space="preserve"> - 0T</v>
      </c>
      <c r="B169" s="29" t="s">
        <v>29</v>
      </c>
      <c r="C169" s="29"/>
      <c r="D169" s="29"/>
      <c r="E169" s="29"/>
      <c r="F169" s="29"/>
      <c r="G169" s="29"/>
      <c r="H169" s="29"/>
      <c r="I169" s="16">
        <f t="shared" si="7"/>
        <v>0</v>
      </c>
      <c r="J169" s="52">
        <f t="shared" si="8"/>
        <v>0</v>
      </c>
    </row>
    <row r="170" spans="1:10" x14ac:dyDescent="0.25">
      <c r="A170" s="51" t="str">
        <f t="shared" si="6"/>
        <v xml:space="preserve"> - 0T</v>
      </c>
      <c r="B170" s="29" t="s">
        <v>29</v>
      </c>
      <c r="C170" s="29"/>
      <c r="D170" s="29"/>
      <c r="E170" s="29"/>
      <c r="F170" s="29"/>
      <c r="G170" s="29"/>
      <c r="H170" s="29"/>
      <c r="I170" s="16">
        <f t="shared" si="7"/>
        <v>0</v>
      </c>
      <c r="J170" s="52">
        <f t="shared" si="8"/>
        <v>0</v>
      </c>
    </row>
    <row r="171" spans="1:10" x14ac:dyDescent="0.25">
      <c r="A171" s="51" t="str">
        <f t="shared" si="6"/>
        <v xml:space="preserve"> - 0T</v>
      </c>
      <c r="B171" s="29" t="s">
        <v>29</v>
      </c>
      <c r="C171" s="29"/>
      <c r="D171" s="29"/>
      <c r="E171" s="29"/>
      <c r="F171" s="29"/>
      <c r="G171" s="29"/>
      <c r="H171" s="29"/>
      <c r="I171" s="16">
        <f t="shared" si="7"/>
        <v>0</v>
      </c>
      <c r="J171" s="52">
        <f t="shared" si="8"/>
        <v>0</v>
      </c>
    </row>
    <row r="172" spans="1:10" x14ac:dyDescent="0.25">
      <c r="A172" s="51" t="str">
        <f t="shared" si="6"/>
        <v xml:space="preserve"> - 0T</v>
      </c>
      <c r="B172" s="29" t="s">
        <v>29</v>
      </c>
      <c r="C172" s="29"/>
      <c r="D172" s="29"/>
      <c r="E172" s="29"/>
      <c r="F172" s="29"/>
      <c r="G172" s="29"/>
      <c r="H172" s="29"/>
      <c r="I172" s="16">
        <f t="shared" si="7"/>
        <v>0</v>
      </c>
      <c r="J172" s="52">
        <f t="shared" si="8"/>
        <v>0</v>
      </c>
    </row>
    <row r="173" spans="1:10" x14ac:dyDescent="0.25">
      <c r="A173" s="51" t="str">
        <f t="shared" si="6"/>
        <v xml:space="preserve"> - 0T</v>
      </c>
      <c r="B173" s="29" t="s">
        <v>29</v>
      </c>
      <c r="C173" s="29"/>
      <c r="D173" s="29"/>
      <c r="E173" s="29"/>
      <c r="F173" s="29"/>
      <c r="G173" s="29"/>
      <c r="H173" s="29"/>
      <c r="I173" s="16">
        <f t="shared" si="7"/>
        <v>0</v>
      </c>
      <c r="J173" s="52">
        <f t="shared" si="8"/>
        <v>0</v>
      </c>
    </row>
    <row r="174" spans="1:10" x14ac:dyDescent="0.25">
      <c r="A174" s="51" t="str">
        <f t="shared" si="6"/>
        <v xml:space="preserve"> - 0T</v>
      </c>
      <c r="B174" s="29" t="s">
        <v>29</v>
      </c>
      <c r="C174" s="29"/>
      <c r="D174" s="29"/>
      <c r="E174" s="29"/>
      <c r="F174" s="29"/>
      <c r="G174" s="29"/>
      <c r="H174" s="29"/>
      <c r="I174" s="16">
        <f t="shared" si="7"/>
        <v>0</v>
      </c>
      <c r="J174" s="52">
        <f t="shared" si="8"/>
        <v>0</v>
      </c>
    </row>
    <row r="175" spans="1:10" x14ac:dyDescent="0.25">
      <c r="A175" s="51" t="str">
        <f t="shared" si="6"/>
        <v xml:space="preserve"> - 0T</v>
      </c>
      <c r="B175" s="29" t="s">
        <v>29</v>
      </c>
      <c r="C175" s="29"/>
      <c r="D175" s="29"/>
      <c r="E175" s="29"/>
      <c r="F175" s="29"/>
      <c r="G175" s="29"/>
      <c r="H175" s="29"/>
      <c r="I175" s="16">
        <f t="shared" si="7"/>
        <v>0</v>
      </c>
      <c r="J175" s="52">
        <f t="shared" si="8"/>
        <v>0</v>
      </c>
    </row>
    <row r="176" spans="1:10" x14ac:dyDescent="0.25">
      <c r="A176" s="51" t="str">
        <f t="shared" si="6"/>
        <v xml:space="preserve"> - 0T</v>
      </c>
      <c r="B176" s="29" t="s">
        <v>29</v>
      </c>
      <c r="C176" s="29"/>
      <c r="D176" s="29"/>
      <c r="E176" s="29"/>
      <c r="F176" s="29"/>
      <c r="G176" s="29"/>
      <c r="H176" s="29"/>
      <c r="I176" s="16">
        <f t="shared" si="7"/>
        <v>0</v>
      </c>
      <c r="J176" s="52">
        <f t="shared" si="8"/>
        <v>0</v>
      </c>
    </row>
    <row r="177" spans="1:10" x14ac:dyDescent="0.25">
      <c r="A177" s="51" t="str">
        <f t="shared" si="6"/>
        <v xml:space="preserve"> - 0T</v>
      </c>
      <c r="B177" s="29" t="s">
        <v>29</v>
      </c>
      <c r="C177" s="29"/>
      <c r="D177" s="29"/>
      <c r="E177" s="29"/>
      <c r="F177" s="29"/>
      <c r="G177" s="29"/>
      <c r="H177" s="29"/>
      <c r="I177" s="16">
        <f t="shared" si="7"/>
        <v>0</v>
      </c>
      <c r="J177" s="52">
        <f t="shared" si="8"/>
        <v>0</v>
      </c>
    </row>
    <row r="178" spans="1:10" x14ac:dyDescent="0.25">
      <c r="A178" s="51" t="str">
        <f t="shared" si="6"/>
        <v xml:space="preserve"> - 0T</v>
      </c>
      <c r="B178" s="29" t="s">
        <v>29</v>
      </c>
      <c r="C178" s="29"/>
      <c r="D178" s="29"/>
      <c r="E178" s="29"/>
      <c r="F178" s="29"/>
      <c r="G178" s="29"/>
      <c r="H178" s="29"/>
      <c r="I178" s="16">
        <f t="shared" si="7"/>
        <v>0</v>
      </c>
      <c r="J178" s="52">
        <f t="shared" si="8"/>
        <v>0</v>
      </c>
    </row>
    <row r="179" spans="1:10" x14ac:dyDescent="0.25">
      <c r="A179" s="51" t="str">
        <f t="shared" si="6"/>
        <v xml:space="preserve"> - 0T</v>
      </c>
      <c r="B179" s="29" t="s">
        <v>29</v>
      </c>
      <c r="C179" s="29"/>
      <c r="D179" s="29"/>
      <c r="E179" s="29"/>
      <c r="F179" s="29"/>
      <c r="G179" s="29"/>
      <c r="H179" s="29"/>
      <c r="I179" s="16">
        <f t="shared" si="7"/>
        <v>0</v>
      </c>
      <c r="J179" s="52">
        <f t="shared" si="8"/>
        <v>0</v>
      </c>
    </row>
    <row r="180" spans="1:10" x14ac:dyDescent="0.25">
      <c r="A180" s="51" t="str">
        <f t="shared" si="6"/>
        <v xml:space="preserve"> - 0T</v>
      </c>
      <c r="B180" s="29" t="s">
        <v>29</v>
      </c>
      <c r="C180" s="29"/>
      <c r="D180" s="29"/>
      <c r="E180" s="29"/>
      <c r="F180" s="29"/>
      <c r="G180" s="29"/>
      <c r="H180" s="29"/>
      <c r="I180" s="16">
        <f t="shared" si="7"/>
        <v>0</v>
      </c>
      <c r="J180" s="52">
        <f t="shared" si="8"/>
        <v>0</v>
      </c>
    </row>
    <row r="181" spans="1:10" x14ac:dyDescent="0.25">
      <c r="A181" s="51" t="str">
        <f t="shared" si="6"/>
        <v xml:space="preserve"> - 0T</v>
      </c>
      <c r="B181" s="29" t="s">
        <v>29</v>
      </c>
      <c r="C181" s="29"/>
      <c r="D181" s="29"/>
      <c r="E181" s="29"/>
      <c r="F181" s="29"/>
      <c r="G181" s="29"/>
      <c r="H181" s="29"/>
      <c r="I181" s="16">
        <f t="shared" si="7"/>
        <v>0</v>
      </c>
      <c r="J181" s="52">
        <f t="shared" si="8"/>
        <v>0</v>
      </c>
    </row>
    <row r="182" spans="1:10" x14ac:dyDescent="0.25">
      <c r="A182" s="51" t="str">
        <f t="shared" si="6"/>
        <v xml:space="preserve"> - 0T</v>
      </c>
      <c r="B182" s="29" t="s">
        <v>29</v>
      </c>
      <c r="C182" s="29"/>
      <c r="D182" s="29"/>
      <c r="E182" s="29"/>
      <c r="F182" s="29"/>
      <c r="G182" s="29"/>
      <c r="H182" s="29"/>
      <c r="I182" s="16">
        <f t="shared" si="7"/>
        <v>0</v>
      </c>
      <c r="J182" s="52">
        <f t="shared" si="8"/>
        <v>0</v>
      </c>
    </row>
    <row r="183" spans="1:10" x14ac:dyDescent="0.25">
      <c r="A183" s="51" t="str">
        <f t="shared" si="6"/>
        <v xml:space="preserve"> - 0T</v>
      </c>
      <c r="B183" s="29" t="s">
        <v>29</v>
      </c>
      <c r="C183" s="29"/>
      <c r="D183" s="29"/>
      <c r="E183" s="29"/>
      <c r="F183" s="29"/>
      <c r="G183" s="29"/>
      <c r="H183" s="29"/>
      <c r="I183" s="16">
        <f t="shared" si="7"/>
        <v>0</v>
      </c>
      <c r="J183" s="52">
        <f t="shared" si="8"/>
        <v>0</v>
      </c>
    </row>
    <row r="184" spans="1:10" x14ac:dyDescent="0.25">
      <c r="A184" s="51" t="str">
        <f t="shared" si="6"/>
        <v xml:space="preserve"> - 0T</v>
      </c>
      <c r="B184" s="29" t="s">
        <v>29</v>
      </c>
      <c r="C184" s="29"/>
      <c r="D184" s="29"/>
      <c r="E184" s="29"/>
      <c r="F184" s="29"/>
      <c r="G184" s="29"/>
      <c r="H184" s="29"/>
      <c r="I184" s="16">
        <f t="shared" si="7"/>
        <v>0</v>
      </c>
      <c r="J184" s="52">
        <f t="shared" si="8"/>
        <v>0</v>
      </c>
    </row>
    <row r="185" spans="1:10" x14ac:dyDescent="0.25">
      <c r="A185" s="51" t="str">
        <f t="shared" si="6"/>
        <v xml:space="preserve"> - 0T</v>
      </c>
      <c r="B185" s="29" t="s">
        <v>29</v>
      </c>
      <c r="C185" s="29"/>
      <c r="D185" s="29"/>
      <c r="E185" s="29"/>
      <c r="F185" s="29"/>
      <c r="G185" s="29"/>
      <c r="H185" s="29"/>
      <c r="I185" s="16">
        <f t="shared" si="7"/>
        <v>0</v>
      </c>
      <c r="J185" s="52">
        <f t="shared" si="8"/>
        <v>0</v>
      </c>
    </row>
    <row r="186" spans="1:10" x14ac:dyDescent="0.25">
      <c r="A186" s="51" t="str">
        <f t="shared" si="6"/>
        <v xml:space="preserve"> - 0T</v>
      </c>
      <c r="B186" s="29" t="s">
        <v>29</v>
      </c>
      <c r="C186" s="29"/>
      <c r="D186" s="29"/>
      <c r="E186" s="29"/>
      <c r="F186" s="29"/>
      <c r="G186" s="29"/>
      <c r="H186" s="29"/>
      <c r="I186" s="16">
        <f t="shared" si="7"/>
        <v>0</v>
      </c>
      <c r="J186" s="52">
        <f t="shared" si="8"/>
        <v>0</v>
      </c>
    </row>
    <row r="187" spans="1:10" x14ac:dyDescent="0.25">
      <c r="A187" s="51" t="str">
        <f t="shared" si="6"/>
        <v xml:space="preserve"> - 0T</v>
      </c>
      <c r="B187" s="29" t="s">
        <v>29</v>
      </c>
      <c r="C187" s="29"/>
      <c r="D187" s="29"/>
      <c r="E187" s="29"/>
      <c r="F187" s="29"/>
      <c r="G187" s="29"/>
      <c r="H187" s="29"/>
      <c r="I187" s="16">
        <f t="shared" si="7"/>
        <v>0</v>
      </c>
      <c r="J187" s="52">
        <f t="shared" si="8"/>
        <v>0</v>
      </c>
    </row>
    <row r="188" spans="1:10" x14ac:dyDescent="0.25">
      <c r="A188" s="51" t="str">
        <f t="shared" si="6"/>
        <v xml:space="preserve"> - 0T</v>
      </c>
      <c r="B188" s="29" t="s">
        <v>29</v>
      </c>
      <c r="C188" s="29"/>
      <c r="D188" s="29"/>
      <c r="E188" s="29"/>
      <c r="F188" s="29"/>
      <c r="G188" s="29"/>
      <c r="H188" s="29"/>
      <c r="I188" s="16">
        <f t="shared" si="7"/>
        <v>0</v>
      </c>
      <c r="J188" s="52">
        <f t="shared" si="8"/>
        <v>0</v>
      </c>
    </row>
    <row r="189" spans="1:10" x14ac:dyDescent="0.25">
      <c r="A189" s="51" t="str">
        <f t="shared" si="6"/>
        <v xml:space="preserve"> - 0T</v>
      </c>
      <c r="B189" s="29" t="s">
        <v>29</v>
      </c>
      <c r="C189" s="29"/>
      <c r="D189" s="29"/>
      <c r="E189" s="29"/>
      <c r="F189" s="29"/>
      <c r="G189" s="29"/>
      <c r="H189" s="29"/>
      <c r="I189" s="16">
        <f t="shared" si="7"/>
        <v>0</v>
      </c>
      <c r="J189" s="52">
        <f t="shared" si="8"/>
        <v>0</v>
      </c>
    </row>
    <row r="190" spans="1:10" x14ac:dyDescent="0.25">
      <c r="A190" s="51" t="str">
        <f t="shared" si="6"/>
        <v xml:space="preserve"> - 0T</v>
      </c>
      <c r="B190" s="29" t="s">
        <v>29</v>
      </c>
      <c r="C190" s="29"/>
      <c r="D190" s="29"/>
      <c r="E190" s="29"/>
      <c r="F190" s="29"/>
      <c r="G190" s="29"/>
      <c r="H190" s="29"/>
      <c r="I190" s="16">
        <f t="shared" si="7"/>
        <v>0</v>
      </c>
      <c r="J190" s="52">
        <f t="shared" si="8"/>
        <v>0</v>
      </c>
    </row>
    <row r="191" spans="1:10" x14ac:dyDescent="0.25">
      <c r="A191" s="51" t="str">
        <f t="shared" si="6"/>
        <v xml:space="preserve"> - 0T</v>
      </c>
      <c r="B191" s="29" t="s">
        <v>29</v>
      </c>
      <c r="C191" s="29"/>
      <c r="D191" s="29"/>
      <c r="E191" s="29"/>
      <c r="F191" s="29"/>
      <c r="G191" s="29"/>
      <c r="H191" s="29"/>
      <c r="I191" s="16">
        <f t="shared" si="7"/>
        <v>0</v>
      </c>
      <c r="J191" s="52">
        <f t="shared" si="8"/>
        <v>0</v>
      </c>
    </row>
    <row r="192" spans="1:10" x14ac:dyDescent="0.25">
      <c r="A192" s="51" t="str">
        <f t="shared" si="6"/>
        <v xml:space="preserve"> - 0T</v>
      </c>
      <c r="B192" s="29" t="s">
        <v>29</v>
      </c>
      <c r="C192" s="29"/>
      <c r="D192" s="29"/>
      <c r="E192" s="29"/>
      <c r="F192" s="29"/>
      <c r="G192" s="29"/>
      <c r="H192" s="29"/>
      <c r="I192" s="16">
        <f t="shared" si="7"/>
        <v>0</v>
      </c>
      <c r="J192" s="52">
        <f t="shared" si="8"/>
        <v>0</v>
      </c>
    </row>
    <row r="193" spans="1:10" x14ac:dyDescent="0.25">
      <c r="A193" s="51" t="str">
        <f t="shared" si="6"/>
        <v xml:space="preserve"> - 0T</v>
      </c>
      <c r="B193" s="29" t="s">
        <v>29</v>
      </c>
      <c r="C193" s="29"/>
      <c r="D193" s="29"/>
      <c r="E193" s="29"/>
      <c r="F193" s="29"/>
      <c r="G193" s="29"/>
      <c r="H193" s="29"/>
      <c r="I193" s="16">
        <f t="shared" si="7"/>
        <v>0</v>
      </c>
      <c r="J193" s="52">
        <f t="shared" si="8"/>
        <v>0</v>
      </c>
    </row>
    <row r="194" spans="1:10" x14ac:dyDescent="0.25">
      <c r="A194" s="51" t="str">
        <f t="shared" si="6"/>
        <v xml:space="preserve"> - 0T</v>
      </c>
      <c r="B194" s="29" t="s">
        <v>29</v>
      </c>
      <c r="C194" s="29"/>
      <c r="D194" s="29"/>
      <c r="E194" s="29"/>
      <c r="F194" s="29"/>
      <c r="G194" s="29"/>
      <c r="H194" s="29"/>
      <c r="I194" s="16">
        <f t="shared" si="7"/>
        <v>0</v>
      </c>
      <c r="J194" s="52">
        <f t="shared" si="8"/>
        <v>0</v>
      </c>
    </row>
    <row r="195" spans="1:10" x14ac:dyDescent="0.25">
      <c r="A195" s="51" t="str">
        <f t="shared" ref="A195:A258" si="9">B195&amp;" - "&amp;J195&amp;"T"</f>
        <v xml:space="preserve"> - 0T</v>
      </c>
      <c r="B195" s="29" t="s">
        <v>29</v>
      </c>
      <c r="C195" s="29"/>
      <c r="D195" s="29"/>
      <c r="E195" s="29"/>
      <c r="F195" s="29"/>
      <c r="G195" s="29"/>
      <c r="H195" s="29"/>
      <c r="I195" s="16">
        <f t="shared" ref="I195:I258" si="10">HOUR(G195)</f>
        <v>0</v>
      </c>
      <c r="J195" s="52">
        <f t="shared" ref="J195:J258" si="11">ROUND(E195/1000,1)</f>
        <v>0</v>
      </c>
    </row>
    <row r="196" spans="1:10" x14ac:dyDescent="0.25">
      <c r="A196" s="51" t="str">
        <f t="shared" si="9"/>
        <v xml:space="preserve"> - 0T</v>
      </c>
      <c r="B196" s="29" t="s">
        <v>29</v>
      </c>
      <c r="C196" s="29"/>
      <c r="D196" s="29"/>
      <c r="E196" s="29"/>
      <c r="F196" s="29"/>
      <c r="G196" s="29"/>
      <c r="H196" s="29"/>
      <c r="I196" s="16">
        <f t="shared" si="10"/>
        <v>0</v>
      </c>
      <c r="J196" s="52">
        <f t="shared" si="11"/>
        <v>0</v>
      </c>
    </row>
    <row r="197" spans="1:10" x14ac:dyDescent="0.25">
      <c r="A197" s="51" t="str">
        <f t="shared" si="9"/>
        <v xml:space="preserve"> - 0T</v>
      </c>
      <c r="B197" s="29" t="s">
        <v>29</v>
      </c>
      <c r="C197" s="29"/>
      <c r="D197" s="29"/>
      <c r="E197" s="29"/>
      <c r="F197" s="29"/>
      <c r="G197" s="29"/>
      <c r="H197" s="29"/>
      <c r="I197" s="16">
        <f t="shared" si="10"/>
        <v>0</v>
      </c>
      <c r="J197" s="52">
        <f t="shared" si="11"/>
        <v>0</v>
      </c>
    </row>
    <row r="198" spans="1:10" x14ac:dyDescent="0.25">
      <c r="A198" s="51" t="str">
        <f t="shared" si="9"/>
        <v xml:space="preserve"> - 0T</v>
      </c>
      <c r="B198" s="29" t="s">
        <v>29</v>
      </c>
      <c r="C198" s="29"/>
      <c r="D198" s="29"/>
      <c r="E198" s="29"/>
      <c r="F198" s="29"/>
      <c r="G198" s="29"/>
      <c r="H198" s="29"/>
      <c r="I198" s="16">
        <f t="shared" si="10"/>
        <v>0</v>
      </c>
      <c r="J198" s="52">
        <f t="shared" si="11"/>
        <v>0</v>
      </c>
    </row>
    <row r="199" spans="1:10" x14ac:dyDescent="0.25">
      <c r="A199" s="51" t="str">
        <f t="shared" si="9"/>
        <v xml:space="preserve"> - 0T</v>
      </c>
      <c r="B199" s="29" t="s">
        <v>29</v>
      </c>
      <c r="C199" s="29"/>
      <c r="D199" s="29"/>
      <c r="E199" s="29"/>
      <c r="F199" s="29"/>
      <c r="G199" s="29"/>
      <c r="H199" s="29"/>
      <c r="I199" s="16">
        <f t="shared" si="10"/>
        <v>0</v>
      </c>
      <c r="J199" s="52">
        <f t="shared" si="11"/>
        <v>0</v>
      </c>
    </row>
    <row r="200" spans="1:10" x14ac:dyDescent="0.25">
      <c r="A200" s="51" t="str">
        <f t="shared" si="9"/>
        <v xml:space="preserve"> - 0T</v>
      </c>
      <c r="B200" s="23"/>
      <c r="C200" s="24"/>
      <c r="D200" s="19"/>
      <c r="E200" s="15"/>
      <c r="F200" s="22"/>
      <c r="G200" s="21"/>
      <c r="H200" s="16"/>
      <c r="I200" s="16">
        <f t="shared" si="10"/>
        <v>0</v>
      </c>
      <c r="J200" s="52">
        <f t="shared" si="11"/>
        <v>0</v>
      </c>
    </row>
    <row r="201" spans="1:10" x14ac:dyDescent="0.25">
      <c r="A201" s="51" t="str">
        <f t="shared" si="9"/>
        <v xml:space="preserve"> - 0T</v>
      </c>
      <c r="B201" s="23"/>
      <c r="C201" s="24"/>
      <c r="D201" s="19"/>
      <c r="E201" s="15"/>
      <c r="F201" s="22"/>
      <c r="G201" s="21"/>
      <c r="H201" s="16"/>
      <c r="I201" s="16">
        <f t="shared" si="10"/>
        <v>0</v>
      </c>
      <c r="J201" s="52">
        <f t="shared" si="11"/>
        <v>0</v>
      </c>
    </row>
    <row r="202" spans="1:10" x14ac:dyDescent="0.25">
      <c r="A202" s="51" t="str">
        <f t="shared" si="9"/>
        <v xml:space="preserve"> - 0T</v>
      </c>
      <c r="B202" s="23"/>
      <c r="C202" s="24"/>
      <c r="D202" s="19"/>
      <c r="E202" s="15"/>
      <c r="F202" s="22"/>
      <c r="G202" s="21"/>
      <c r="H202" s="16"/>
      <c r="I202" s="16">
        <f t="shared" si="10"/>
        <v>0</v>
      </c>
      <c r="J202" s="52">
        <f t="shared" si="11"/>
        <v>0</v>
      </c>
    </row>
    <row r="203" spans="1:10" x14ac:dyDescent="0.25">
      <c r="A203" s="51" t="str">
        <f t="shared" si="9"/>
        <v xml:space="preserve"> - 0T</v>
      </c>
      <c r="B203" s="23"/>
      <c r="C203" s="24"/>
      <c r="D203" s="19"/>
      <c r="E203" s="15"/>
      <c r="F203" s="22"/>
      <c r="G203" s="21"/>
      <c r="H203" s="16"/>
      <c r="I203" s="16">
        <f t="shared" si="10"/>
        <v>0</v>
      </c>
      <c r="J203" s="52">
        <f t="shared" si="11"/>
        <v>0</v>
      </c>
    </row>
    <row r="204" spans="1:10" x14ac:dyDescent="0.25">
      <c r="A204" s="51" t="str">
        <f t="shared" si="9"/>
        <v xml:space="preserve"> - 0T</v>
      </c>
      <c r="B204" s="23"/>
      <c r="C204" s="24"/>
      <c r="D204" s="19"/>
      <c r="E204" s="15"/>
      <c r="F204" s="22"/>
      <c r="G204" s="21"/>
      <c r="H204" s="16"/>
      <c r="I204" s="16">
        <f t="shared" si="10"/>
        <v>0</v>
      </c>
      <c r="J204" s="52">
        <f t="shared" si="11"/>
        <v>0</v>
      </c>
    </row>
    <row r="205" spans="1:10" x14ac:dyDescent="0.25">
      <c r="A205" s="51" t="str">
        <f t="shared" si="9"/>
        <v xml:space="preserve"> - 0T</v>
      </c>
      <c r="B205" s="23"/>
      <c r="C205" s="24"/>
      <c r="D205" s="19"/>
      <c r="E205" s="15"/>
      <c r="F205" s="22"/>
      <c r="G205" s="21"/>
      <c r="H205" s="16"/>
      <c r="I205" s="16">
        <f t="shared" si="10"/>
        <v>0</v>
      </c>
      <c r="J205" s="52">
        <f t="shared" si="11"/>
        <v>0</v>
      </c>
    </row>
    <row r="206" spans="1:10" x14ac:dyDescent="0.25">
      <c r="A206" s="51" t="str">
        <f t="shared" si="9"/>
        <v xml:space="preserve"> - 0T</v>
      </c>
      <c r="B206" s="16"/>
      <c r="C206" s="16"/>
      <c r="D206" s="16"/>
      <c r="E206" s="15"/>
      <c r="F206" s="16"/>
      <c r="G206" s="16"/>
      <c r="H206" s="16"/>
      <c r="I206" s="16">
        <f t="shared" si="10"/>
        <v>0</v>
      </c>
      <c r="J206" s="52">
        <f t="shared" si="11"/>
        <v>0</v>
      </c>
    </row>
    <row r="207" spans="1:10" x14ac:dyDescent="0.25">
      <c r="A207" s="51" t="str">
        <f t="shared" si="9"/>
        <v xml:space="preserve"> - 0T</v>
      </c>
      <c r="B207" s="16"/>
      <c r="C207" s="16"/>
      <c r="D207" s="16"/>
      <c r="E207" s="15"/>
      <c r="F207" s="16"/>
      <c r="G207" s="16"/>
      <c r="H207" s="16"/>
      <c r="I207" s="16">
        <f t="shared" si="10"/>
        <v>0</v>
      </c>
      <c r="J207" s="52">
        <f t="shared" si="11"/>
        <v>0</v>
      </c>
    </row>
    <row r="208" spans="1:10" x14ac:dyDescent="0.25">
      <c r="A208" s="51" t="str">
        <f t="shared" si="9"/>
        <v xml:space="preserve"> - 0T</v>
      </c>
      <c r="B208" s="16"/>
      <c r="C208" s="16"/>
      <c r="D208" s="16"/>
      <c r="E208" s="15"/>
      <c r="F208" s="16"/>
      <c r="G208" s="16"/>
      <c r="H208" s="16"/>
      <c r="I208" s="16">
        <f t="shared" si="10"/>
        <v>0</v>
      </c>
      <c r="J208" s="52">
        <f t="shared" si="11"/>
        <v>0</v>
      </c>
    </row>
    <row r="209" spans="1:10" x14ac:dyDescent="0.25">
      <c r="A209" s="51" t="str">
        <f t="shared" si="9"/>
        <v xml:space="preserve"> - 0T</v>
      </c>
      <c r="B209" s="16"/>
      <c r="C209" s="16"/>
      <c r="D209" s="16"/>
      <c r="E209" s="15"/>
      <c r="F209" s="16"/>
      <c r="G209" s="16"/>
      <c r="H209" s="16"/>
      <c r="I209" s="16">
        <f t="shared" si="10"/>
        <v>0</v>
      </c>
      <c r="J209" s="52">
        <f t="shared" si="11"/>
        <v>0</v>
      </c>
    </row>
    <row r="210" spans="1:10" x14ac:dyDescent="0.25">
      <c r="A210" s="51" t="str">
        <f t="shared" si="9"/>
        <v xml:space="preserve"> - 0T</v>
      </c>
      <c r="B210" s="16"/>
      <c r="C210" s="16"/>
      <c r="D210" s="16"/>
      <c r="E210" s="15"/>
      <c r="F210" s="16"/>
      <c r="G210" s="16"/>
      <c r="H210" s="16"/>
      <c r="I210" s="16">
        <f t="shared" si="10"/>
        <v>0</v>
      </c>
      <c r="J210" s="52">
        <f t="shared" si="11"/>
        <v>0</v>
      </c>
    </row>
    <row r="211" spans="1:10" x14ac:dyDescent="0.25">
      <c r="A211" s="51" t="str">
        <f t="shared" si="9"/>
        <v xml:space="preserve"> - 0T</v>
      </c>
      <c r="B211" s="16"/>
      <c r="C211" s="16"/>
      <c r="D211" s="16"/>
      <c r="E211" s="15"/>
      <c r="F211" s="16"/>
      <c r="G211" s="16"/>
      <c r="H211" s="16"/>
      <c r="I211" s="16">
        <f t="shared" si="10"/>
        <v>0</v>
      </c>
      <c r="J211" s="52">
        <f t="shared" si="11"/>
        <v>0</v>
      </c>
    </row>
    <row r="212" spans="1:10" x14ac:dyDescent="0.25">
      <c r="A212" s="51" t="str">
        <f t="shared" si="9"/>
        <v xml:space="preserve"> - 0T</v>
      </c>
      <c r="B212" s="16"/>
      <c r="C212" s="16"/>
      <c r="D212" s="16"/>
      <c r="E212" s="15"/>
      <c r="F212" s="16"/>
      <c r="G212" s="16"/>
      <c r="H212" s="16"/>
      <c r="I212" s="16">
        <f t="shared" si="10"/>
        <v>0</v>
      </c>
      <c r="J212" s="52">
        <f t="shared" si="11"/>
        <v>0</v>
      </c>
    </row>
    <row r="213" spans="1:10" x14ac:dyDescent="0.25">
      <c r="A213" s="51" t="str">
        <f t="shared" si="9"/>
        <v xml:space="preserve"> - 0T</v>
      </c>
      <c r="B213" s="16"/>
      <c r="C213" s="16"/>
      <c r="D213" s="16"/>
      <c r="E213" s="15"/>
      <c r="F213" s="16"/>
      <c r="G213" s="16"/>
      <c r="H213" s="16"/>
      <c r="I213" s="16">
        <f t="shared" si="10"/>
        <v>0</v>
      </c>
      <c r="J213" s="52">
        <f t="shared" si="11"/>
        <v>0</v>
      </c>
    </row>
    <row r="214" spans="1:10" x14ac:dyDescent="0.25">
      <c r="A214" s="51" t="str">
        <f t="shared" si="9"/>
        <v xml:space="preserve"> - 0T</v>
      </c>
      <c r="B214" s="16"/>
      <c r="C214" s="16"/>
      <c r="D214" s="16"/>
      <c r="E214" s="15"/>
      <c r="F214" s="16"/>
      <c r="G214" s="16"/>
      <c r="H214" s="16"/>
      <c r="I214" s="16">
        <f t="shared" si="10"/>
        <v>0</v>
      </c>
      <c r="J214" s="52">
        <f t="shared" si="11"/>
        <v>0</v>
      </c>
    </row>
    <row r="215" spans="1:10" x14ac:dyDescent="0.25">
      <c r="A215" s="51" t="str">
        <f t="shared" si="9"/>
        <v xml:space="preserve"> - 0T</v>
      </c>
      <c r="B215" s="16"/>
      <c r="C215" s="16"/>
      <c r="D215" s="16"/>
      <c r="E215" s="15"/>
      <c r="F215" s="16"/>
      <c r="G215" s="16"/>
      <c r="H215" s="16"/>
      <c r="I215" s="16">
        <f t="shared" si="10"/>
        <v>0</v>
      </c>
      <c r="J215" s="52">
        <f t="shared" si="11"/>
        <v>0</v>
      </c>
    </row>
    <row r="216" spans="1:10" x14ac:dyDescent="0.25">
      <c r="A216" s="51" t="str">
        <f t="shared" si="9"/>
        <v xml:space="preserve"> - 0T</v>
      </c>
      <c r="B216" s="16"/>
      <c r="C216" s="16"/>
      <c r="D216" s="16"/>
      <c r="E216" s="15"/>
      <c r="F216" s="16"/>
      <c r="G216" s="16"/>
      <c r="H216" s="16"/>
      <c r="I216" s="16">
        <f t="shared" si="10"/>
        <v>0</v>
      </c>
      <c r="J216" s="52">
        <f t="shared" si="11"/>
        <v>0</v>
      </c>
    </row>
    <row r="217" spans="1:10" x14ac:dyDescent="0.25">
      <c r="A217" s="51" t="str">
        <f t="shared" si="9"/>
        <v xml:space="preserve"> - 0T</v>
      </c>
      <c r="B217" s="16"/>
      <c r="C217" s="16"/>
      <c r="D217" s="16"/>
      <c r="E217" s="15"/>
      <c r="F217" s="16"/>
      <c r="G217" s="16"/>
      <c r="H217" s="16"/>
      <c r="I217" s="16">
        <f t="shared" si="10"/>
        <v>0</v>
      </c>
      <c r="J217" s="52">
        <f t="shared" si="11"/>
        <v>0</v>
      </c>
    </row>
    <row r="218" spans="1:10" x14ac:dyDescent="0.25">
      <c r="A218" s="51" t="str">
        <f t="shared" si="9"/>
        <v xml:space="preserve"> - 0T</v>
      </c>
      <c r="B218" s="16"/>
      <c r="C218" s="16"/>
      <c r="D218" s="16"/>
      <c r="E218" s="15"/>
      <c r="F218" s="16"/>
      <c r="G218" s="16"/>
      <c r="H218" s="16"/>
      <c r="I218" s="16">
        <f t="shared" si="10"/>
        <v>0</v>
      </c>
      <c r="J218" s="52">
        <f t="shared" si="11"/>
        <v>0</v>
      </c>
    </row>
    <row r="219" spans="1:10" x14ac:dyDescent="0.25">
      <c r="A219" s="51" t="str">
        <f t="shared" si="9"/>
        <v xml:space="preserve"> - 0T</v>
      </c>
      <c r="B219" s="16"/>
      <c r="C219" s="16"/>
      <c r="D219" s="16"/>
      <c r="E219" s="15"/>
      <c r="F219" s="16"/>
      <c r="G219" s="16"/>
      <c r="H219" s="16"/>
      <c r="I219" s="16">
        <f t="shared" si="10"/>
        <v>0</v>
      </c>
      <c r="J219" s="52">
        <f t="shared" si="11"/>
        <v>0</v>
      </c>
    </row>
    <row r="220" spans="1:10" x14ac:dyDescent="0.25">
      <c r="A220" s="51" t="str">
        <f t="shared" si="9"/>
        <v xml:space="preserve"> - 0T</v>
      </c>
      <c r="B220" s="16"/>
      <c r="C220" s="16"/>
      <c r="D220" s="16"/>
      <c r="E220" s="15"/>
      <c r="F220" s="16"/>
      <c r="G220" s="16"/>
      <c r="H220" s="16"/>
      <c r="I220" s="16">
        <f t="shared" si="10"/>
        <v>0</v>
      </c>
      <c r="J220" s="52">
        <f t="shared" si="11"/>
        <v>0</v>
      </c>
    </row>
    <row r="221" spans="1:10" x14ac:dyDescent="0.25">
      <c r="A221" s="51" t="str">
        <f t="shared" si="9"/>
        <v xml:space="preserve"> - 0T</v>
      </c>
      <c r="B221" s="16"/>
      <c r="C221" s="16"/>
      <c r="D221" s="16"/>
      <c r="E221" s="15"/>
      <c r="F221" s="16"/>
      <c r="G221" s="16"/>
      <c r="H221" s="16"/>
      <c r="I221" s="16">
        <f t="shared" si="10"/>
        <v>0</v>
      </c>
      <c r="J221" s="52">
        <f t="shared" si="11"/>
        <v>0</v>
      </c>
    </row>
    <row r="222" spans="1:10" x14ac:dyDescent="0.25">
      <c r="A222" s="51" t="str">
        <f t="shared" si="9"/>
        <v xml:space="preserve"> - 0T</v>
      </c>
      <c r="B222" s="16"/>
      <c r="C222" s="16"/>
      <c r="D222" s="16"/>
      <c r="E222" s="15"/>
      <c r="F222" s="16"/>
      <c r="G222" s="16"/>
      <c r="H222" s="16"/>
      <c r="I222" s="16">
        <f t="shared" si="10"/>
        <v>0</v>
      </c>
      <c r="J222" s="52">
        <f t="shared" si="11"/>
        <v>0</v>
      </c>
    </row>
    <row r="223" spans="1:10" x14ac:dyDescent="0.25">
      <c r="A223" s="51" t="str">
        <f t="shared" si="9"/>
        <v xml:space="preserve"> - 0T</v>
      </c>
      <c r="B223" s="16"/>
      <c r="C223" s="16"/>
      <c r="D223" s="16"/>
      <c r="E223" s="15"/>
      <c r="F223" s="16"/>
      <c r="G223" s="16"/>
      <c r="H223" s="16"/>
      <c r="I223" s="16">
        <f t="shared" si="10"/>
        <v>0</v>
      </c>
      <c r="J223" s="52">
        <f t="shared" si="11"/>
        <v>0</v>
      </c>
    </row>
    <row r="224" spans="1:10" x14ac:dyDescent="0.25">
      <c r="A224" s="51" t="str">
        <f t="shared" si="9"/>
        <v xml:space="preserve"> - 0T</v>
      </c>
      <c r="B224" s="16"/>
      <c r="C224" s="16"/>
      <c r="D224" s="16"/>
      <c r="E224" s="15"/>
      <c r="F224" s="16"/>
      <c r="G224" s="16"/>
      <c r="H224" s="16"/>
      <c r="I224" s="16">
        <f t="shared" si="10"/>
        <v>0</v>
      </c>
      <c r="J224" s="52">
        <f t="shared" si="11"/>
        <v>0</v>
      </c>
    </row>
    <row r="225" spans="1:10" x14ac:dyDescent="0.25">
      <c r="A225" s="51" t="str">
        <f t="shared" si="9"/>
        <v xml:space="preserve"> - 0T</v>
      </c>
      <c r="B225" s="16"/>
      <c r="C225" s="16"/>
      <c r="D225" s="16"/>
      <c r="E225" s="15"/>
      <c r="F225" s="16"/>
      <c r="G225" s="16"/>
      <c r="H225" s="16"/>
      <c r="I225" s="16">
        <f t="shared" si="10"/>
        <v>0</v>
      </c>
      <c r="J225" s="52">
        <f t="shared" si="11"/>
        <v>0</v>
      </c>
    </row>
    <row r="226" spans="1:10" x14ac:dyDescent="0.25">
      <c r="A226" s="51" t="str">
        <f t="shared" si="9"/>
        <v xml:space="preserve"> - 0T</v>
      </c>
      <c r="B226" s="16"/>
      <c r="C226" s="16"/>
      <c r="D226" s="16"/>
      <c r="E226" s="15"/>
      <c r="F226" s="16"/>
      <c r="G226" s="16"/>
      <c r="H226" s="16"/>
      <c r="I226" s="16">
        <f t="shared" si="10"/>
        <v>0</v>
      </c>
      <c r="J226" s="52">
        <f t="shared" si="11"/>
        <v>0</v>
      </c>
    </row>
    <row r="227" spans="1:10" x14ac:dyDescent="0.25">
      <c r="A227" s="51" t="str">
        <f t="shared" si="9"/>
        <v xml:space="preserve"> - 0T</v>
      </c>
      <c r="B227" s="16"/>
      <c r="C227" s="16"/>
      <c r="D227" s="16"/>
      <c r="E227" s="15"/>
      <c r="F227" s="16"/>
      <c r="G227" s="16"/>
      <c r="H227" s="16"/>
      <c r="I227" s="16">
        <f t="shared" si="10"/>
        <v>0</v>
      </c>
      <c r="J227" s="52">
        <f t="shared" si="11"/>
        <v>0</v>
      </c>
    </row>
    <row r="228" spans="1:10" x14ac:dyDescent="0.25">
      <c r="A228" s="51" t="str">
        <f t="shared" si="9"/>
        <v xml:space="preserve"> - 0T</v>
      </c>
      <c r="B228" s="16"/>
      <c r="C228" s="16"/>
      <c r="D228" s="16"/>
      <c r="E228" s="15"/>
      <c r="F228" s="16"/>
      <c r="G228" s="16"/>
      <c r="H228" s="16"/>
      <c r="I228" s="16">
        <f t="shared" si="10"/>
        <v>0</v>
      </c>
      <c r="J228" s="52">
        <f t="shared" si="11"/>
        <v>0</v>
      </c>
    </row>
    <row r="229" spans="1:10" x14ac:dyDescent="0.25">
      <c r="A229" s="51" t="str">
        <f t="shared" si="9"/>
        <v xml:space="preserve"> - 0T</v>
      </c>
      <c r="B229" s="16"/>
      <c r="C229" s="16"/>
      <c r="D229" s="16"/>
      <c r="E229" s="15"/>
      <c r="F229" s="16"/>
      <c r="G229" s="16"/>
      <c r="H229" s="16"/>
      <c r="I229" s="16">
        <f t="shared" si="10"/>
        <v>0</v>
      </c>
      <c r="J229" s="52">
        <f t="shared" si="11"/>
        <v>0</v>
      </c>
    </row>
    <row r="230" spans="1:10" x14ac:dyDescent="0.25">
      <c r="A230" s="51" t="str">
        <f t="shared" si="9"/>
        <v xml:space="preserve"> - 0T</v>
      </c>
      <c r="B230" s="16"/>
      <c r="C230" s="16"/>
      <c r="D230" s="16"/>
      <c r="E230" s="15"/>
      <c r="F230" s="16"/>
      <c r="G230" s="16"/>
      <c r="H230" s="16"/>
      <c r="I230" s="16">
        <f t="shared" si="10"/>
        <v>0</v>
      </c>
      <c r="J230" s="52">
        <f t="shared" si="11"/>
        <v>0</v>
      </c>
    </row>
    <row r="231" spans="1:10" x14ac:dyDescent="0.25">
      <c r="A231" s="51" t="str">
        <f t="shared" si="9"/>
        <v xml:space="preserve"> - 0T</v>
      </c>
      <c r="B231" s="16"/>
      <c r="C231" s="16"/>
      <c r="D231" s="16"/>
      <c r="E231" s="15"/>
      <c r="F231" s="16"/>
      <c r="G231" s="16"/>
      <c r="H231" s="16"/>
      <c r="I231" s="16">
        <f t="shared" si="10"/>
        <v>0</v>
      </c>
      <c r="J231" s="52">
        <f t="shared" si="11"/>
        <v>0</v>
      </c>
    </row>
    <row r="232" spans="1:10" x14ac:dyDescent="0.25">
      <c r="A232" s="51" t="str">
        <f t="shared" si="9"/>
        <v xml:space="preserve"> - 0T</v>
      </c>
      <c r="B232" s="16"/>
      <c r="C232" s="16"/>
      <c r="D232" s="16"/>
      <c r="E232" s="15"/>
      <c r="F232" s="16"/>
      <c r="G232" s="16"/>
      <c r="H232" s="16"/>
      <c r="I232" s="16">
        <f t="shared" si="10"/>
        <v>0</v>
      </c>
      <c r="J232" s="52">
        <f t="shared" si="11"/>
        <v>0</v>
      </c>
    </row>
    <row r="233" spans="1:10" x14ac:dyDescent="0.25">
      <c r="A233" s="51" t="str">
        <f t="shared" si="9"/>
        <v xml:space="preserve"> - 0T</v>
      </c>
      <c r="B233" s="16"/>
      <c r="C233" s="16"/>
      <c r="D233" s="16"/>
      <c r="E233" s="15"/>
      <c r="F233" s="16"/>
      <c r="G233" s="16"/>
      <c r="H233" s="16"/>
      <c r="I233" s="16">
        <f t="shared" si="10"/>
        <v>0</v>
      </c>
      <c r="J233" s="52">
        <f t="shared" si="11"/>
        <v>0</v>
      </c>
    </row>
    <row r="234" spans="1:10" x14ac:dyDescent="0.25">
      <c r="A234" s="51" t="str">
        <f t="shared" si="9"/>
        <v xml:space="preserve"> - 0T</v>
      </c>
      <c r="B234" s="16"/>
      <c r="C234" s="16"/>
      <c r="D234" s="16"/>
      <c r="E234" s="15"/>
      <c r="F234" s="16"/>
      <c r="G234" s="16"/>
      <c r="H234" s="16"/>
      <c r="I234" s="16">
        <f t="shared" si="10"/>
        <v>0</v>
      </c>
      <c r="J234" s="52">
        <f t="shared" si="11"/>
        <v>0</v>
      </c>
    </row>
    <row r="235" spans="1:10" x14ac:dyDescent="0.25">
      <c r="A235" s="51" t="str">
        <f t="shared" si="9"/>
        <v xml:space="preserve"> - 0T</v>
      </c>
      <c r="B235" s="16"/>
      <c r="C235" s="16"/>
      <c r="D235" s="16"/>
      <c r="E235" s="15"/>
      <c r="F235" s="16"/>
      <c r="G235" s="16"/>
      <c r="H235" s="16"/>
      <c r="I235" s="16">
        <f t="shared" si="10"/>
        <v>0</v>
      </c>
      <c r="J235" s="52">
        <f t="shared" si="11"/>
        <v>0</v>
      </c>
    </row>
    <row r="236" spans="1:10" x14ac:dyDescent="0.25">
      <c r="A236" s="51" t="str">
        <f t="shared" si="9"/>
        <v xml:space="preserve"> - 0T</v>
      </c>
      <c r="B236" s="16"/>
      <c r="C236" s="16"/>
      <c r="D236" s="16"/>
      <c r="E236" s="15"/>
      <c r="F236" s="16"/>
      <c r="G236" s="16"/>
      <c r="H236" s="16"/>
      <c r="I236" s="16">
        <f t="shared" si="10"/>
        <v>0</v>
      </c>
      <c r="J236" s="52">
        <f t="shared" si="11"/>
        <v>0</v>
      </c>
    </row>
    <row r="237" spans="1:10" x14ac:dyDescent="0.25">
      <c r="A237" s="51" t="str">
        <f t="shared" si="9"/>
        <v xml:space="preserve"> - 0T</v>
      </c>
      <c r="B237" s="16"/>
      <c r="C237" s="16"/>
      <c r="D237" s="16"/>
      <c r="E237" s="15"/>
      <c r="F237" s="16"/>
      <c r="G237" s="16"/>
      <c r="H237" s="16"/>
      <c r="I237" s="16">
        <f t="shared" si="10"/>
        <v>0</v>
      </c>
      <c r="J237" s="52">
        <f t="shared" si="11"/>
        <v>0</v>
      </c>
    </row>
    <row r="238" spans="1:10" x14ac:dyDescent="0.25">
      <c r="A238" s="51" t="str">
        <f t="shared" si="9"/>
        <v xml:space="preserve"> - 0T</v>
      </c>
      <c r="B238" s="16"/>
      <c r="C238" s="16"/>
      <c r="D238" s="16"/>
      <c r="E238" s="15"/>
      <c r="F238" s="16"/>
      <c r="G238" s="16"/>
      <c r="H238" s="16"/>
      <c r="I238" s="16">
        <f t="shared" si="10"/>
        <v>0</v>
      </c>
      <c r="J238" s="52">
        <f t="shared" si="11"/>
        <v>0</v>
      </c>
    </row>
    <row r="239" spans="1:10" x14ac:dyDescent="0.25">
      <c r="A239" s="51" t="str">
        <f t="shared" si="9"/>
        <v xml:space="preserve"> - 0T</v>
      </c>
      <c r="B239" s="16"/>
      <c r="C239" s="16"/>
      <c r="D239" s="16"/>
      <c r="E239" s="15"/>
      <c r="F239" s="16"/>
      <c r="G239" s="16"/>
      <c r="H239" s="16"/>
      <c r="I239" s="16">
        <f t="shared" si="10"/>
        <v>0</v>
      </c>
      <c r="J239" s="52">
        <f t="shared" si="11"/>
        <v>0</v>
      </c>
    </row>
    <row r="240" spans="1:10" x14ac:dyDescent="0.25">
      <c r="A240" s="51" t="str">
        <f t="shared" si="9"/>
        <v xml:space="preserve"> - 0T</v>
      </c>
      <c r="B240" s="16"/>
      <c r="C240" s="16"/>
      <c r="D240" s="16"/>
      <c r="E240" s="15"/>
      <c r="F240" s="16"/>
      <c r="G240" s="16"/>
      <c r="H240" s="16"/>
      <c r="I240" s="16">
        <f t="shared" si="10"/>
        <v>0</v>
      </c>
      <c r="J240" s="52">
        <f t="shared" si="11"/>
        <v>0</v>
      </c>
    </row>
    <row r="241" spans="1:10" x14ac:dyDescent="0.25">
      <c r="A241" s="51" t="str">
        <f t="shared" si="9"/>
        <v xml:space="preserve"> - 0T</v>
      </c>
      <c r="B241" s="16"/>
      <c r="C241" s="16"/>
      <c r="D241" s="16"/>
      <c r="E241" s="15"/>
      <c r="F241" s="16"/>
      <c r="G241" s="16"/>
      <c r="H241" s="16"/>
      <c r="I241" s="16">
        <f t="shared" si="10"/>
        <v>0</v>
      </c>
      <c r="J241" s="52">
        <f t="shared" si="11"/>
        <v>0</v>
      </c>
    </row>
    <row r="242" spans="1:10" x14ac:dyDescent="0.25">
      <c r="A242" s="51" t="str">
        <f t="shared" si="9"/>
        <v xml:space="preserve"> - 0T</v>
      </c>
      <c r="B242" s="16"/>
      <c r="C242" s="16"/>
      <c r="D242" s="16"/>
      <c r="E242" s="15"/>
      <c r="F242" s="16"/>
      <c r="G242" s="16"/>
      <c r="H242" s="16"/>
      <c r="I242" s="16">
        <f t="shared" si="10"/>
        <v>0</v>
      </c>
      <c r="J242" s="52">
        <f t="shared" si="11"/>
        <v>0</v>
      </c>
    </row>
    <row r="243" spans="1:10" x14ac:dyDescent="0.25">
      <c r="A243" s="51" t="str">
        <f t="shared" si="9"/>
        <v xml:space="preserve"> - 0T</v>
      </c>
      <c r="B243" s="16"/>
      <c r="C243" s="16"/>
      <c r="D243" s="16"/>
      <c r="E243" s="15"/>
      <c r="F243" s="16"/>
      <c r="G243" s="16"/>
      <c r="H243" s="16"/>
      <c r="I243" s="16">
        <f t="shared" si="10"/>
        <v>0</v>
      </c>
      <c r="J243" s="52">
        <f t="shared" si="11"/>
        <v>0</v>
      </c>
    </row>
    <row r="244" spans="1:10" x14ac:dyDescent="0.25">
      <c r="A244" s="51" t="str">
        <f t="shared" si="9"/>
        <v xml:space="preserve"> - 0T</v>
      </c>
      <c r="B244" s="16"/>
      <c r="C244" s="16"/>
      <c r="D244" s="16"/>
      <c r="E244" s="15"/>
      <c r="F244" s="16"/>
      <c r="G244" s="16"/>
      <c r="H244" s="16"/>
      <c r="I244" s="16">
        <f t="shared" si="10"/>
        <v>0</v>
      </c>
      <c r="J244" s="52">
        <f t="shared" si="11"/>
        <v>0</v>
      </c>
    </row>
    <row r="245" spans="1:10" x14ac:dyDescent="0.25">
      <c r="A245" s="51" t="str">
        <f t="shared" si="9"/>
        <v xml:space="preserve"> - 0T</v>
      </c>
      <c r="B245" s="16"/>
      <c r="C245" s="16"/>
      <c r="D245" s="16"/>
      <c r="E245" s="15"/>
      <c r="F245" s="16"/>
      <c r="G245" s="16"/>
      <c r="H245" s="16"/>
      <c r="I245" s="16">
        <f t="shared" si="10"/>
        <v>0</v>
      </c>
      <c r="J245" s="52">
        <f t="shared" si="11"/>
        <v>0</v>
      </c>
    </row>
    <row r="246" spans="1:10" x14ac:dyDescent="0.25">
      <c r="A246" s="51" t="str">
        <f t="shared" si="9"/>
        <v xml:space="preserve"> - 0T</v>
      </c>
      <c r="B246" s="16"/>
      <c r="C246" s="16"/>
      <c r="D246" s="16"/>
      <c r="E246" s="15"/>
      <c r="F246" s="16"/>
      <c r="G246" s="16"/>
      <c r="H246" s="16"/>
      <c r="I246" s="16">
        <f t="shared" si="10"/>
        <v>0</v>
      </c>
      <c r="J246" s="52">
        <f t="shared" si="11"/>
        <v>0</v>
      </c>
    </row>
    <row r="247" spans="1:10" x14ac:dyDescent="0.25">
      <c r="A247" s="51" t="str">
        <f t="shared" si="9"/>
        <v xml:space="preserve"> - 0T</v>
      </c>
      <c r="B247" s="16"/>
      <c r="C247" s="16"/>
      <c r="D247" s="16"/>
      <c r="E247" s="15"/>
      <c r="F247" s="16"/>
      <c r="G247" s="16"/>
      <c r="H247" s="16"/>
      <c r="I247" s="16">
        <f t="shared" si="10"/>
        <v>0</v>
      </c>
      <c r="J247" s="52">
        <f t="shared" si="11"/>
        <v>0</v>
      </c>
    </row>
    <row r="248" spans="1:10" x14ac:dyDescent="0.25">
      <c r="A248" s="51" t="str">
        <f t="shared" si="9"/>
        <v xml:space="preserve"> - 0T</v>
      </c>
      <c r="B248" s="16"/>
      <c r="C248" s="16"/>
      <c r="D248" s="16"/>
      <c r="E248" s="15"/>
      <c r="F248" s="16"/>
      <c r="G248" s="16"/>
      <c r="H248" s="16"/>
      <c r="I248" s="16">
        <f t="shared" si="10"/>
        <v>0</v>
      </c>
      <c r="J248" s="52">
        <f t="shared" si="11"/>
        <v>0</v>
      </c>
    </row>
    <row r="249" spans="1:10" x14ac:dyDescent="0.25">
      <c r="A249" s="51" t="str">
        <f t="shared" si="9"/>
        <v xml:space="preserve"> - 0T</v>
      </c>
      <c r="B249" s="16"/>
      <c r="C249" s="16"/>
      <c r="D249" s="16"/>
      <c r="E249" s="15"/>
      <c r="F249" s="16"/>
      <c r="G249" s="16"/>
      <c r="H249" s="16"/>
      <c r="I249" s="16">
        <f t="shared" si="10"/>
        <v>0</v>
      </c>
      <c r="J249" s="52">
        <f t="shared" si="11"/>
        <v>0</v>
      </c>
    </row>
    <row r="250" spans="1:10" x14ac:dyDescent="0.25">
      <c r="A250" s="51" t="str">
        <f t="shared" si="9"/>
        <v xml:space="preserve"> - 0T</v>
      </c>
      <c r="B250" s="16"/>
      <c r="C250" s="16"/>
      <c r="D250" s="16"/>
      <c r="E250" s="15"/>
      <c r="F250" s="16"/>
      <c r="G250" s="16"/>
      <c r="H250" s="16"/>
      <c r="I250" s="16">
        <f t="shared" si="10"/>
        <v>0</v>
      </c>
      <c r="J250" s="52">
        <f t="shared" si="11"/>
        <v>0</v>
      </c>
    </row>
    <row r="251" spans="1:10" x14ac:dyDescent="0.25">
      <c r="A251" s="51" t="str">
        <f t="shared" si="9"/>
        <v xml:space="preserve"> - 0T</v>
      </c>
      <c r="B251" s="17"/>
      <c r="C251" s="18"/>
      <c r="D251" s="19"/>
      <c r="E251" s="15"/>
      <c r="F251" s="20"/>
      <c r="G251" s="21"/>
      <c r="H251" s="20"/>
      <c r="I251" s="16">
        <f t="shared" si="10"/>
        <v>0</v>
      </c>
      <c r="J251" s="52">
        <f t="shared" si="11"/>
        <v>0</v>
      </c>
    </row>
    <row r="252" spans="1:10" x14ac:dyDescent="0.25">
      <c r="A252" s="51" t="str">
        <f t="shared" si="9"/>
        <v xml:space="preserve"> - 0T</v>
      </c>
      <c r="B252" s="17"/>
      <c r="C252" s="18"/>
      <c r="D252" s="19"/>
      <c r="E252" s="15"/>
      <c r="F252" s="20"/>
      <c r="G252" s="21"/>
      <c r="H252" s="20"/>
      <c r="I252" s="16">
        <f t="shared" si="10"/>
        <v>0</v>
      </c>
      <c r="J252" s="52">
        <f t="shared" si="11"/>
        <v>0</v>
      </c>
    </row>
    <row r="253" spans="1:10" x14ac:dyDescent="0.25">
      <c r="A253" s="51" t="str">
        <f t="shared" si="9"/>
        <v xml:space="preserve"> - 0T</v>
      </c>
      <c r="B253" s="17"/>
      <c r="C253" s="18"/>
      <c r="D253" s="19"/>
      <c r="E253" s="15"/>
      <c r="F253" s="20"/>
      <c r="G253" s="21"/>
      <c r="H253" s="20"/>
      <c r="I253" s="16">
        <f t="shared" si="10"/>
        <v>0</v>
      </c>
      <c r="J253" s="52">
        <f t="shared" si="11"/>
        <v>0</v>
      </c>
    </row>
    <row r="254" spans="1:10" x14ac:dyDescent="0.25">
      <c r="A254" s="51" t="str">
        <f t="shared" si="9"/>
        <v xml:space="preserve"> - 0T</v>
      </c>
      <c r="B254" s="17"/>
      <c r="C254" s="18"/>
      <c r="D254" s="19"/>
      <c r="E254" s="15"/>
      <c r="F254" s="20"/>
      <c r="G254" s="21"/>
      <c r="H254" s="20"/>
      <c r="I254" s="16">
        <f t="shared" si="10"/>
        <v>0</v>
      </c>
      <c r="J254" s="52">
        <f t="shared" si="11"/>
        <v>0</v>
      </c>
    </row>
    <row r="255" spans="1:10" x14ac:dyDescent="0.25">
      <c r="A255" s="51" t="str">
        <f t="shared" si="9"/>
        <v xml:space="preserve"> - 0T</v>
      </c>
      <c r="B255" s="17"/>
      <c r="C255" s="18"/>
      <c r="D255" s="19"/>
      <c r="E255" s="15"/>
      <c r="F255" s="22"/>
      <c r="G255" s="21"/>
      <c r="H255" s="20"/>
      <c r="I255" s="16">
        <f t="shared" si="10"/>
        <v>0</v>
      </c>
      <c r="J255" s="52">
        <f t="shared" si="11"/>
        <v>0</v>
      </c>
    </row>
    <row r="256" spans="1:10" x14ac:dyDescent="0.25">
      <c r="A256" s="51" t="str">
        <f t="shared" si="9"/>
        <v xml:space="preserve"> - 0T</v>
      </c>
      <c r="B256" s="17"/>
      <c r="C256" s="18"/>
      <c r="D256" s="19"/>
      <c r="E256" s="15"/>
      <c r="F256" s="22"/>
      <c r="G256" s="21"/>
      <c r="H256" s="20"/>
      <c r="I256" s="16">
        <f t="shared" si="10"/>
        <v>0</v>
      </c>
      <c r="J256" s="52">
        <f t="shared" si="11"/>
        <v>0</v>
      </c>
    </row>
    <row r="257" spans="1:10" x14ac:dyDescent="0.25">
      <c r="A257" s="51" t="str">
        <f t="shared" si="9"/>
        <v xml:space="preserve"> - 0T</v>
      </c>
      <c r="B257" s="17"/>
      <c r="C257" s="18"/>
      <c r="D257" s="19"/>
      <c r="E257" s="15"/>
      <c r="F257" s="22"/>
      <c r="G257" s="21"/>
      <c r="H257" s="20"/>
      <c r="I257" s="16">
        <f t="shared" si="10"/>
        <v>0</v>
      </c>
      <c r="J257" s="52">
        <f t="shared" si="11"/>
        <v>0</v>
      </c>
    </row>
    <row r="258" spans="1:10" x14ac:dyDescent="0.25">
      <c r="A258" s="51" t="str">
        <f t="shared" si="9"/>
        <v xml:space="preserve"> - 0T</v>
      </c>
      <c r="B258" s="17"/>
      <c r="C258" s="18"/>
      <c r="D258" s="19"/>
      <c r="E258" s="15"/>
      <c r="F258" s="22"/>
      <c r="G258" s="21"/>
      <c r="H258" s="20"/>
      <c r="I258" s="16">
        <f t="shared" si="10"/>
        <v>0</v>
      </c>
      <c r="J258" s="52">
        <f t="shared" si="11"/>
        <v>0</v>
      </c>
    </row>
    <row r="259" spans="1:10" x14ac:dyDescent="0.25">
      <c r="A259" s="51" t="str">
        <f t="shared" ref="A259:A322" si="12">B259&amp;" - "&amp;J259&amp;"T"</f>
        <v xml:space="preserve"> - 0T</v>
      </c>
      <c r="B259" s="17"/>
      <c r="C259" s="18"/>
      <c r="D259" s="19"/>
      <c r="E259" s="15"/>
      <c r="F259" s="22"/>
      <c r="G259" s="21"/>
      <c r="H259" s="20"/>
      <c r="I259" s="16">
        <f t="shared" ref="I259:I322" si="13">HOUR(G259)</f>
        <v>0</v>
      </c>
      <c r="J259" s="52">
        <f t="shared" ref="J259:J322" si="14">ROUND(E259/1000,1)</f>
        <v>0</v>
      </c>
    </row>
    <row r="260" spans="1:10" x14ac:dyDescent="0.25">
      <c r="A260" s="51" t="str">
        <f t="shared" si="12"/>
        <v xml:space="preserve"> - 0T</v>
      </c>
      <c r="B260" s="17"/>
      <c r="C260" s="18"/>
      <c r="D260" s="19"/>
      <c r="E260" s="15"/>
      <c r="F260" s="22"/>
      <c r="G260" s="21"/>
      <c r="H260" s="20"/>
      <c r="I260" s="16">
        <f t="shared" si="13"/>
        <v>0</v>
      </c>
      <c r="J260" s="52">
        <f t="shared" si="14"/>
        <v>0</v>
      </c>
    </row>
    <row r="261" spans="1:10" x14ac:dyDescent="0.25">
      <c r="A261" s="51" t="str">
        <f t="shared" si="12"/>
        <v xml:space="preserve"> - 0T</v>
      </c>
      <c r="B261" s="17"/>
      <c r="C261" s="18"/>
      <c r="D261" s="19"/>
      <c r="E261" s="15"/>
      <c r="F261" s="22"/>
      <c r="G261" s="21"/>
      <c r="H261" s="20"/>
      <c r="I261" s="16">
        <f t="shared" si="13"/>
        <v>0</v>
      </c>
      <c r="J261" s="52">
        <f t="shared" si="14"/>
        <v>0</v>
      </c>
    </row>
    <row r="262" spans="1:10" x14ac:dyDescent="0.25">
      <c r="A262" s="51" t="str">
        <f t="shared" si="12"/>
        <v xml:space="preserve"> - 0T</v>
      </c>
      <c r="B262" s="17"/>
      <c r="C262" s="18"/>
      <c r="D262" s="19"/>
      <c r="E262" s="15"/>
      <c r="F262" s="22"/>
      <c r="G262" s="21"/>
      <c r="H262" s="20"/>
      <c r="I262" s="16">
        <f t="shared" si="13"/>
        <v>0</v>
      </c>
      <c r="J262" s="52">
        <f t="shared" si="14"/>
        <v>0</v>
      </c>
    </row>
    <row r="263" spans="1:10" x14ac:dyDescent="0.25">
      <c r="A263" s="51" t="str">
        <f t="shared" si="12"/>
        <v xml:space="preserve"> - 0T</v>
      </c>
      <c r="B263" s="17"/>
      <c r="C263" s="18"/>
      <c r="D263" s="19"/>
      <c r="E263" s="15"/>
      <c r="F263" s="22"/>
      <c r="G263" s="21"/>
      <c r="H263" s="20"/>
      <c r="I263" s="16">
        <f t="shared" si="13"/>
        <v>0</v>
      </c>
      <c r="J263" s="52">
        <f t="shared" si="14"/>
        <v>0</v>
      </c>
    </row>
    <row r="264" spans="1:10" x14ac:dyDescent="0.25">
      <c r="A264" s="51" t="str">
        <f t="shared" si="12"/>
        <v xml:space="preserve"> - 0T</v>
      </c>
      <c r="B264" s="17"/>
      <c r="C264" s="18"/>
      <c r="D264" s="19"/>
      <c r="E264" s="15"/>
      <c r="F264" s="22"/>
      <c r="G264" s="21"/>
      <c r="H264" s="20"/>
      <c r="I264" s="16">
        <f t="shared" si="13"/>
        <v>0</v>
      </c>
      <c r="J264" s="52">
        <f t="shared" si="14"/>
        <v>0</v>
      </c>
    </row>
    <row r="265" spans="1:10" x14ac:dyDescent="0.25">
      <c r="A265" s="51" t="str">
        <f t="shared" si="12"/>
        <v xml:space="preserve"> - 0T</v>
      </c>
      <c r="B265" s="17"/>
      <c r="C265" s="18"/>
      <c r="D265" s="19"/>
      <c r="E265" s="15"/>
      <c r="F265" s="22"/>
      <c r="G265" s="21"/>
      <c r="H265" s="20"/>
      <c r="I265" s="16">
        <f t="shared" si="13"/>
        <v>0</v>
      </c>
      <c r="J265" s="52">
        <f t="shared" si="14"/>
        <v>0</v>
      </c>
    </row>
    <row r="266" spans="1:10" x14ac:dyDescent="0.25">
      <c r="A266" s="51" t="str">
        <f t="shared" si="12"/>
        <v xml:space="preserve"> - 0T</v>
      </c>
      <c r="B266" s="17"/>
      <c r="C266" s="18"/>
      <c r="D266" s="19"/>
      <c r="E266" s="15"/>
      <c r="F266" s="22"/>
      <c r="G266" s="21"/>
      <c r="H266" s="20"/>
      <c r="I266" s="16">
        <f t="shared" si="13"/>
        <v>0</v>
      </c>
      <c r="J266" s="52">
        <f t="shared" si="14"/>
        <v>0</v>
      </c>
    </row>
    <row r="267" spans="1:10" x14ac:dyDescent="0.25">
      <c r="A267" s="51" t="str">
        <f t="shared" si="12"/>
        <v xml:space="preserve"> - 0T</v>
      </c>
      <c r="B267" s="16"/>
      <c r="C267" s="16"/>
      <c r="D267" s="16"/>
      <c r="E267" s="15"/>
      <c r="F267" s="16"/>
      <c r="G267" s="16"/>
      <c r="H267" s="16"/>
      <c r="I267" s="16">
        <f t="shared" si="13"/>
        <v>0</v>
      </c>
      <c r="J267" s="52">
        <f t="shared" si="14"/>
        <v>0</v>
      </c>
    </row>
    <row r="268" spans="1:10" x14ac:dyDescent="0.25">
      <c r="A268" s="51" t="str">
        <f t="shared" si="12"/>
        <v xml:space="preserve"> - 0T</v>
      </c>
      <c r="B268" s="16"/>
      <c r="C268" s="16"/>
      <c r="D268" s="16"/>
      <c r="E268" s="15"/>
      <c r="F268" s="16"/>
      <c r="G268" s="16"/>
      <c r="H268" s="16"/>
      <c r="I268" s="16">
        <f t="shared" si="13"/>
        <v>0</v>
      </c>
      <c r="J268" s="52">
        <f t="shared" si="14"/>
        <v>0</v>
      </c>
    </row>
    <row r="269" spans="1:10" x14ac:dyDescent="0.25">
      <c r="A269" s="51" t="str">
        <f t="shared" si="12"/>
        <v xml:space="preserve"> - 0T</v>
      </c>
      <c r="B269" s="16"/>
      <c r="C269" s="16"/>
      <c r="D269" s="16"/>
      <c r="E269" s="15"/>
      <c r="F269" s="16"/>
      <c r="G269" s="16"/>
      <c r="H269" s="16"/>
      <c r="I269" s="16">
        <f t="shared" si="13"/>
        <v>0</v>
      </c>
      <c r="J269" s="52">
        <f t="shared" si="14"/>
        <v>0</v>
      </c>
    </row>
    <row r="270" spans="1:10" x14ac:dyDescent="0.25">
      <c r="A270" s="51" t="str">
        <f t="shared" si="12"/>
        <v xml:space="preserve"> - 0T</v>
      </c>
      <c r="B270" s="16"/>
      <c r="C270" s="16"/>
      <c r="D270" s="16"/>
      <c r="E270" s="15"/>
      <c r="F270" s="16"/>
      <c r="G270" s="16"/>
      <c r="H270" s="16"/>
      <c r="I270" s="16">
        <f t="shared" si="13"/>
        <v>0</v>
      </c>
      <c r="J270" s="52">
        <f t="shared" si="14"/>
        <v>0</v>
      </c>
    </row>
    <row r="271" spans="1:10" x14ac:dyDescent="0.25">
      <c r="A271" s="51" t="str">
        <f t="shared" si="12"/>
        <v xml:space="preserve"> - 0T</v>
      </c>
      <c r="B271" s="16"/>
      <c r="C271" s="16"/>
      <c r="D271" s="16"/>
      <c r="E271" s="15"/>
      <c r="F271" s="16"/>
      <c r="G271" s="16"/>
      <c r="H271" s="16"/>
      <c r="I271" s="16">
        <f t="shared" si="13"/>
        <v>0</v>
      </c>
      <c r="J271" s="52">
        <f t="shared" si="14"/>
        <v>0</v>
      </c>
    </row>
    <row r="272" spans="1:10" x14ac:dyDescent="0.25">
      <c r="A272" s="51" t="str">
        <f t="shared" si="12"/>
        <v xml:space="preserve"> - 0T</v>
      </c>
      <c r="B272" s="16"/>
      <c r="C272" s="16"/>
      <c r="D272" s="16"/>
      <c r="E272" s="15"/>
      <c r="F272" s="16"/>
      <c r="G272" s="16"/>
      <c r="H272" s="16"/>
      <c r="I272" s="16">
        <f t="shared" si="13"/>
        <v>0</v>
      </c>
      <c r="J272" s="52">
        <f t="shared" si="14"/>
        <v>0</v>
      </c>
    </row>
    <row r="273" spans="1:10" x14ac:dyDescent="0.25">
      <c r="A273" s="51" t="str">
        <f t="shared" si="12"/>
        <v xml:space="preserve"> - 0T</v>
      </c>
      <c r="B273" s="16"/>
      <c r="C273" s="16"/>
      <c r="D273" s="16"/>
      <c r="E273" s="15"/>
      <c r="F273" s="16"/>
      <c r="G273" s="16"/>
      <c r="H273" s="16"/>
      <c r="I273" s="16">
        <f t="shared" si="13"/>
        <v>0</v>
      </c>
      <c r="J273" s="52">
        <f t="shared" si="14"/>
        <v>0</v>
      </c>
    </row>
    <row r="274" spans="1:10" x14ac:dyDescent="0.25">
      <c r="A274" s="51" t="str">
        <f t="shared" si="12"/>
        <v xml:space="preserve"> - 0T</v>
      </c>
      <c r="B274" s="16"/>
      <c r="C274" s="16"/>
      <c r="D274" s="16"/>
      <c r="E274" s="15"/>
      <c r="F274" s="16"/>
      <c r="G274" s="16"/>
      <c r="H274" s="16"/>
      <c r="I274" s="16">
        <f t="shared" si="13"/>
        <v>0</v>
      </c>
      <c r="J274" s="52">
        <f t="shared" si="14"/>
        <v>0</v>
      </c>
    </row>
    <row r="275" spans="1:10" x14ac:dyDescent="0.25">
      <c r="A275" s="51" t="str">
        <f t="shared" si="12"/>
        <v xml:space="preserve"> - 0T</v>
      </c>
      <c r="B275" s="16"/>
      <c r="C275" s="16"/>
      <c r="D275" s="16"/>
      <c r="E275" s="15"/>
      <c r="F275" s="16"/>
      <c r="G275" s="16"/>
      <c r="H275" s="16"/>
      <c r="I275" s="16">
        <f t="shared" si="13"/>
        <v>0</v>
      </c>
      <c r="J275" s="52">
        <f t="shared" si="14"/>
        <v>0</v>
      </c>
    </row>
    <row r="276" spans="1:10" x14ac:dyDescent="0.25">
      <c r="A276" s="51" t="str">
        <f t="shared" si="12"/>
        <v xml:space="preserve"> - 0T</v>
      </c>
      <c r="B276" s="16"/>
      <c r="C276" s="16"/>
      <c r="D276" s="16"/>
      <c r="E276" s="15"/>
      <c r="F276" s="16"/>
      <c r="G276" s="16"/>
      <c r="H276" s="16"/>
      <c r="I276" s="16">
        <f t="shared" si="13"/>
        <v>0</v>
      </c>
      <c r="J276" s="52">
        <f t="shared" si="14"/>
        <v>0</v>
      </c>
    </row>
    <row r="277" spans="1:10" x14ac:dyDescent="0.25">
      <c r="A277" s="51" t="str">
        <f t="shared" si="12"/>
        <v xml:space="preserve"> - 0T</v>
      </c>
      <c r="B277" s="16"/>
      <c r="C277" s="16"/>
      <c r="D277" s="16"/>
      <c r="E277" s="15"/>
      <c r="F277" s="16"/>
      <c r="G277" s="16"/>
      <c r="H277" s="16"/>
      <c r="I277" s="16">
        <f t="shared" si="13"/>
        <v>0</v>
      </c>
      <c r="J277" s="52">
        <f t="shared" si="14"/>
        <v>0</v>
      </c>
    </row>
    <row r="278" spans="1:10" x14ac:dyDescent="0.25">
      <c r="A278" s="51" t="str">
        <f t="shared" si="12"/>
        <v xml:space="preserve"> - 0T</v>
      </c>
      <c r="B278" s="16"/>
      <c r="C278" s="16"/>
      <c r="D278" s="16"/>
      <c r="E278" s="15"/>
      <c r="F278" s="16"/>
      <c r="G278" s="16"/>
      <c r="H278" s="16"/>
      <c r="I278" s="16">
        <f t="shared" si="13"/>
        <v>0</v>
      </c>
      <c r="J278" s="52">
        <f t="shared" si="14"/>
        <v>0</v>
      </c>
    </row>
    <row r="279" spans="1:10" x14ac:dyDescent="0.25">
      <c r="A279" s="51" t="str">
        <f t="shared" si="12"/>
        <v xml:space="preserve"> - 0T</v>
      </c>
      <c r="B279" s="16"/>
      <c r="C279" s="16"/>
      <c r="D279" s="16"/>
      <c r="E279" s="15"/>
      <c r="F279" s="16"/>
      <c r="G279" s="16"/>
      <c r="H279" s="16"/>
      <c r="I279" s="16">
        <f t="shared" si="13"/>
        <v>0</v>
      </c>
      <c r="J279" s="52">
        <f t="shared" si="14"/>
        <v>0</v>
      </c>
    </row>
    <row r="280" spans="1:10" x14ac:dyDescent="0.25">
      <c r="A280" s="51" t="str">
        <f t="shared" si="12"/>
        <v xml:space="preserve"> - 0T</v>
      </c>
      <c r="B280" s="23"/>
      <c r="C280" s="24"/>
      <c r="D280" s="19"/>
      <c r="E280" s="15"/>
      <c r="F280" s="22"/>
      <c r="G280" s="21"/>
      <c r="H280" s="16"/>
      <c r="I280" s="16">
        <f t="shared" si="13"/>
        <v>0</v>
      </c>
      <c r="J280" s="52">
        <f t="shared" si="14"/>
        <v>0</v>
      </c>
    </row>
    <row r="281" spans="1:10" x14ac:dyDescent="0.25">
      <c r="A281" s="51" t="str">
        <f t="shared" si="12"/>
        <v xml:space="preserve"> - 0T</v>
      </c>
      <c r="B281" s="23"/>
      <c r="C281" s="24"/>
      <c r="D281" s="19"/>
      <c r="E281" s="15"/>
      <c r="F281" s="22"/>
      <c r="G281" s="21"/>
      <c r="H281" s="16"/>
      <c r="I281" s="16">
        <f t="shared" si="13"/>
        <v>0</v>
      </c>
      <c r="J281" s="52">
        <f t="shared" si="14"/>
        <v>0</v>
      </c>
    </row>
    <row r="282" spans="1:10" x14ac:dyDescent="0.25">
      <c r="A282" s="51" t="str">
        <f t="shared" si="12"/>
        <v xml:space="preserve"> - 0T</v>
      </c>
      <c r="B282" s="23"/>
      <c r="C282" s="24"/>
      <c r="D282" s="19"/>
      <c r="E282" s="15"/>
      <c r="F282" s="22"/>
      <c r="G282" s="21"/>
      <c r="H282" s="16"/>
      <c r="I282" s="16">
        <f t="shared" si="13"/>
        <v>0</v>
      </c>
      <c r="J282" s="52">
        <f t="shared" si="14"/>
        <v>0</v>
      </c>
    </row>
    <row r="283" spans="1:10" x14ac:dyDescent="0.25">
      <c r="A283" s="51" t="str">
        <f t="shared" si="12"/>
        <v xml:space="preserve"> - 0T</v>
      </c>
      <c r="B283" s="23"/>
      <c r="C283" s="24"/>
      <c r="D283" s="19"/>
      <c r="E283" s="15"/>
      <c r="F283" s="22"/>
      <c r="G283" s="21"/>
      <c r="H283" s="16"/>
      <c r="I283" s="16">
        <f t="shared" si="13"/>
        <v>0</v>
      </c>
      <c r="J283" s="52">
        <f t="shared" si="14"/>
        <v>0</v>
      </c>
    </row>
    <row r="284" spans="1:10" x14ac:dyDescent="0.25">
      <c r="A284" s="51" t="str">
        <f t="shared" si="12"/>
        <v xml:space="preserve"> - 0T</v>
      </c>
      <c r="B284" s="23"/>
      <c r="C284" s="24"/>
      <c r="D284" s="19"/>
      <c r="E284" s="15"/>
      <c r="F284" s="22"/>
      <c r="G284" s="21"/>
      <c r="H284" s="16"/>
      <c r="I284" s="16">
        <f t="shared" si="13"/>
        <v>0</v>
      </c>
      <c r="J284" s="52">
        <f t="shared" si="14"/>
        <v>0</v>
      </c>
    </row>
    <row r="285" spans="1:10" x14ac:dyDescent="0.25">
      <c r="A285" s="51" t="str">
        <f t="shared" si="12"/>
        <v xml:space="preserve"> - 0T</v>
      </c>
      <c r="B285" s="23"/>
      <c r="C285" s="24"/>
      <c r="D285" s="19"/>
      <c r="E285" s="15"/>
      <c r="F285" s="22"/>
      <c r="G285" s="21"/>
      <c r="H285" s="16"/>
      <c r="I285" s="16">
        <f t="shared" si="13"/>
        <v>0</v>
      </c>
      <c r="J285" s="52">
        <f t="shared" si="14"/>
        <v>0</v>
      </c>
    </row>
    <row r="286" spans="1:10" x14ac:dyDescent="0.25">
      <c r="A286" s="51" t="str">
        <f t="shared" si="12"/>
        <v xml:space="preserve"> - 0T</v>
      </c>
      <c r="B286" s="16"/>
      <c r="C286" s="16"/>
      <c r="D286" s="16"/>
      <c r="E286" s="15"/>
      <c r="F286" s="16"/>
      <c r="G286" s="16"/>
      <c r="H286" s="16"/>
      <c r="I286" s="16">
        <f t="shared" si="13"/>
        <v>0</v>
      </c>
      <c r="J286" s="52">
        <f t="shared" si="14"/>
        <v>0</v>
      </c>
    </row>
    <row r="287" spans="1:10" x14ac:dyDescent="0.25">
      <c r="A287" s="51" t="str">
        <f t="shared" si="12"/>
        <v xml:space="preserve"> - 0T</v>
      </c>
      <c r="B287" s="16"/>
      <c r="C287" s="16"/>
      <c r="D287" s="16"/>
      <c r="E287" s="15"/>
      <c r="F287" s="16"/>
      <c r="G287" s="16"/>
      <c r="H287" s="16"/>
      <c r="I287" s="16">
        <f t="shared" si="13"/>
        <v>0</v>
      </c>
      <c r="J287" s="52">
        <f t="shared" si="14"/>
        <v>0</v>
      </c>
    </row>
    <row r="288" spans="1:10" x14ac:dyDescent="0.25">
      <c r="A288" s="51" t="str">
        <f t="shared" si="12"/>
        <v xml:space="preserve"> - 0T</v>
      </c>
      <c r="B288" s="16"/>
      <c r="C288" s="16"/>
      <c r="D288" s="16"/>
      <c r="E288" s="15"/>
      <c r="F288" s="16"/>
      <c r="G288" s="16"/>
      <c r="H288" s="16"/>
      <c r="I288" s="16">
        <f t="shared" si="13"/>
        <v>0</v>
      </c>
      <c r="J288" s="52">
        <f t="shared" si="14"/>
        <v>0</v>
      </c>
    </row>
    <row r="289" spans="1:10" x14ac:dyDescent="0.25">
      <c r="A289" s="51" t="str">
        <f t="shared" si="12"/>
        <v xml:space="preserve"> - 0T</v>
      </c>
      <c r="B289" s="16"/>
      <c r="C289" s="16"/>
      <c r="D289" s="16"/>
      <c r="E289" s="15"/>
      <c r="F289" s="16"/>
      <c r="G289" s="16"/>
      <c r="H289" s="16"/>
      <c r="I289" s="16">
        <f t="shared" si="13"/>
        <v>0</v>
      </c>
      <c r="J289" s="52">
        <f t="shared" si="14"/>
        <v>0</v>
      </c>
    </row>
    <row r="290" spans="1:10" x14ac:dyDescent="0.25">
      <c r="A290" s="51" t="str">
        <f t="shared" si="12"/>
        <v xml:space="preserve"> - 0T</v>
      </c>
      <c r="B290" s="16"/>
      <c r="C290" s="16"/>
      <c r="D290" s="16"/>
      <c r="E290" s="15"/>
      <c r="F290" s="16"/>
      <c r="G290" s="16"/>
      <c r="H290" s="16"/>
      <c r="I290" s="16">
        <f t="shared" si="13"/>
        <v>0</v>
      </c>
      <c r="J290" s="52">
        <f t="shared" si="14"/>
        <v>0</v>
      </c>
    </row>
    <row r="291" spans="1:10" x14ac:dyDescent="0.25">
      <c r="A291" s="51" t="str">
        <f t="shared" si="12"/>
        <v xml:space="preserve"> - 0T</v>
      </c>
      <c r="B291" s="16"/>
      <c r="C291" s="16"/>
      <c r="D291" s="16"/>
      <c r="E291" s="15"/>
      <c r="F291" s="16"/>
      <c r="G291" s="16"/>
      <c r="H291" s="16"/>
      <c r="I291" s="16">
        <f t="shared" si="13"/>
        <v>0</v>
      </c>
      <c r="J291" s="52">
        <f t="shared" si="14"/>
        <v>0</v>
      </c>
    </row>
    <row r="292" spans="1:10" x14ac:dyDescent="0.25">
      <c r="A292" s="51" t="str">
        <f t="shared" si="12"/>
        <v xml:space="preserve"> - 0T</v>
      </c>
      <c r="B292" s="16"/>
      <c r="C292" s="16"/>
      <c r="D292" s="16"/>
      <c r="E292" s="15"/>
      <c r="F292" s="16"/>
      <c r="G292" s="16"/>
      <c r="H292" s="16"/>
      <c r="I292" s="16">
        <f t="shared" si="13"/>
        <v>0</v>
      </c>
      <c r="J292" s="52">
        <f t="shared" si="14"/>
        <v>0</v>
      </c>
    </row>
    <row r="293" spans="1:10" x14ac:dyDescent="0.25">
      <c r="A293" s="51" t="str">
        <f t="shared" si="12"/>
        <v xml:space="preserve"> - 0T</v>
      </c>
      <c r="B293" s="16"/>
      <c r="C293" s="16"/>
      <c r="D293" s="16"/>
      <c r="E293" s="15"/>
      <c r="F293" s="16"/>
      <c r="G293" s="16"/>
      <c r="H293" s="16"/>
      <c r="I293" s="16">
        <f t="shared" si="13"/>
        <v>0</v>
      </c>
      <c r="J293" s="52">
        <f t="shared" si="14"/>
        <v>0</v>
      </c>
    </row>
    <row r="294" spans="1:10" x14ac:dyDescent="0.25">
      <c r="A294" s="51" t="str">
        <f t="shared" si="12"/>
        <v xml:space="preserve"> - 0T</v>
      </c>
      <c r="B294" s="16"/>
      <c r="C294" s="16"/>
      <c r="D294" s="16"/>
      <c r="E294" s="15"/>
      <c r="F294" s="16"/>
      <c r="G294" s="16"/>
      <c r="H294" s="16"/>
      <c r="I294" s="16">
        <f t="shared" si="13"/>
        <v>0</v>
      </c>
      <c r="J294" s="52">
        <f t="shared" si="14"/>
        <v>0</v>
      </c>
    </row>
    <row r="295" spans="1:10" x14ac:dyDescent="0.25">
      <c r="A295" s="51" t="str">
        <f t="shared" si="12"/>
        <v xml:space="preserve"> - 0T</v>
      </c>
      <c r="B295" s="16"/>
      <c r="C295" s="16"/>
      <c r="D295" s="16"/>
      <c r="E295" s="15"/>
      <c r="F295" s="16"/>
      <c r="G295" s="16"/>
      <c r="H295" s="16"/>
      <c r="I295" s="16">
        <f t="shared" si="13"/>
        <v>0</v>
      </c>
      <c r="J295" s="52">
        <f t="shared" si="14"/>
        <v>0</v>
      </c>
    </row>
    <row r="296" spans="1:10" x14ac:dyDescent="0.25">
      <c r="A296" s="51" t="str">
        <f t="shared" si="12"/>
        <v xml:space="preserve"> - 0T</v>
      </c>
      <c r="B296" s="16"/>
      <c r="C296" s="16"/>
      <c r="D296" s="16"/>
      <c r="E296" s="15"/>
      <c r="F296" s="16"/>
      <c r="G296" s="16"/>
      <c r="H296" s="16"/>
      <c r="I296" s="16">
        <f t="shared" si="13"/>
        <v>0</v>
      </c>
      <c r="J296" s="52">
        <f t="shared" si="14"/>
        <v>0</v>
      </c>
    </row>
    <row r="297" spans="1:10" x14ac:dyDescent="0.25">
      <c r="A297" s="51" t="str">
        <f t="shared" si="12"/>
        <v xml:space="preserve"> - 0T</v>
      </c>
      <c r="B297" s="16"/>
      <c r="C297" s="16"/>
      <c r="D297" s="16"/>
      <c r="E297" s="15"/>
      <c r="F297" s="16"/>
      <c r="G297" s="16"/>
      <c r="H297" s="16"/>
      <c r="I297" s="16">
        <f t="shared" si="13"/>
        <v>0</v>
      </c>
      <c r="J297" s="52">
        <f t="shared" si="14"/>
        <v>0</v>
      </c>
    </row>
    <row r="298" spans="1:10" x14ac:dyDescent="0.25">
      <c r="A298" s="51" t="str">
        <f t="shared" si="12"/>
        <v xml:space="preserve"> - 0T</v>
      </c>
      <c r="B298" s="16"/>
      <c r="C298" s="16"/>
      <c r="D298" s="16"/>
      <c r="E298" s="15"/>
      <c r="F298" s="16"/>
      <c r="G298" s="16"/>
      <c r="H298" s="16"/>
      <c r="I298" s="16">
        <f t="shared" si="13"/>
        <v>0</v>
      </c>
      <c r="J298" s="52">
        <f t="shared" si="14"/>
        <v>0</v>
      </c>
    </row>
    <row r="299" spans="1:10" x14ac:dyDescent="0.25">
      <c r="A299" s="51" t="str">
        <f t="shared" si="12"/>
        <v xml:space="preserve"> - 0T</v>
      </c>
      <c r="B299" s="16"/>
      <c r="C299" s="16"/>
      <c r="D299" s="16"/>
      <c r="E299" s="15"/>
      <c r="F299" s="16"/>
      <c r="G299" s="16"/>
      <c r="H299" s="16"/>
      <c r="I299" s="16">
        <f t="shared" si="13"/>
        <v>0</v>
      </c>
      <c r="J299" s="52">
        <f t="shared" si="14"/>
        <v>0</v>
      </c>
    </row>
    <row r="300" spans="1:10" x14ac:dyDescent="0.25">
      <c r="A300" s="51" t="str">
        <f t="shared" si="12"/>
        <v xml:space="preserve"> - 0T</v>
      </c>
      <c r="B300" s="16"/>
      <c r="C300" s="16"/>
      <c r="D300" s="16"/>
      <c r="E300" s="15"/>
      <c r="F300" s="16"/>
      <c r="G300" s="16"/>
      <c r="H300" s="16"/>
      <c r="I300" s="16">
        <f t="shared" si="13"/>
        <v>0</v>
      </c>
      <c r="J300" s="52">
        <f t="shared" si="14"/>
        <v>0</v>
      </c>
    </row>
    <row r="301" spans="1:10" x14ac:dyDescent="0.25">
      <c r="A301" s="51" t="str">
        <f t="shared" si="12"/>
        <v xml:space="preserve"> - 0T</v>
      </c>
      <c r="B301" s="16"/>
      <c r="C301" s="16"/>
      <c r="D301" s="16"/>
      <c r="E301" s="15"/>
      <c r="F301" s="16"/>
      <c r="G301" s="16"/>
      <c r="H301" s="16"/>
      <c r="I301" s="16">
        <f t="shared" si="13"/>
        <v>0</v>
      </c>
      <c r="J301" s="52">
        <f t="shared" si="14"/>
        <v>0</v>
      </c>
    </row>
    <row r="302" spans="1:10" x14ac:dyDescent="0.25">
      <c r="A302" s="51" t="str">
        <f t="shared" si="12"/>
        <v xml:space="preserve"> - 0T</v>
      </c>
      <c r="B302" s="16"/>
      <c r="C302" s="16"/>
      <c r="D302" s="16"/>
      <c r="E302" s="15"/>
      <c r="F302" s="16"/>
      <c r="G302" s="16"/>
      <c r="H302" s="16"/>
      <c r="I302" s="16">
        <f t="shared" si="13"/>
        <v>0</v>
      </c>
      <c r="J302" s="52">
        <f t="shared" si="14"/>
        <v>0</v>
      </c>
    </row>
    <row r="303" spans="1:10" x14ac:dyDescent="0.25">
      <c r="A303" s="51" t="str">
        <f t="shared" si="12"/>
        <v xml:space="preserve"> - 0T</v>
      </c>
      <c r="B303" s="16"/>
      <c r="C303" s="16"/>
      <c r="D303" s="16"/>
      <c r="E303" s="15"/>
      <c r="F303" s="16"/>
      <c r="G303" s="16"/>
      <c r="H303" s="16"/>
      <c r="I303" s="16">
        <f t="shared" si="13"/>
        <v>0</v>
      </c>
      <c r="J303" s="52">
        <f t="shared" si="14"/>
        <v>0</v>
      </c>
    </row>
    <row r="304" spans="1:10" x14ac:dyDescent="0.25">
      <c r="A304" s="51" t="str">
        <f t="shared" si="12"/>
        <v xml:space="preserve"> - 0T</v>
      </c>
      <c r="B304" s="16"/>
      <c r="C304" s="16"/>
      <c r="D304" s="16"/>
      <c r="E304" s="15"/>
      <c r="F304" s="16"/>
      <c r="G304" s="16"/>
      <c r="H304" s="16"/>
      <c r="I304" s="16">
        <f t="shared" si="13"/>
        <v>0</v>
      </c>
      <c r="J304" s="52">
        <f t="shared" si="14"/>
        <v>0</v>
      </c>
    </row>
    <row r="305" spans="1:10" x14ac:dyDescent="0.25">
      <c r="A305" s="51" t="str">
        <f t="shared" si="12"/>
        <v xml:space="preserve"> - 0T</v>
      </c>
      <c r="B305" s="16"/>
      <c r="C305" s="16"/>
      <c r="D305" s="16"/>
      <c r="E305" s="15"/>
      <c r="F305" s="16"/>
      <c r="G305" s="16"/>
      <c r="H305" s="16"/>
      <c r="I305" s="16">
        <f t="shared" si="13"/>
        <v>0</v>
      </c>
      <c r="J305" s="52">
        <f t="shared" si="14"/>
        <v>0</v>
      </c>
    </row>
    <row r="306" spans="1:10" x14ac:dyDescent="0.25">
      <c r="A306" s="51" t="str">
        <f t="shared" si="12"/>
        <v xml:space="preserve"> - 0T</v>
      </c>
      <c r="B306" s="16"/>
      <c r="C306" s="16"/>
      <c r="D306" s="16"/>
      <c r="E306" s="15"/>
      <c r="F306" s="16"/>
      <c r="G306" s="16"/>
      <c r="H306" s="16"/>
      <c r="I306" s="16">
        <f t="shared" si="13"/>
        <v>0</v>
      </c>
      <c r="J306" s="52">
        <f t="shared" si="14"/>
        <v>0</v>
      </c>
    </row>
    <row r="307" spans="1:10" x14ac:dyDescent="0.25">
      <c r="A307" s="51" t="str">
        <f t="shared" si="12"/>
        <v xml:space="preserve"> - 0T</v>
      </c>
      <c r="B307" s="16"/>
      <c r="C307" s="16"/>
      <c r="D307" s="16"/>
      <c r="E307" s="15"/>
      <c r="F307" s="16"/>
      <c r="G307" s="16"/>
      <c r="H307" s="16"/>
      <c r="I307" s="16">
        <f t="shared" si="13"/>
        <v>0</v>
      </c>
      <c r="J307" s="52">
        <f t="shared" si="14"/>
        <v>0</v>
      </c>
    </row>
    <row r="308" spans="1:10" x14ac:dyDescent="0.25">
      <c r="A308" s="51" t="str">
        <f t="shared" si="12"/>
        <v xml:space="preserve"> - 0T</v>
      </c>
      <c r="B308" s="16"/>
      <c r="C308" s="16"/>
      <c r="D308" s="16"/>
      <c r="E308" s="15"/>
      <c r="F308" s="16"/>
      <c r="G308" s="16"/>
      <c r="H308" s="16"/>
      <c r="I308" s="16">
        <f t="shared" si="13"/>
        <v>0</v>
      </c>
      <c r="J308" s="52">
        <f t="shared" si="14"/>
        <v>0</v>
      </c>
    </row>
    <row r="309" spans="1:10" x14ac:dyDescent="0.25">
      <c r="A309" s="51" t="str">
        <f t="shared" si="12"/>
        <v xml:space="preserve"> - 0T</v>
      </c>
      <c r="B309" s="16"/>
      <c r="C309" s="16"/>
      <c r="D309" s="16"/>
      <c r="E309" s="15"/>
      <c r="F309" s="16"/>
      <c r="G309" s="16"/>
      <c r="H309" s="16"/>
      <c r="I309" s="16">
        <f t="shared" si="13"/>
        <v>0</v>
      </c>
      <c r="J309" s="52">
        <f t="shared" si="14"/>
        <v>0</v>
      </c>
    </row>
    <row r="310" spans="1:10" x14ac:dyDescent="0.25">
      <c r="A310" s="51" t="str">
        <f t="shared" si="12"/>
        <v xml:space="preserve"> - 0T</v>
      </c>
      <c r="B310" s="16"/>
      <c r="C310" s="16"/>
      <c r="D310" s="16"/>
      <c r="E310" s="15"/>
      <c r="F310" s="16"/>
      <c r="G310" s="16"/>
      <c r="H310" s="16"/>
      <c r="I310" s="16">
        <f t="shared" si="13"/>
        <v>0</v>
      </c>
      <c r="J310" s="52">
        <f t="shared" si="14"/>
        <v>0</v>
      </c>
    </row>
    <row r="311" spans="1:10" x14ac:dyDescent="0.25">
      <c r="A311" s="51" t="str">
        <f t="shared" si="12"/>
        <v xml:space="preserve"> - 0T</v>
      </c>
      <c r="B311" s="16"/>
      <c r="C311" s="16"/>
      <c r="D311" s="16"/>
      <c r="E311" s="15"/>
      <c r="F311" s="16"/>
      <c r="G311" s="16"/>
      <c r="H311" s="16"/>
      <c r="I311" s="16">
        <f t="shared" si="13"/>
        <v>0</v>
      </c>
      <c r="J311" s="52">
        <f t="shared" si="14"/>
        <v>0</v>
      </c>
    </row>
    <row r="312" spans="1:10" x14ac:dyDescent="0.25">
      <c r="A312" s="51" t="str">
        <f t="shared" si="12"/>
        <v xml:space="preserve"> - 0T</v>
      </c>
      <c r="B312" s="16"/>
      <c r="C312" s="16"/>
      <c r="D312" s="16"/>
      <c r="E312" s="15"/>
      <c r="F312" s="16"/>
      <c r="G312" s="16"/>
      <c r="H312" s="16"/>
      <c r="I312" s="16">
        <f t="shared" si="13"/>
        <v>0</v>
      </c>
      <c r="J312" s="52">
        <f t="shared" si="14"/>
        <v>0</v>
      </c>
    </row>
    <row r="313" spans="1:10" x14ac:dyDescent="0.25">
      <c r="A313" s="51" t="str">
        <f t="shared" si="12"/>
        <v xml:space="preserve"> - 0T</v>
      </c>
      <c r="B313" s="16"/>
      <c r="C313" s="16"/>
      <c r="D313" s="16"/>
      <c r="E313" s="15"/>
      <c r="F313" s="16"/>
      <c r="G313" s="16"/>
      <c r="H313" s="16"/>
      <c r="I313" s="16">
        <f t="shared" si="13"/>
        <v>0</v>
      </c>
      <c r="J313" s="52">
        <f t="shared" si="14"/>
        <v>0</v>
      </c>
    </row>
    <row r="314" spans="1:10" x14ac:dyDescent="0.25">
      <c r="A314" s="51" t="str">
        <f t="shared" si="12"/>
        <v xml:space="preserve"> - 0T</v>
      </c>
      <c r="B314" s="16"/>
      <c r="C314" s="16"/>
      <c r="D314" s="16"/>
      <c r="E314" s="15"/>
      <c r="F314" s="16"/>
      <c r="G314" s="16"/>
      <c r="H314" s="16"/>
      <c r="I314" s="16">
        <f t="shared" si="13"/>
        <v>0</v>
      </c>
      <c r="J314" s="52">
        <f t="shared" si="14"/>
        <v>0</v>
      </c>
    </row>
    <row r="315" spans="1:10" x14ac:dyDescent="0.25">
      <c r="A315" s="51" t="str">
        <f t="shared" si="12"/>
        <v xml:space="preserve"> - 0T</v>
      </c>
      <c r="B315" s="16"/>
      <c r="C315" s="16"/>
      <c r="D315" s="16"/>
      <c r="E315" s="15"/>
      <c r="F315" s="16"/>
      <c r="G315" s="16"/>
      <c r="H315" s="16"/>
      <c r="I315" s="16">
        <f t="shared" si="13"/>
        <v>0</v>
      </c>
      <c r="J315" s="52">
        <f t="shared" si="14"/>
        <v>0</v>
      </c>
    </row>
    <row r="316" spans="1:10" x14ac:dyDescent="0.25">
      <c r="A316" s="51" t="str">
        <f t="shared" si="12"/>
        <v xml:space="preserve"> - 0T</v>
      </c>
      <c r="B316" s="16"/>
      <c r="C316" s="16"/>
      <c r="D316" s="16"/>
      <c r="E316" s="15"/>
      <c r="F316" s="16"/>
      <c r="G316" s="16"/>
      <c r="H316" s="16"/>
      <c r="I316" s="16">
        <f t="shared" si="13"/>
        <v>0</v>
      </c>
      <c r="J316" s="52">
        <f t="shared" si="14"/>
        <v>0</v>
      </c>
    </row>
    <row r="317" spans="1:10" x14ac:dyDescent="0.25">
      <c r="A317" s="51" t="str">
        <f t="shared" si="12"/>
        <v xml:space="preserve"> - 0T</v>
      </c>
      <c r="B317" s="16"/>
      <c r="C317" s="16"/>
      <c r="D317" s="16"/>
      <c r="E317" s="15"/>
      <c r="F317" s="16"/>
      <c r="G317" s="16"/>
      <c r="H317" s="16"/>
      <c r="I317" s="16">
        <f t="shared" si="13"/>
        <v>0</v>
      </c>
      <c r="J317" s="52">
        <f t="shared" si="14"/>
        <v>0</v>
      </c>
    </row>
    <row r="318" spans="1:10" x14ac:dyDescent="0.25">
      <c r="A318" s="51" t="str">
        <f t="shared" si="12"/>
        <v xml:space="preserve"> - 0T</v>
      </c>
      <c r="B318" s="16"/>
      <c r="C318" s="16"/>
      <c r="D318" s="16"/>
      <c r="E318" s="15"/>
      <c r="F318" s="16"/>
      <c r="G318" s="16"/>
      <c r="H318" s="16"/>
      <c r="I318" s="16">
        <f t="shared" si="13"/>
        <v>0</v>
      </c>
      <c r="J318" s="52">
        <f t="shared" si="14"/>
        <v>0</v>
      </c>
    </row>
    <row r="319" spans="1:10" x14ac:dyDescent="0.25">
      <c r="A319" s="51" t="str">
        <f t="shared" si="12"/>
        <v xml:space="preserve"> - 0T</v>
      </c>
      <c r="B319" s="16"/>
      <c r="C319" s="16"/>
      <c r="D319" s="16"/>
      <c r="E319" s="15"/>
      <c r="F319" s="16"/>
      <c r="G319" s="16"/>
      <c r="H319" s="16"/>
      <c r="I319" s="16">
        <f t="shared" si="13"/>
        <v>0</v>
      </c>
      <c r="J319" s="52">
        <f t="shared" si="14"/>
        <v>0</v>
      </c>
    </row>
    <row r="320" spans="1:10" x14ac:dyDescent="0.25">
      <c r="A320" s="51" t="str">
        <f t="shared" si="12"/>
        <v xml:space="preserve"> - 0T</v>
      </c>
      <c r="B320" s="16"/>
      <c r="C320" s="16"/>
      <c r="D320" s="16"/>
      <c r="E320" s="15"/>
      <c r="F320" s="16"/>
      <c r="G320" s="16"/>
      <c r="H320" s="16"/>
      <c r="I320" s="16">
        <f t="shared" si="13"/>
        <v>0</v>
      </c>
      <c r="J320" s="52">
        <f t="shared" si="14"/>
        <v>0</v>
      </c>
    </row>
    <row r="321" spans="1:10" x14ac:dyDescent="0.25">
      <c r="A321" s="51" t="str">
        <f t="shared" si="12"/>
        <v xml:space="preserve"> - 0T</v>
      </c>
      <c r="B321" s="16"/>
      <c r="C321" s="16"/>
      <c r="D321" s="16"/>
      <c r="E321" s="15"/>
      <c r="F321" s="16"/>
      <c r="G321" s="16"/>
      <c r="H321" s="16"/>
      <c r="I321" s="16">
        <f t="shared" si="13"/>
        <v>0</v>
      </c>
      <c r="J321" s="52">
        <f t="shared" si="14"/>
        <v>0</v>
      </c>
    </row>
    <row r="322" spans="1:10" x14ac:dyDescent="0.25">
      <c r="A322" s="51" t="str">
        <f t="shared" si="12"/>
        <v xml:space="preserve"> - 0T</v>
      </c>
      <c r="B322" s="16"/>
      <c r="C322" s="16"/>
      <c r="D322" s="16"/>
      <c r="E322" s="15"/>
      <c r="F322" s="16"/>
      <c r="G322" s="16"/>
      <c r="H322" s="16"/>
      <c r="I322" s="16">
        <f t="shared" si="13"/>
        <v>0</v>
      </c>
      <c r="J322" s="52">
        <f t="shared" si="14"/>
        <v>0</v>
      </c>
    </row>
    <row r="323" spans="1:10" x14ac:dyDescent="0.25">
      <c r="A323" s="51" t="str">
        <f t="shared" ref="A323:A386" si="15">B323&amp;" - "&amp;J323&amp;"T"</f>
        <v xml:space="preserve"> - 0T</v>
      </c>
      <c r="B323" s="16"/>
      <c r="C323" s="16"/>
      <c r="D323" s="16"/>
      <c r="E323" s="15"/>
      <c r="F323" s="16"/>
      <c r="G323" s="16"/>
      <c r="H323" s="16"/>
      <c r="I323" s="16">
        <f t="shared" ref="I323:I386" si="16">HOUR(G323)</f>
        <v>0</v>
      </c>
      <c r="J323" s="52">
        <f t="shared" ref="J323:J386" si="17">ROUND(E323/1000,1)</f>
        <v>0</v>
      </c>
    </row>
    <row r="324" spans="1:10" x14ac:dyDescent="0.25">
      <c r="A324" s="51" t="str">
        <f t="shared" si="15"/>
        <v xml:space="preserve"> - 0T</v>
      </c>
      <c r="B324" s="16"/>
      <c r="C324" s="16"/>
      <c r="D324" s="16"/>
      <c r="E324" s="15"/>
      <c r="F324" s="16"/>
      <c r="G324" s="16"/>
      <c r="H324" s="16"/>
      <c r="I324" s="16">
        <f t="shared" si="16"/>
        <v>0</v>
      </c>
      <c r="J324" s="52">
        <f t="shared" si="17"/>
        <v>0</v>
      </c>
    </row>
    <row r="325" spans="1:10" x14ac:dyDescent="0.25">
      <c r="A325" s="51" t="str">
        <f t="shared" si="15"/>
        <v xml:space="preserve"> - 0T</v>
      </c>
      <c r="B325" s="16"/>
      <c r="C325" s="16"/>
      <c r="D325" s="16"/>
      <c r="E325" s="15"/>
      <c r="F325" s="16"/>
      <c r="G325" s="16"/>
      <c r="H325" s="16"/>
      <c r="I325" s="16">
        <f t="shared" si="16"/>
        <v>0</v>
      </c>
      <c r="J325" s="52">
        <f t="shared" si="17"/>
        <v>0</v>
      </c>
    </row>
    <row r="326" spans="1:10" x14ac:dyDescent="0.25">
      <c r="A326" s="51" t="str">
        <f t="shared" si="15"/>
        <v xml:space="preserve"> - 0T</v>
      </c>
      <c r="B326" s="16"/>
      <c r="C326" s="16"/>
      <c r="D326" s="16"/>
      <c r="E326" s="15"/>
      <c r="F326" s="16"/>
      <c r="G326" s="16"/>
      <c r="H326" s="16"/>
      <c r="I326" s="16">
        <f t="shared" si="16"/>
        <v>0</v>
      </c>
      <c r="J326" s="52">
        <f t="shared" si="17"/>
        <v>0</v>
      </c>
    </row>
    <row r="327" spans="1:10" x14ac:dyDescent="0.25">
      <c r="A327" s="51" t="str">
        <f t="shared" si="15"/>
        <v xml:space="preserve"> - 0T</v>
      </c>
      <c r="B327" s="16"/>
      <c r="C327" s="16"/>
      <c r="D327" s="16"/>
      <c r="E327" s="15"/>
      <c r="F327" s="16"/>
      <c r="G327" s="16"/>
      <c r="H327" s="16"/>
      <c r="I327" s="16">
        <f t="shared" si="16"/>
        <v>0</v>
      </c>
      <c r="J327" s="52">
        <f t="shared" si="17"/>
        <v>0</v>
      </c>
    </row>
    <row r="328" spans="1:10" x14ac:dyDescent="0.25">
      <c r="A328" s="51" t="str">
        <f t="shared" si="15"/>
        <v xml:space="preserve"> - 0T</v>
      </c>
      <c r="B328" s="16"/>
      <c r="C328" s="16"/>
      <c r="D328" s="16"/>
      <c r="E328" s="15"/>
      <c r="F328" s="16"/>
      <c r="G328" s="16"/>
      <c r="H328" s="16"/>
      <c r="I328" s="16">
        <f t="shared" si="16"/>
        <v>0</v>
      </c>
      <c r="J328" s="52">
        <f t="shared" si="17"/>
        <v>0</v>
      </c>
    </row>
    <row r="329" spans="1:10" x14ac:dyDescent="0.25">
      <c r="A329" s="51" t="str">
        <f t="shared" si="15"/>
        <v xml:space="preserve"> - 0T</v>
      </c>
      <c r="B329" s="16"/>
      <c r="C329" s="16"/>
      <c r="D329" s="16"/>
      <c r="E329" s="15"/>
      <c r="F329" s="16"/>
      <c r="G329" s="16"/>
      <c r="H329" s="16"/>
      <c r="I329" s="16">
        <f t="shared" si="16"/>
        <v>0</v>
      </c>
      <c r="J329" s="52">
        <f t="shared" si="17"/>
        <v>0</v>
      </c>
    </row>
    <row r="330" spans="1:10" x14ac:dyDescent="0.25">
      <c r="A330" s="51" t="str">
        <f t="shared" si="15"/>
        <v xml:space="preserve"> - 0T</v>
      </c>
      <c r="B330" s="16"/>
      <c r="C330" s="16"/>
      <c r="D330" s="16"/>
      <c r="E330" s="15"/>
      <c r="F330" s="16"/>
      <c r="G330" s="16"/>
      <c r="H330" s="16"/>
      <c r="I330" s="16">
        <f t="shared" si="16"/>
        <v>0</v>
      </c>
      <c r="J330" s="52">
        <f t="shared" si="17"/>
        <v>0</v>
      </c>
    </row>
    <row r="331" spans="1:10" x14ac:dyDescent="0.25">
      <c r="A331" s="51" t="str">
        <f t="shared" si="15"/>
        <v xml:space="preserve"> - 0T</v>
      </c>
      <c r="B331" s="16"/>
      <c r="C331" s="16"/>
      <c r="D331" s="16"/>
      <c r="E331" s="15"/>
      <c r="F331" s="16"/>
      <c r="G331" s="16"/>
      <c r="H331" s="16"/>
      <c r="I331" s="16">
        <f t="shared" si="16"/>
        <v>0</v>
      </c>
      <c r="J331" s="52">
        <f t="shared" si="17"/>
        <v>0</v>
      </c>
    </row>
    <row r="332" spans="1:10" x14ac:dyDescent="0.25">
      <c r="A332" s="51" t="str">
        <f t="shared" si="15"/>
        <v xml:space="preserve"> - 0T</v>
      </c>
      <c r="B332" s="16"/>
      <c r="C332" s="16"/>
      <c r="D332" s="16"/>
      <c r="E332" s="15"/>
      <c r="F332" s="16"/>
      <c r="G332" s="16"/>
      <c r="H332" s="16"/>
      <c r="I332" s="16">
        <f t="shared" si="16"/>
        <v>0</v>
      </c>
      <c r="J332" s="52">
        <f t="shared" si="17"/>
        <v>0</v>
      </c>
    </row>
    <row r="333" spans="1:10" x14ac:dyDescent="0.25">
      <c r="A333" s="51" t="str">
        <f t="shared" si="15"/>
        <v xml:space="preserve"> - 0T</v>
      </c>
      <c r="B333" s="16"/>
      <c r="C333" s="16"/>
      <c r="D333" s="16"/>
      <c r="E333" s="15"/>
      <c r="F333" s="16"/>
      <c r="G333" s="16"/>
      <c r="H333" s="16"/>
      <c r="I333" s="16">
        <f t="shared" si="16"/>
        <v>0</v>
      </c>
      <c r="J333" s="52">
        <f t="shared" si="17"/>
        <v>0</v>
      </c>
    </row>
    <row r="334" spans="1:10" x14ac:dyDescent="0.25">
      <c r="A334" s="51" t="str">
        <f t="shared" si="15"/>
        <v xml:space="preserve"> - 0T</v>
      </c>
      <c r="B334" s="16"/>
      <c r="C334" s="16"/>
      <c r="D334" s="16"/>
      <c r="E334" s="15"/>
      <c r="F334" s="16"/>
      <c r="G334" s="16"/>
      <c r="H334" s="16"/>
      <c r="I334" s="16">
        <f t="shared" si="16"/>
        <v>0</v>
      </c>
      <c r="J334" s="52">
        <f t="shared" si="17"/>
        <v>0</v>
      </c>
    </row>
    <row r="335" spans="1:10" x14ac:dyDescent="0.25">
      <c r="A335" s="51" t="str">
        <f t="shared" si="15"/>
        <v xml:space="preserve"> - 0T</v>
      </c>
      <c r="B335" s="16"/>
      <c r="C335" s="16"/>
      <c r="D335" s="16"/>
      <c r="E335" s="15"/>
      <c r="F335" s="16"/>
      <c r="G335" s="16"/>
      <c r="H335" s="16"/>
      <c r="I335" s="16">
        <f t="shared" si="16"/>
        <v>0</v>
      </c>
      <c r="J335" s="52">
        <f t="shared" si="17"/>
        <v>0</v>
      </c>
    </row>
    <row r="336" spans="1:10" x14ac:dyDescent="0.25">
      <c r="A336" s="51" t="str">
        <f t="shared" si="15"/>
        <v xml:space="preserve"> - 0T</v>
      </c>
      <c r="B336" s="16"/>
      <c r="C336" s="16"/>
      <c r="D336" s="16"/>
      <c r="E336" s="15"/>
      <c r="F336" s="16"/>
      <c r="G336" s="16"/>
      <c r="H336" s="16"/>
      <c r="I336" s="16">
        <f t="shared" si="16"/>
        <v>0</v>
      </c>
      <c r="J336" s="52">
        <f t="shared" si="17"/>
        <v>0</v>
      </c>
    </row>
    <row r="337" spans="1:10" x14ac:dyDescent="0.25">
      <c r="A337" s="51" t="str">
        <f t="shared" si="15"/>
        <v xml:space="preserve"> - 0T</v>
      </c>
      <c r="B337" s="16"/>
      <c r="C337" s="16"/>
      <c r="D337" s="16"/>
      <c r="E337" s="15"/>
      <c r="F337" s="16"/>
      <c r="G337" s="16"/>
      <c r="H337" s="16"/>
      <c r="I337" s="16">
        <f t="shared" si="16"/>
        <v>0</v>
      </c>
      <c r="J337" s="52">
        <f t="shared" si="17"/>
        <v>0</v>
      </c>
    </row>
    <row r="338" spans="1:10" x14ac:dyDescent="0.25">
      <c r="A338" s="51" t="str">
        <f t="shared" si="15"/>
        <v xml:space="preserve"> - 0T</v>
      </c>
      <c r="B338" s="16"/>
      <c r="C338" s="16"/>
      <c r="D338" s="16"/>
      <c r="E338" s="15"/>
      <c r="F338" s="16"/>
      <c r="G338" s="16"/>
      <c r="H338" s="16"/>
      <c r="I338" s="16">
        <f t="shared" si="16"/>
        <v>0</v>
      </c>
      <c r="J338" s="52">
        <f t="shared" si="17"/>
        <v>0</v>
      </c>
    </row>
    <row r="339" spans="1:10" x14ac:dyDescent="0.25">
      <c r="A339" s="51" t="str">
        <f t="shared" si="15"/>
        <v xml:space="preserve"> - 0T</v>
      </c>
      <c r="B339" s="16"/>
      <c r="C339" s="16"/>
      <c r="D339" s="16"/>
      <c r="E339" s="15"/>
      <c r="F339" s="16"/>
      <c r="G339" s="16"/>
      <c r="H339" s="16"/>
      <c r="I339" s="16">
        <f t="shared" si="16"/>
        <v>0</v>
      </c>
      <c r="J339" s="52">
        <f t="shared" si="17"/>
        <v>0</v>
      </c>
    </row>
    <row r="340" spans="1:10" x14ac:dyDescent="0.25">
      <c r="A340" s="51" t="str">
        <f t="shared" si="15"/>
        <v xml:space="preserve"> - 0T</v>
      </c>
      <c r="B340" s="16"/>
      <c r="C340" s="16"/>
      <c r="D340" s="16"/>
      <c r="E340" s="15"/>
      <c r="F340" s="16"/>
      <c r="G340" s="16"/>
      <c r="H340" s="16"/>
      <c r="I340" s="16">
        <f t="shared" si="16"/>
        <v>0</v>
      </c>
      <c r="J340" s="52">
        <f t="shared" si="17"/>
        <v>0</v>
      </c>
    </row>
    <row r="341" spans="1:10" x14ac:dyDescent="0.25">
      <c r="A341" s="51" t="str">
        <f t="shared" si="15"/>
        <v xml:space="preserve"> - 0T</v>
      </c>
      <c r="B341" s="16"/>
      <c r="C341" s="16"/>
      <c r="D341" s="16"/>
      <c r="E341" s="15"/>
      <c r="F341" s="16"/>
      <c r="G341" s="16"/>
      <c r="H341" s="16"/>
      <c r="I341" s="16">
        <f t="shared" si="16"/>
        <v>0</v>
      </c>
      <c r="J341" s="52">
        <f t="shared" si="17"/>
        <v>0</v>
      </c>
    </row>
    <row r="342" spans="1:10" x14ac:dyDescent="0.25">
      <c r="A342" s="51" t="str">
        <f t="shared" si="15"/>
        <v xml:space="preserve"> - 0T</v>
      </c>
      <c r="B342" s="16"/>
      <c r="C342" s="16"/>
      <c r="D342" s="16"/>
      <c r="E342" s="15"/>
      <c r="F342" s="16"/>
      <c r="G342" s="16"/>
      <c r="H342" s="16"/>
      <c r="I342" s="16">
        <f t="shared" si="16"/>
        <v>0</v>
      </c>
      <c r="J342" s="52">
        <f t="shared" si="17"/>
        <v>0</v>
      </c>
    </row>
    <row r="343" spans="1:10" x14ac:dyDescent="0.25">
      <c r="A343" s="51" t="str">
        <f t="shared" si="15"/>
        <v xml:space="preserve"> - 0T</v>
      </c>
      <c r="B343" s="16"/>
      <c r="C343" s="16"/>
      <c r="D343" s="16"/>
      <c r="E343" s="15"/>
      <c r="F343" s="16"/>
      <c r="G343" s="16"/>
      <c r="H343" s="16"/>
      <c r="I343" s="16">
        <f t="shared" si="16"/>
        <v>0</v>
      </c>
      <c r="J343" s="52">
        <f t="shared" si="17"/>
        <v>0</v>
      </c>
    </row>
    <row r="344" spans="1:10" x14ac:dyDescent="0.25">
      <c r="A344" s="51" t="str">
        <f t="shared" si="15"/>
        <v xml:space="preserve"> - 0T</v>
      </c>
      <c r="B344" s="16"/>
      <c r="C344" s="16"/>
      <c r="D344" s="16"/>
      <c r="E344" s="15"/>
      <c r="F344" s="16"/>
      <c r="G344" s="16"/>
      <c r="H344" s="16"/>
      <c r="I344" s="16">
        <f t="shared" si="16"/>
        <v>0</v>
      </c>
      <c r="J344" s="52">
        <f t="shared" si="17"/>
        <v>0</v>
      </c>
    </row>
    <row r="345" spans="1:10" x14ac:dyDescent="0.25">
      <c r="A345" s="51" t="str">
        <f t="shared" si="15"/>
        <v xml:space="preserve"> - 0T</v>
      </c>
      <c r="B345" s="16"/>
      <c r="C345" s="16"/>
      <c r="D345" s="16"/>
      <c r="E345" s="15"/>
      <c r="F345" s="16"/>
      <c r="G345" s="16"/>
      <c r="H345" s="16"/>
      <c r="I345" s="16">
        <f t="shared" si="16"/>
        <v>0</v>
      </c>
      <c r="J345" s="52">
        <f t="shared" si="17"/>
        <v>0</v>
      </c>
    </row>
    <row r="346" spans="1:10" x14ac:dyDescent="0.25">
      <c r="A346" s="51" t="str">
        <f t="shared" si="15"/>
        <v xml:space="preserve"> - 0T</v>
      </c>
      <c r="B346" s="16"/>
      <c r="C346" s="16"/>
      <c r="D346" s="16"/>
      <c r="E346" s="15"/>
      <c r="F346" s="16"/>
      <c r="G346" s="16"/>
      <c r="H346" s="16"/>
      <c r="I346" s="16">
        <f t="shared" si="16"/>
        <v>0</v>
      </c>
      <c r="J346" s="52">
        <f t="shared" si="17"/>
        <v>0</v>
      </c>
    </row>
    <row r="347" spans="1:10" x14ac:dyDescent="0.25">
      <c r="A347" s="51" t="str">
        <f t="shared" si="15"/>
        <v xml:space="preserve"> - 0T</v>
      </c>
      <c r="B347" s="16"/>
      <c r="C347" s="16"/>
      <c r="D347" s="16"/>
      <c r="E347" s="15"/>
      <c r="F347" s="16"/>
      <c r="G347" s="16"/>
      <c r="H347" s="16"/>
      <c r="I347" s="16">
        <f t="shared" si="16"/>
        <v>0</v>
      </c>
      <c r="J347" s="52">
        <f t="shared" si="17"/>
        <v>0</v>
      </c>
    </row>
    <row r="348" spans="1:10" x14ac:dyDescent="0.25">
      <c r="A348" s="51" t="str">
        <f t="shared" si="15"/>
        <v xml:space="preserve"> - 0T</v>
      </c>
      <c r="B348" s="16"/>
      <c r="C348" s="16"/>
      <c r="D348" s="16"/>
      <c r="E348" s="15"/>
      <c r="F348" s="16"/>
      <c r="G348" s="16"/>
      <c r="H348" s="16"/>
      <c r="I348" s="16">
        <f t="shared" si="16"/>
        <v>0</v>
      </c>
      <c r="J348" s="52">
        <f t="shared" si="17"/>
        <v>0</v>
      </c>
    </row>
    <row r="349" spans="1:10" x14ac:dyDescent="0.25">
      <c r="A349" s="51" t="str">
        <f t="shared" si="15"/>
        <v xml:space="preserve"> - 0T</v>
      </c>
      <c r="B349" s="16"/>
      <c r="C349" s="16"/>
      <c r="D349" s="16"/>
      <c r="E349" s="15"/>
      <c r="F349" s="16"/>
      <c r="G349" s="16"/>
      <c r="H349" s="16"/>
      <c r="I349" s="16">
        <f t="shared" si="16"/>
        <v>0</v>
      </c>
      <c r="J349" s="52">
        <f t="shared" si="17"/>
        <v>0</v>
      </c>
    </row>
    <row r="350" spans="1:10" x14ac:dyDescent="0.25">
      <c r="A350" s="51" t="str">
        <f t="shared" si="15"/>
        <v xml:space="preserve"> - 0T</v>
      </c>
      <c r="B350" s="16"/>
      <c r="C350" s="16"/>
      <c r="D350" s="16"/>
      <c r="E350" s="15"/>
      <c r="F350" s="16"/>
      <c r="G350" s="16"/>
      <c r="H350" s="16"/>
      <c r="I350" s="16">
        <f t="shared" si="16"/>
        <v>0</v>
      </c>
      <c r="J350" s="52">
        <f t="shared" si="17"/>
        <v>0</v>
      </c>
    </row>
    <row r="351" spans="1:10" x14ac:dyDescent="0.25">
      <c r="A351" s="51" t="str">
        <f t="shared" si="15"/>
        <v xml:space="preserve"> - 0T</v>
      </c>
      <c r="B351" s="16"/>
      <c r="C351" s="16"/>
      <c r="D351" s="16"/>
      <c r="E351" s="15"/>
      <c r="F351" s="16"/>
      <c r="G351" s="16"/>
      <c r="H351" s="16"/>
      <c r="I351" s="16">
        <f t="shared" si="16"/>
        <v>0</v>
      </c>
      <c r="J351" s="52">
        <f t="shared" si="17"/>
        <v>0</v>
      </c>
    </row>
    <row r="352" spans="1:10" x14ac:dyDescent="0.25">
      <c r="A352" s="51" t="str">
        <f t="shared" si="15"/>
        <v xml:space="preserve"> - 0T</v>
      </c>
      <c r="B352" s="16"/>
      <c r="C352" s="16"/>
      <c r="D352" s="16"/>
      <c r="E352" s="15"/>
      <c r="F352" s="16"/>
      <c r="G352" s="16"/>
      <c r="H352" s="16"/>
      <c r="I352" s="16">
        <f t="shared" si="16"/>
        <v>0</v>
      </c>
      <c r="J352" s="52">
        <f t="shared" si="17"/>
        <v>0</v>
      </c>
    </row>
    <row r="353" spans="1:10" x14ac:dyDescent="0.25">
      <c r="A353" s="51" t="str">
        <f t="shared" si="15"/>
        <v xml:space="preserve"> - 0T</v>
      </c>
      <c r="B353" s="16"/>
      <c r="C353" s="16"/>
      <c r="D353" s="16"/>
      <c r="E353" s="15"/>
      <c r="F353" s="16"/>
      <c r="G353" s="16"/>
      <c r="H353" s="16"/>
      <c r="I353" s="16">
        <f t="shared" si="16"/>
        <v>0</v>
      </c>
      <c r="J353" s="52">
        <f t="shared" si="17"/>
        <v>0</v>
      </c>
    </row>
    <row r="354" spans="1:10" x14ac:dyDescent="0.25">
      <c r="A354" s="51" t="str">
        <f t="shared" si="15"/>
        <v xml:space="preserve"> - 0T</v>
      </c>
      <c r="B354" s="16"/>
      <c r="C354" s="16"/>
      <c r="D354" s="16"/>
      <c r="E354" s="15"/>
      <c r="F354" s="16"/>
      <c r="G354" s="16"/>
      <c r="H354" s="16"/>
      <c r="I354" s="16">
        <f t="shared" si="16"/>
        <v>0</v>
      </c>
      <c r="J354" s="52">
        <f t="shared" si="17"/>
        <v>0</v>
      </c>
    </row>
    <row r="355" spans="1:10" x14ac:dyDescent="0.25">
      <c r="A355" s="51" t="str">
        <f t="shared" si="15"/>
        <v xml:space="preserve"> - 0T</v>
      </c>
      <c r="B355" s="16"/>
      <c r="C355" s="16"/>
      <c r="D355" s="16"/>
      <c r="E355" s="15"/>
      <c r="F355" s="16"/>
      <c r="G355" s="16"/>
      <c r="H355" s="16"/>
      <c r="I355" s="16">
        <f t="shared" si="16"/>
        <v>0</v>
      </c>
      <c r="J355" s="52">
        <f t="shared" si="17"/>
        <v>0</v>
      </c>
    </row>
    <row r="356" spans="1:10" x14ac:dyDescent="0.25">
      <c r="A356" s="51" t="str">
        <f t="shared" si="15"/>
        <v xml:space="preserve"> - 0T</v>
      </c>
      <c r="B356" s="16"/>
      <c r="C356" s="16"/>
      <c r="D356" s="16"/>
      <c r="E356" s="15"/>
      <c r="F356" s="16"/>
      <c r="G356" s="16"/>
      <c r="H356" s="16"/>
      <c r="I356" s="16">
        <f t="shared" si="16"/>
        <v>0</v>
      </c>
      <c r="J356" s="52">
        <f t="shared" si="17"/>
        <v>0</v>
      </c>
    </row>
    <row r="357" spans="1:10" x14ac:dyDescent="0.25">
      <c r="A357" s="51" t="str">
        <f t="shared" si="15"/>
        <v xml:space="preserve"> - 0T</v>
      </c>
      <c r="B357" s="16"/>
      <c r="C357" s="16"/>
      <c r="D357" s="16"/>
      <c r="E357" s="15"/>
      <c r="F357" s="16"/>
      <c r="G357" s="16"/>
      <c r="H357" s="16"/>
      <c r="I357" s="16">
        <f t="shared" si="16"/>
        <v>0</v>
      </c>
      <c r="J357" s="52">
        <f t="shared" si="17"/>
        <v>0</v>
      </c>
    </row>
    <row r="358" spans="1:10" x14ac:dyDescent="0.25">
      <c r="A358" s="51" t="str">
        <f t="shared" si="15"/>
        <v xml:space="preserve"> - 0T</v>
      </c>
      <c r="B358" s="16"/>
      <c r="C358" s="16"/>
      <c r="D358" s="16"/>
      <c r="E358" s="15"/>
      <c r="F358" s="16"/>
      <c r="G358" s="16"/>
      <c r="H358" s="16"/>
      <c r="I358" s="16">
        <f t="shared" si="16"/>
        <v>0</v>
      </c>
      <c r="J358" s="52">
        <f t="shared" si="17"/>
        <v>0</v>
      </c>
    </row>
    <row r="359" spans="1:10" x14ac:dyDescent="0.25">
      <c r="A359" s="51" t="str">
        <f t="shared" si="15"/>
        <v xml:space="preserve"> - 0T</v>
      </c>
      <c r="B359" s="16"/>
      <c r="C359" s="16"/>
      <c r="D359" s="16"/>
      <c r="E359" s="15"/>
      <c r="F359" s="16"/>
      <c r="G359" s="16"/>
      <c r="H359" s="16"/>
      <c r="I359" s="16">
        <f t="shared" si="16"/>
        <v>0</v>
      </c>
      <c r="J359" s="52">
        <f t="shared" si="17"/>
        <v>0</v>
      </c>
    </row>
    <row r="360" spans="1:10" x14ac:dyDescent="0.25">
      <c r="A360" s="51" t="str">
        <f t="shared" si="15"/>
        <v xml:space="preserve"> - 0T</v>
      </c>
      <c r="B360" s="16"/>
      <c r="C360" s="16"/>
      <c r="D360" s="16"/>
      <c r="E360" s="15"/>
      <c r="F360" s="16"/>
      <c r="G360" s="16"/>
      <c r="H360" s="16"/>
      <c r="I360" s="16">
        <f t="shared" si="16"/>
        <v>0</v>
      </c>
      <c r="J360" s="52">
        <f t="shared" si="17"/>
        <v>0</v>
      </c>
    </row>
    <row r="361" spans="1:10" x14ac:dyDescent="0.25">
      <c r="A361" s="51" t="str">
        <f t="shared" si="15"/>
        <v xml:space="preserve"> - 0T</v>
      </c>
      <c r="B361" s="16"/>
      <c r="C361" s="16"/>
      <c r="D361" s="16"/>
      <c r="E361" s="15"/>
      <c r="F361" s="16"/>
      <c r="G361" s="16"/>
      <c r="H361" s="16"/>
      <c r="I361" s="16">
        <f t="shared" si="16"/>
        <v>0</v>
      </c>
      <c r="J361" s="52">
        <f t="shared" si="17"/>
        <v>0</v>
      </c>
    </row>
    <row r="362" spans="1:10" x14ac:dyDescent="0.25">
      <c r="A362" s="51" t="str">
        <f t="shared" si="15"/>
        <v xml:space="preserve"> - 0T</v>
      </c>
      <c r="B362" s="16"/>
      <c r="C362" s="16"/>
      <c r="D362" s="16"/>
      <c r="E362" s="15"/>
      <c r="F362" s="16"/>
      <c r="G362" s="16"/>
      <c r="H362" s="16"/>
      <c r="I362" s="16">
        <f t="shared" si="16"/>
        <v>0</v>
      </c>
      <c r="J362" s="52">
        <f t="shared" si="17"/>
        <v>0</v>
      </c>
    </row>
    <row r="363" spans="1:10" x14ac:dyDescent="0.25">
      <c r="A363" s="51" t="str">
        <f t="shared" si="15"/>
        <v xml:space="preserve"> - 0T</v>
      </c>
      <c r="B363" s="16"/>
      <c r="C363" s="16"/>
      <c r="D363" s="16"/>
      <c r="E363" s="15"/>
      <c r="F363" s="16"/>
      <c r="G363" s="16"/>
      <c r="H363" s="16"/>
      <c r="I363" s="16">
        <f t="shared" si="16"/>
        <v>0</v>
      </c>
      <c r="J363" s="52">
        <f t="shared" si="17"/>
        <v>0</v>
      </c>
    </row>
    <row r="364" spans="1:10" x14ac:dyDescent="0.25">
      <c r="A364" s="51" t="str">
        <f t="shared" si="15"/>
        <v xml:space="preserve"> - 0T</v>
      </c>
      <c r="B364" s="16"/>
      <c r="C364" s="16"/>
      <c r="D364" s="16"/>
      <c r="E364" s="15"/>
      <c r="F364" s="16"/>
      <c r="G364" s="16"/>
      <c r="H364" s="16"/>
      <c r="I364" s="16">
        <f t="shared" si="16"/>
        <v>0</v>
      </c>
      <c r="J364" s="52">
        <f t="shared" si="17"/>
        <v>0</v>
      </c>
    </row>
    <row r="365" spans="1:10" x14ac:dyDescent="0.25">
      <c r="A365" s="51" t="str">
        <f t="shared" si="15"/>
        <v xml:space="preserve"> - 0T</v>
      </c>
      <c r="B365" s="16"/>
      <c r="C365" s="16"/>
      <c r="D365" s="16"/>
      <c r="E365" s="15"/>
      <c r="F365" s="16"/>
      <c r="G365" s="16"/>
      <c r="H365" s="16"/>
      <c r="I365" s="16">
        <f t="shared" si="16"/>
        <v>0</v>
      </c>
      <c r="J365" s="52">
        <f t="shared" si="17"/>
        <v>0</v>
      </c>
    </row>
    <row r="366" spans="1:10" x14ac:dyDescent="0.25">
      <c r="A366" s="51" t="str">
        <f t="shared" si="15"/>
        <v xml:space="preserve"> - 0T</v>
      </c>
      <c r="B366" s="16"/>
      <c r="C366" s="16"/>
      <c r="D366" s="16"/>
      <c r="E366" s="15"/>
      <c r="F366" s="16"/>
      <c r="G366" s="16"/>
      <c r="H366" s="16"/>
      <c r="I366" s="16">
        <f t="shared" si="16"/>
        <v>0</v>
      </c>
      <c r="J366" s="52">
        <f t="shared" si="17"/>
        <v>0</v>
      </c>
    </row>
    <row r="367" spans="1:10" x14ac:dyDescent="0.25">
      <c r="A367" s="51" t="str">
        <f t="shared" si="15"/>
        <v xml:space="preserve"> - 0T</v>
      </c>
      <c r="B367" s="16"/>
      <c r="C367" s="16"/>
      <c r="D367" s="16"/>
      <c r="E367" s="15"/>
      <c r="F367" s="16"/>
      <c r="G367" s="16"/>
      <c r="H367" s="16"/>
      <c r="I367" s="16">
        <f t="shared" si="16"/>
        <v>0</v>
      </c>
      <c r="J367" s="52">
        <f t="shared" si="17"/>
        <v>0</v>
      </c>
    </row>
    <row r="368" spans="1:10" x14ac:dyDescent="0.25">
      <c r="A368" s="51" t="str">
        <f t="shared" si="15"/>
        <v xml:space="preserve"> - 0T</v>
      </c>
      <c r="B368" s="16"/>
      <c r="C368" s="16"/>
      <c r="D368" s="16"/>
      <c r="E368" s="15"/>
      <c r="F368" s="16"/>
      <c r="G368" s="16"/>
      <c r="H368" s="16"/>
      <c r="I368" s="16">
        <f t="shared" si="16"/>
        <v>0</v>
      </c>
      <c r="J368" s="52">
        <f t="shared" si="17"/>
        <v>0</v>
      </c>
    </row>
    <row r="369" spans="1:10" x14ac:dyDescent="0.25">
      <c r="A369" s="51" t="str">
        <f t="shared" si="15"/>
        <v xml:space="preserve"> - 0T</v>
      </c>
      <c r="B369" s="16"/>
      <c r="C369" s="16"/>
      <c r="D369" s="16"/>
      <c r="E369" s="15"/>
      <c r="F369" s="16"/>
      <c r="G369" s="16"/>
      <c r="H369" s="16"/>
      <c r="I369" s="16">
        <f t="shared" si="16"/>
        <v>0</v>
      </c>
      <c r="J369" s="52">
        <f t="shared" si="17"/>
        <v>0</v>
      </c>
    </row>
    <row r="370" spans="1:10" x14ac:dyDescent="0.25">
      <c r="A370" s="51" t="str">
        <f t="shared" si="15"/>
        <v xml:space="preserve"> - 0T</v>
      </c>
      <c r="B370" s="16"/>
      <c r="C370" s="16"/>
      <c r="D370" s="16"/>
      <c r="E370" s="15"/>
      <c r="F370" s="16"/>
      <c r="G370" s="16"/>
      <c r="H370" s="16"/>
      <c r="I370" s="16">
        <f t="shared" si="16"/>
        <v>0</v>
      </c>
      <c r="J370" s="52">
        <f t="shared" si="17"/>
        <v>0</v>
      </c>
    </row>
    <row r="371" spans="1:10" x14ac:dyDescent="0.25">
      <c r="A371" s="51" t="str">
        <f t="shared" si="15"/>
        <v xml:space="preserve"> - 0T</v>
      </c>
      <c r="B371" s="16"/>
      <c r="C371" s="16"/>
      <c r="D371" s="16"/>
      <c r="E371" s="15"/>
      <c r="F371" s="16"/>
      <c r="G371" s="16"/>
      <c r="H371" s="16"/>
      <c r="I371" s="16">
        <f t="shared" si="16"/>
        <v>0</v>
      </c>
      <c r="J371" s="52">
        <f t="shared" si="17"/>
        <v>0</v>
      </c>
    </row>
    <row r="372" spans="1:10" x14ac:dyDescent="0.25">
      <c r="A372" s="51" t="str">
        <f t="shared" si="15"/>
        <v xml:space="preserve"> - 0T</v>
      </c>
      <c r="B372" s="16"/>
      <c r="C372" s="16"/>
      <c r="D372" s="16"/>
      <c r="E372" s="15"/>
      <c r="F372" s="16"/>
      <c r="G372" s="16"/>
      <c r="H372" s="16"/>
      <c r="I372" s="16">
        <f t="shared" si="16"/>
        <v>0</v>
      </c>
      <c r="J372" s="52">
        <f t="shared" si="17"/>
        <v>0</v>
      </c>
    </row>
    <row r="373" spans="1:10" x14ac:dyDescent="0.25">
      <c r="A373" s="51" t="str">
        <f t="shared" si="15"/>
        <v xml:space="preserve"> - 0T</v>
      </c>
      <c r="B373" s="16"/>
      <c r="C373" s="16"/>
      <c r="D373" s="16"/>
      <c r="E373" s="15"/>
      <c r="F373" s="16"/>
      <c r="G373" s="16"/>
      <c r="H373" s="16"/>
      <c r="I373" s="16">
        <f t="shared" si="16"/>
        <v>0</v>
      </c>
      <c r="J373" s="52">
        <f t="shared" si="17"/>
        <v>0</v>
      </c>
    </row>
    <row r="374" spans="1:10" x14ac:dyDescent="0.25">
      <c r="A374" s="51" t="str">
        <f t="shared" si="15"/>
        <v xml:space="preserve"> - 0T</v>
      </c>
      <c r="B374" s="16"/>
      <c r="C374" s="16"/>
      <c r="D374" s="16"/>
      <c r="E374" s="15"/>
      <c r="F374" s="16"/>
      <c r="G374" s="16"/>
      <c r="H374" s="16"/>
      <c r="I374" s="16">
        <f t="shared" si="16"/>
        <v>0</v>
      </c>
      <c r="J374" s="52">
        <f t="shared" si="17"/>
        <v>0</v>
      </c>
    </row>
    <row r="375" spans="1:10" x14ac:dyDescent="0.25">
      <c r="A375" s="51" t="str">
        <f t="shared" si="15"/>
        <v xml:space="preserve"> - 0T</v>
      </c>
      <c r="B375" s="16"/>
      <c r="C375" s="16"/>
      <c r="D375" s="16"/>
      <c r="E375" s="15"/>
      <c r="F375" s="16"/>
      <c r="G375" s="16"/>
      <c r="H375" s="16"/>
      <c r="I375" s="16">
        <f t="shared" si="16"/>
        <v>0</v>
      </c>
      <c r="J375" s="52">
        <f t="shared" si="17"/>
        <v>0</v>
      </c>
    </row>
    <row r="376" spans="1:10" x14ac:dyDescent="0.25">
      <c r="A376" s="51" t="str">
        <f t="shared" si="15"/>
        <v xml:space="preserve"> - 0T</v>
      </c>
      <c r="B376" s="16"/>
      <c r="C376" s="16"/>
      <c r="D376" s="16"/>
      <c r="E376" s="15"/>
      <c r="F376" s="16"/>
      <c r="G376" s="16"/>
      <c r="H376" s="16"/>
      <c r="I376" s="16">
        <f t="shared" si="16"/>
        <v>0</v>
      </c>
      <c r="J376" s="52">
        <f t="shared" si="17"/>
        <v>0</v>
      </c>
    </row>
    <row r="377" spans="1:10" x14ac:dyDescent="0.25">
      <c r="A377" s="51" t="str">
        <f t="shared" si="15"/>
        <v xml:space="preserve"> - 0T</v>
      </c>
      <c r="B377" s="16"/>
      <c r="C377" s="16"/>
      <c r="D377" s="16"/>
      <c r="E377" s="15"/>
      <c r="F377" s="16"/>
      <c r="G377" s="16"/>
      <c r="H377" s="16"/>
      <c r="I377" s="16">
        <f t="shared" si="16"/>
        <v>0</v>
      </c>
      <c r="J377" s="52">
        <f t="shared" si="17"/>
        <v>0</v>
      </c>
    </row>
    <row r="378" spans="1:10" x14ac:dyDescent="0.25">
      <c r="A378" s="51" t="str">
        <f t="shared" si="15"/>
        <v xml:space="preserve"> - 0T</v>
      </c>
      <c r="B378" s="16"/>
      <c r="C378" s="16"/>
      <c r="D378" s="16"/>
      <c r="E378" s="15"/>
      <c r="F378" s="16"/>
      <c r="G378" s="16"/>
      <c r="H378" s="16"/>
      <c r="I378" s="16">
        <f t="shared" si="16"/>
        <v>0</v>
      </c>
      <c r="J378" s="52">
        <f t="shared" si="17"/>
        <v>0</v>
      </c>
    </row>
    <row r="379" spans="1:10" x14ac:dyDescent="0.25">
      <c r="A379" s="51" t="str">
        <f t="shared" si="15"/>
        <v xml:space="preserve"> - 0T</v>
      </c>
      <c r="B379" s="16"/>
      <c r="C379" s="16"/>
      <c r="D379" s="16"/>
      <c r="E379" s="15"/>
      <c r="F379" s="16"/>
      <c r="G379" s="16"/>
      <c r="H379" s="16"/>
      <c r="I379" s="16">
        <f t="shared" si="16"/>
        <v>0</v>
      </c>
      <c r="J379" s="52">
        <f t="shared" si="17"/>
        <v>0</v>
      </c>
    </row>
    <row r="380" spans="1:10" x14ac:dyDescent="0.25">
      <c r="A380" s="51" t="str">
        <f t="shared" si="15"/>
        <v xml:space="preserve"> - 0T</v>
      </c>
      <c r="B380" s="16"/>
      <c r="C380" s="16"/>
      <c r="D380" s="16"/>
      <c r="E380" s="15"/>
      <c r="F380" s="16"/>
      <c r="G380" s="16"/>
      <c r="H380" s="16"/>
      <c r="I380" s="16">
        <f t="shared" si="16"/>
        <v>0</v>
      </c>
      <c r="J380" s="52">
        <f t="shared" si="17"/>
        <v>0</v>
      </c>
    </row>
    <row r="381" spans="1:10" x14ac:dyDescent="0.25">
      <c r="A381" s="51" t="str">
        <f t="shared" si="15"/>
        <v xml:space="preserve"> - 0T</v>
      </c>
      <c r="B381" s="16"/>
      <c r="C381" s="16"/>
      <c r="D381" s="16"/>
      <c r="E381" s="15"/>
      <c r="F381" s="16"/>
      <c r="G381" s="16"/>
      <c r="H381" s="16"/>
      <c r="I381" s="16">
        <f t="shared" si="16"/>
        <v>0</v>
      </c>
      <c r="J381" s="52">
        <f t="shared" si="17"/>
        <v>0</v>
      </c>
    </row>
    <row r="382" spans="1:10" x14ac:dyDescent="0.25">
      <c r="A382" s="51" t="str">
        <f t="shared" si="15"/>
        <v xml:space="preserve"> - 0T</v>
      </c>
      <c r="B382" s="16"/>
      <c r="C382" s="16"/>
      <c r="D382" s="16"/>
      <c r="E382" s="15"/>
      <c r="F382" s="16"/>
      <c r="G382" s="16"/>
      <c r="H382" s="16"/>
      <c r="I382" s="16">
        <f t="shared" si="16"/>
        <v>0</v>
      </c>
      <c r="J382" s="52">
        <f t="shared" si="17"/>
        <v>0</v>
      </c>
    </row>
    <row r="383" spans="1:10" x14ac:dyDescent="0.25">
      <c r="A383" s="51" t="str">
        <f t="shared" si="15"/>
        <v xml:space="preserve"> - 0T</v>
      </c>
      <c r="B383" s="16"/>
      <c r="C383" s="16"/>
      <c r="D383" s="16"/>
      <c r="E383" s="15"/>
      <c r="F383" s="16"/>
      <c r="G383" s="16"/>
      <c r="H383" s="16"/>
      <c r="I383" s="16">
        <f t="shared" si="16"/>
        <v>0</v>
      </c>
      <c r="J383" s="52">
        <f t="shared" si="17"/>
        <v>0</v>
      </c>
    </row>
    <row r="384" spans="1:10" x14ac:dyDescent="0.25">
      <c r="A384" s="51" t="str">
        <f t="shared" si="15"/>
        <v xml:space="preserve"> - 0T</v>
      </c>
      <c r="B384" s="16"/>
      <c r="C384" s="16"/>
      <c r="D384" s="16"/>
      <c r="E384" s="15"/>
      <c r="F384" s="16"/>
      <c r="G384" s="16"/>
      <c r="H384" s="16"/>
      <c r="I384" s="16">
        <f t="shared" si="16"/>
        <v>0</v>
      </c>
      <c r="J384" s="52">
        <f t="shared" si="17"/>
        <v>0</v>
      </c>
    </row>
    <row r="385" spans="1:10" x14ac:dyDescent="0.25">
      <c r="A385" s="51" t="str">
        <f t="shared" si="15"/>
        <v xml:space="preserve"> - 0T</v>
      </c>
      <c r="B385" s="16"/>
      <c r="C385" s="16"/>
      <c r="D385" s="16"/>
      <c r="E385" s="15"/>
      <c r="F385" s="16"/>
      <c r="G385" s="16"/>
      <c r="H385" s="16"/>
      <c r="I385" s="16">
        <f t="shared" si="16"/>
        <v>0</v>
      </c>
      <c r="J385" s="52">
        <f t="shared" si="17"/>
        <v>0</v>
      </c>
    </row>
    <row r="386" spans="1:10" x14ac:dyDescent="0.25">
      <c r="A386" s="51" t="str">
        <f t="shared" si="15"/>
        <v xml:space="preserve"> - 0T</v>
      </c>
      <c r="B386" s="16"/>
      <c r="C386" s="16"/>
      <c r="D386" s="16"/>
      <c r="E386" s="15"/>
      <c r="F386" s="16"/>
      <c r="G386" s="16"/>
      <c r="H386" s="16"/>
      <c r="I386" s="16">
        <f t="shared" si="16"/>
        <v>0</v>
      </c>
      <c r="J386" s="52">
        <f t="shared" si="17"/>
        <v>0</v>
      </c>
    </row>
    <row r="387" spans="1:10" x14ac:dyDescent="0.25">
      <c r="A387" s="51" t="str">
        <f t="shared" ref="A387:A450" si="18">B387&amp;" - "&amp;J387&amp;"T"</f>
        <v xml:space="preserve"> - 0T</v>
      </c>
      <c r="B387" s="16"/>
      <c r="C387" s="16"/>
      <c r="D387" s="16"/>
      <c r="E387" s="15"/>
      <c r="F387" s="16"/>
      <c r="G387" s="16"/>
      <c r="H387" s="16"/>
      <c r="I387" s="16">
        <f t="shared" ref="I387:I450" si="19">HOUR(G387)</f>
        <v>0</v>
      </c>
      <c r="J387" s="52">
        <f t="shared" ref="J387:J450" si="20">ROUND(E387/1000,1)</f>
        <v>0</v>
      </c>
    </row>
    <row r="388" spans="1:10" x14ac:dyDescent="0.25">
      <c r="A388" s="51" t="str">
        <f t="shared" si="18"/>
        <v xml:space="preserve"> - 0T</v>
      </c>
      <c r="B388" s="16"/>
      <c r="C388" s="16"/>
      <c r="D388" s="16"/>
      <c r="E388" s="15"/>
      <c r="F388" s="16"/>
      <c r="G388" s="16"/>
      <c r="H388" s="16"/>
      <c r="I388" s="16">
        <f t="shared" si="19"/>
        <v>0</v>
      </c>
      <c r="J388" s="52">
        <f t="shared" si="20"/>
        <v>0</v>
      </c>
    </row>
    <row r="389" spans="1:10" x14ac:dyDescent="0.25">
      <c r="A389" s="51" t="str">
        <f t="shared" si="18"/>
        <v xml:space="preserve"> - 0T</v>
      </c>
      <c r="B389" s="16"/>
      <c r="C389" s="16"/>
      <c r="D389" s="16"/>
      <c r="E389" s="15"/>
      <c r="F389" s="16"/>
      <c r="G389" s="16"/>
      <c r="H389" s="16"/>
      <c r="I389" s="16">
        <f t="shared" si="19"/>
        <v>0</v>
      </c>
      <c r="J389" s="52">
        <f t="shared" si="20"/>
        <v>0</v>
      </c>
    </row>
    <row r="390" spans="1:10" x14ac:dyDescent="0.25">
      <c r="A390" s="51" t="str">
        <f t="shared" si="18"/>
        <v xml:space="preserve"> - 0T</v>
      </c>
      <c r="B390" s="16"/>
      <c r="C390" s="16"/>
      <c r="D390" s="16"/>
      <c r="E390" s="15"/>
      <c r="F390" s="16"/>
      <c r="G390" s="16"/>
      <c r="H390" s="16"/>
      <c r="I390" s="16">
        <f t="shared" si="19"/>
        <v>0</v>
      </c>
      <c r="J390" s="52">
        <f t="shared" si="20"/>
        <v>0</v>
      </c>
    </row>
    <row r="391" spans="1:10" x14ac:dyDescent="0.25">
      <c r="A391" s="51" t="str">
        <f t="shared" si="18"/>
        <v xml:space="preserve"> - 0T</v>
      </c>
      <c r="B391" s="16"/>
      <c r="C391" s="16"/>
      <c r="D391" s="16"/>
      <c r="E391" s="15"/>
      <c r="F391" s="16"/>
      <c r="G391" s="16"/>
      <c r="H391" s="16"/>
      <c r="I391" s="16">
        <f t="shared" si="19"/>
        <v>0</v>
      </c>
      <c r="J391" s="52">
        <f t="shared" si="20"/>
        <v>0</v>
      </c>
    </row>
    <row r="392" spans="1:10" x14ac:dyDescent="0.25">
      <c r="A392" s="51" t="str">
        <f t="shared" si="18"/>
        <v xml:space="preserve"> - 0T</v>
      </c>
      <c r="B392" s="16"/>
      <c r="C392" s="16"/>
      <c r="D392" s="16"/>
      <c r="E392" s="15"/>
      <c r="F392" s="16"/>
      <c r="G392" s="16"/>
      <c r="H392" s="16"/>
      <c r="I392" s="16">
        <f t="shared" si="19"/>
        <v>0</v>
      </c>
      <c r="J392" s="52">
        <f t="shared" si="20"/>
        <v>0</v>
      </c>
    </row>
    <row r="393" spans="1:10" x14ac:dyDescent="0.25">
      <c r="A393" s="51" t="str">
        <f t="shared" si="18"/>
        <v xml:space="preserve"> - 0T</v>
      </c>
      <c r="B393" s="16"/>
      <c r="C393" s="16"/>
      <c r="D393" s="16"/>
      <c r="E393" s="15"/>
      <c r="F393" s="16"/>
      <c r="G393" s="16"/>
      <c r="H393" s="16"/>
      <c r="I393" s="16">
        <f t="shared" si="19"/>
        <v>0</v>
      </c>
      <c r="J393" s="52">
        <f t="shared" si="20"/>
        <v>0</v>
      </c>
    </row>
    <row r="394" spans="1:10" x14ac:dyDescent="0.25">
      <c r="A394" s="51" t="str">
        <f t="shared" si="18"/>
        <v xml:space="preserve"> - 0T</v>
      </c>
      <c r="B394" s="16"/>
      <c r="C394" s="16"/>
      <c r="D394" s="16"/>
      <c r="E394" s="15"/>
      <c r="F394" s="16"/>
      <c r="G394" s="16"/>
      <c r="H394" s="16"/>
      <c r="I394" s="16">
        <f t="shared" si="19"/>
        <v>0</v>
      </c>
      <c r="J394" s="52">
        <f t="shared" si="20"/>
        <v>0</v>
      </c>
    </row>
    <row r="395" spans="1:10" x14ac:dyDescent="0.25">
      <c r="A395" s="51" t="str">
        <f t="shared" si="18"/>
        <v xml:space="preserve"> - 0T</v>
      </c>
      <c r="B395" s="16"/>
      <c r="C395" s="16"/>
      <c r="D395" s="16"/>
      <c r="E395" s="15"/>
      <c r="F395" s="16"/>
      <c r="G395" s="16"/>
      <c r="H395" s="16"/>
      <c r="I395" s="16">
        <f t="shared" si="19"/>
        <v>0</v>
      </c>
      <c r="J395" s="52">
        <f t="shared" si="20"/>
        <v>0</v>
      </c>
    </row>
    <row r="396" spans="1:10" x14ac:dyDescent="0.25">
      <c r="A396" s="51" t="str">
        <f t="shared" si="18"/>
        <v xml:space="preserve"> - 0T</v>
      </c>
      <c r="B396" s="16"/>
      <c r="C396" s="16"/>
      <c r="D396" s="16"/>
      <c r="E396" s="15"/>
      <c r="F396" s="16"/>
      <c r="G396" s="16"/>
      <c r="H396" s="16"/>
      <c r="I396" s="16">
        <f t="shared" si="19"/>
        <v>0</v>
      </c>
      <c r="J396" s="52">
        <f t="shared" si="20"/>
        <v>0</v>
      </c>
    </row>
    <row r="397" spans="1:10" x14ac:dyDescent="0.25">
      <c r="A397" s="51" t="str">
        <f t="shared" si="18"/>
        <v xml:space="preserve"> - 0T</v>
      </c>
      <c r="B397" s="16"/>
      <c r="C397" s="16"/>
      <c r="D397" s="16"/>
      <c r="E397" s="15"/>
      <c r="F397" s="16"/>
      <c r="G397" s="16"/>
      <c r="H397" s="16"/>
      <c r="I397" s="16">
        <f t="shared" si="19"/>
        <v>0</v>
      </c>
      <c r="J397" s="52">
        <f t="shared" si="20"/>
        <v>0</v>
      </c>
    </row>
    <row r="398" spans="1:10" x14ac:dyDescent="0.25">
      <c r="A398" s="51" t="str">
        <f t="shared" si="18"/>
        <v xml:space="preserve"> - 0T</v>
      </c>
      <c r="B398" s="16"/>
      <c r="C398" s="16"/>
      <c r="D398" s="16"/>
      <c r="E398" s="15"/>
      <c r="F398" s="16"/>
      <c r="G398" s="16"/>
      <c r="H398" s="16"/>
      <c r="I398" s="16">
        <f t="shared" si="19"/>
        <v>0</v>
      </c>
      <c r="J398" s="52">
        <f t="shared" si="20"/>
        <v>0</v>
      </c>
    </row>
    <row r="399" spans="1:10" x14ac:dyDescent="0.25">
      <c r="A399" s="51" t="str">
        <f t="shared" si="18"/>
        <v xml:space="preserve"> - 0T</v>
      </c>
      <c r="B399" s="16"/>
      <c r="C399" s="16"/>
      <c r="D399" s="16"/>
      <c r="E399" s="15"/>
      <c r="F399" s="16"/>
      <c r="G399" s="16"/>
      <c r="H399" s="16"/>
      <c r="I399" s="16">
        <f t="shared" si="19"/>
        <v>0</v>
      </c>
      <c r="J399" s="52">
        <f t="shared" si="20"/>
        <v>0</v>
      </c>
    </row>
    <row r="400" spans="1:10" x14ac:dyDescent="0.25">
      <c r="A400" s="51" t="str">
        <f t="shared" si="18"/>
        <v xml:space="preserve"> - 0T</v>
      </c>
      <c r="B400" s="16"/>
      <c r="C400" s="16"/>
      <c r="D400" s="16"/>
      <c r="E400" s="15"/>
      <c r="F400" s="16"/>
      <c r="G400" s="16"/>
      <c r="H400" s="16"/>
      <c r="I400" s="16">
        <f t="shared" si="19"/>
        <v>0</v>
      </c>
      <c r="J400" s="52">
        <f t="shared" si="20"/>
        <v>0</v>
      </c>
    </row>
    <row r="401" spans="1:10" x14ac:dyDescent="0.25">
      <c r="A401" s="51" t="str">
        <f t="shared" si="18"/>
        <v xml:space="preserve"> - 0T</v>
      </c>
      <c r="B401" s="16"/>
      <c r="C401" s="16"/>
      <c r="D401" s="16"/>
      <c r="E401" s="15"/>
      <c r="F401" s="16"/>
      <c r="G401" s="16"/>
      <c r="H401" s="16"/>
      <c r="I401" s="16">
        <f t="shared" si="19"/>
        <v>0</v>
      </c>
      <c r="J401" s="52">
        <f t="shared" si="20"/>
        <v>0</v>
      </c>
    </row>
    <row r="402" spans="1:10" x14ac:dyDescent="0.25">
      <c r="A402" s="51" t="str">
        <f t="shared" si="18"/>
        <v xml:space="preserve"> - 0T</v>
      </c>
      <c r="B402" s="16"/>
      <c r="C402" s="16"/>
      <c r="D402" s="16"/>
      <c r="E402" s="15"/>
      <c r="F402" s="16"/>
      <c r="G402" s="16"/>
      <c r="H402" s="16"/>
      <c r="I402" s="16">
        <f t="shared" si="19"/>
        <v>0</v>
      </c>
      <c r="J402" s="52">
        <f t="shared" si="20"/>
        <v>0</v>
      </c>
    </row>
    <row r="403" spans="1:10" x14ac:dyDescent="0.25">
      <c r="A403" s="51" t="str">
        <f t="shared" si="18"/>
        <v xml:space="preserve"> - 0T</v>
      </c>
      <c r="B403" s="16"/>
      <c r="C403" s="16"/>
      <c r="D403" s="16"/>
      <c r="E403" s="15"/>
      <c r="F403" s="16"/>
      <c r="G403" s="16"/>
      <c r="H403" s="16"/>
      <c r="I403" s="16">
        <f t="shared" si="19"/>
        <v>0</v>
      </c>
      <c r="J403" s="52">
        <f t="shared" si="20"/>
        <v>0</v>
      </c>
    </row>
    <row r="404" spans="1:10" x14ac:dyDescent="0.25">
      <c r="A404" s="51" t="str">
        <f t="shared" si="18"/>
        <v xml:space="preserve"> - 0T</v>
      </c>
      <c r="B404" s="16"/>
      <c r="C404" s="16"/>
      <c r="D404" s="16"/>
      <c r="E404" s="15"/>
      <c r="F404" s="16"/>
      <c r="G404" s="16"/>
      <c r="H404" s="16"/>
      <c r="I404" s="16">
        <f t="shared" si="19"/>
        <v>0</v>
      </c>
      <c r="J404" s="52">
        <f t="shared" si="20"/>
        <v>0</v>
      </c>
    </row>
    <row r="405" spans="1:10" x14ac:dyDescent="0.25">
      <c r="A405" s="51" t="str">
        <f t="shared" si="18"/>
        <v xml:space="preserve"> - 0T</v>
      </c>
      <c r="B405" s="16"/>
      <c r="C405" s="16"/>
      <c r="D405" s="16"/>
      <c r="E405" s="15"/>
      <c r="F405" s="16"/>
      <c r="G405" s="16"/>
      <c r="H405" s="16"/>
      <c r="I405" s="16">
        <f t="shared" si="19"/>
        <v>0</v>
      </c>
      <c r="J405" s="52">
        <f t="shared" si="20"/>
        <v>0</v>
      </c>
    </row>
    <row r="406" spans="1:10" x14ac:dyDescent="0.25">
      <c r="A406" s="51" t="str">
        <f t="shared" si="18"/>
        <v xml:space="preserve"> - 0T</v>
      </c>
      <c r="B406" s="16"/>
      <c r="C406" s="16"/>
      <c r="D406" s="16"/>
      <c r="E406" s="15"/>
      <c r="F406" s="16"/>
      <c r="G406" s="16"/>
      <c r="H406" s="16"/>
      <c r="I406" s="16">
        <f t="shared" si="19"/>
        <v>0</v>
      </c>
      <c r="J406" s="52">
        <f t="shared" si="20"/>
        <v>0</v>
      </c>
    </row>
    <row r="407" spans="1:10" x14ac:dyDescent="0.25">
      <c r="A407" s="51" t="str">
        <f t="shared" si="18"/>
        <v xml:space="preserve"> - 0T</v>
      </c>
      <c r="B407" s="16"/>
      <c r="C407" s="16"/>
      <c r="D407" s="16"/>
      <c r="E407" s="15"/>
      <c r="F407" s="16"/>
      <c r="G407" s="16"/>
      <c r="H407" s="16"/>
      <c r="I407" s="16">
        <f t="shared" si="19"/>
        <v>0</v>
      </c>
      <c r="J407" s="52">
        <f t="shared" si="20"/>
        <v>0</v>
      </c>
    </row>
    <row r="408" spans="1:10" x14ac:dyDescent="0.25">
      <c r="A408" s="51" t="str">
        <f t="shared" si="18"/>
        <v xml:space="preserve"> - 0T</v>
      </c>
      <c r="B408" s="16"/>
      <c r="C408" s="16"/>
      <c r="D408" s="16"/>
      <c r="E408" s="15"/>
      <c r="F408" s="16"/>
      <c r="G408" s="16"/>
      <c r="H408" s="16"/>
      <c r="I408" s="16">
        <f t="shared" si="19"/>
        <v>0</v>
      </c>
      <c r="J408" s="52">
        <f t="shared" si="20"/>
        <v>0</v>
      </c>
    </row>
    <row r="409" spans="1:10" x14ac:dyDescent="0.25">
      <c r="A409" s="51" t="str">
        <f t="shared" si="18"/>
        <v xml:space="preserve"> - 0T</v>
      </c>
      <c r="B409" s="16"/>
      <c r="C409" s="16"/>
      <c r="D409" s="16"/>
      <c r="E409" s="15"/>
      <c r="F409" s="16"/>
      <c r="G409" s="16"/>
      <c r="H409" s="16"/>
      <c r="I409" s="16">
        <f t="shared" si="19"/>
        <v>0</v>
      </c>
      <c r="J409" s="52">
        <f t="shared" si="20"/>
        <v>0</v>
      </c>
    </row>
    <row r="410" spans="1:10" x14ac:dyDescent="0.25">
      <c r="A410" s="51" t="str">
        <f t="shared" si="18"/>
        <v xml:space="preserve"> - 0T</v>
      </c>
      <c r="B410" s="16"/>
      <c r="C410" s="16"/>
      <c r="D410" s="16"/>
      <c r="E410" s="15"/>
      <c r="F410" s="16"/>
      <c r="G410" s="16"/>
      <c r="H410" s="16"/>
      <c r="I410" s="16">
        <f t="shared" si="19"/>
        <v>0</v>
      </c>
      <c r="J410" s="52">
        <f t="shared" si="20"/>
        <v>0</v>
      </c>
    </row>
    <row r="411" spans="1:10" x14ac:dyDescent="0.25">
      <c r="A411" s="51" t="str">
        <f t="shared" si="18"/>
        <v xml:space="preserve"> - 0T</v>
      </c>
      <c r="B411" s="16"/>
      <c r="C411" s="16"/>
      <c r="D411" s="16"/>
      <c r="E411" s="15"/>
      <c r="F411" s="16"/>
      <c r="G411" s="16"/>
      <c r="H411" s="16"/>
      <c r="I411" s="16">
        <f t="shared" si="19"/>
        <v>0</v>
      </c>
      <c r="J411" s="52">
        <f t="shared" si="20"/>
        <v>0</v>
      </c>
    </row>
    <row r="412" spans="1:10" x14ac:dyDescent="0.25">
      <c r="A412" s="51" t="str">
        <f t="shared" si="18"/>
        <v xml:space="preserve"> - 0T</v>
      </c>
      <c r="B412" s="16"/>
      <c r="C412" s="16"/>
      <c r="D412" s="16"/>
      <c r="E412" s="15"/>
      <c r="F412" s="16"/>
      <c r="G412" s="16"/>
      <c r="H412" s="16"/>
      <c r="I412" s="16">
        <f t="shared" si="19"/>
        <v>0</v>
      </c>
      <c r="J412" s="52">
        <f t="shared" si="20"/>
        <v>0</v>
      </c>
    </row>
    <row r="413" spans="1:10" x14ac:dyDescent="0.25">
      <c r="A413" s="51" t="str">
        <f t="shared" si="18"/>
        <v xml:space="preserve"> - 0T</v>
      </c>
      <c r="B413" s="16"/>
      <c r="C413" s="16"/>
      <c r="D413" s="16"/>
      <c r="E413" s="15"/>
      <c r="F413" s="16"/>
      <c r="G413" s="16"/>
      <c r="H413" s="16"/>
      <c r="I413" s="16">
        <f t="shared" si="19"/>
        <v>0</v>
      </c>
      <c r="J413" s="52">
        <f t="shared" si="20"/>
        <v>0</v>
      </c>
    </row>
    <row r="414" spans="1:10" x14ac:dyDescent="0.25">
      <c r="A414" s="51" t="str">
        <f t="shared" si="18"/>
        <v xml:space="preserve"> - 0T</v>
      </c>
      <c r="B414" s="16"/>
      <c r="C414" s="16"/>
      <c r="D414" s="16"/>
      <c r="E414" s="15"/>
      <c r="F414" s="16"/>
      <c r="G414" s="16"/>
      <c r="H414" s="16"/>
      <c r="I414" s="16">
        <f t="shared" si="19"/>
        <v>0</v>
      </c>
      <c r="J414" s="52">
        <f t="shared" si="20"/>
        <v>0</v>
      </c>
    </row>
    <row r="415" spans="1:10" x14ac:dyDescent="0.25">
      <c r="A415" s="51" t="str">
        <f t="shared" si="18"/>
        <v xml:space="preserve"> - 0T</v>
      </c>
      <c r="B415" s="16"/>
      <c r="C415" s="16"/>
      <c r="D415" s="16"/>
      <c r="E415" s="15"/>
      <c r="F415" s="16"/>
      <c r="G415" s="16"/>
      <c r="H415" s="16"/>
      <c r="I415" s="16">
        <f t="shared" si="19"/>
        <v>0</v>
      </c>
      <c r="J415" s="52">
        <f t="shared" si="20"/>
        <v>0</v>
      </c>
    </row>
    <row r="416" spans="1:10" x14ac:dyDescent="0.25">
      <c r="A416" s="51" t="str">
        <f t="shared" si="18"/>
        <v xml:space="preserve"> - 0T</v>
      </c>
      <c r="B416" s="16"/>
      <c r="C416" s="16"/>
      <c r="D416" s="16"/>
      <c r="E416" s="15"/>
      <c r="F416" s="16"/>
      <c r="G416" s="16"/>
      <c r="H416" s="16"/>
      <c r="I416" s="16">
        <f t="shared" si="19"/>
        <v>0</v>
      </c>
      <c r="J416" s="52">
        <f t="shared" si="20"/>
        <v>0</v>
      </c>
    </row>
    <row r="417" spans="1:10" x14ac:dyDescent="0.25">
      <c r="A417" s="51" t="str">
        <f t="shared" si="18"/>
        <v xml:space="preserve"> - 0T</v>
      </c>
      <c r="B417" s="16"/>
      <c r="C417" s="16"/>
      <c r="D417" s="16"/>
      <c r="E417" s="15"/>
      <c r="F417" s="16"/>
      <c r="G417" s="16"/>
      <c r="H417" s="16"/>
      <c r="I417" s="16">
        <f t="shared" si="19"/>
        <v>0</v>
      </c>
      <c r="J417" s="52">
        <f t="shared" si="20"/>
        <v>0</v>
      </c>
    </row>
    <row r="418" spans="1:10" x14ac:dyDescent="0.25">
      <c r="A418" s="51" t="str">
        <f t="shared" si="18"/>
        <v xml:space="preserve"> - 0T</v>
      </c>
      <c r="B418" s="16"/>
      <c r="C418" s="16"/>
      <c r="D418" s="16"/>
      <c r="E418" s="15"/>
      <c r="F418" s="16"/>
      <c r="G418" s="16"/>
      <c r="H418" s="16"/>
      <c r="I418" s="16">
        <f t="shared" si="19"/>
        <v>0</v>
      </c>
      <c r="J418" s="52">
        <f t="shared" si="20"/>
        <v>0</v>
      </c>
    </row>
    <row r="419" spans="1:10" x14ac:dyDescent="0.25">
      <c r="A419" s="51" t="str">
        <f t="shared" si="18"/>
        <v xml:space="preserve"> - 0T</v>
      </c>
      <c r="B419" s="16"/>
      <c r="C419" s="16"/>
      <c r="D419" s="16"/>
      <c r="E419" s="15"/>
      <c r="F419" s="16"/>
      <c r="G419" s="16"/>
      <c r="H419" s="16"/>
      <c r="I419" s="16">
        <f t="shared" si="19"/>
        <v>0</v>
      </c>
      <c r="J419" s="52">
        <f t="shared" si="20"/>
        <v>0</v>
      </c>
    </row>
    <row r="420" spans="1:10" x14ac:dyDescent="0.25">
      <c r="A420" s="51" t="str">
        <f t="shared" si="18"/>
        <v xml:space="preserve"> - 0T</v>
      </c>
      <c r="B420" s="16"/>
      <c r="C420" s="16"/>
      <c r="D420" s="16"/>
      <c r="E420" s="15"/>
      <c r="F420" s="16"/>
      <c r="G420" s="16"/>
      <c r="H420" s="16"/>
      <c r="I420" s="16">
        <f t="shared" si="19"/>
        <v>0</v>
      </c>
      <c r="J420" s="52">
        <f t="shared" si="20"/>
        <v>0</v>
      </c>
    </row>
    <row r="421" spans="1:10" x14ac:dyDescent="0.25">
      <c r="A421" s="51" t="str">
        <f t="shared" si="18"/>
        <v xml:space="preserve"> - 0T</v>
      </c>
      <c r="B421" s="16"/>
      <c r="C421" s="16"/>
      <c r="D421" s="16"/>
      <c r="E421" s="15"/>
      <c r="F421" s="16"/>
      <c r="G421" s="16"/>
      <c r="H421" s="16"/>
      <c r="I421" s="16">
        <f t="shared" si="19"/>
        <v>0</v>
      </c>
      <c r="J421" s="52">
        <f t="shared" si="20"/>
        <v>0</v>
      </c>
    </row>
    <row r="422" spans="1:10" x14ac:dyDescent="0.25">
      <c r="A422" s="51" t="str">
        <f t="shared" si="18"/>
        <v xml:space="preserve"> - 0T</v>
      </c>
      <c r="B422" s="16"/>
      <c r="C422" s="16"/>
      <c r="D422" s="16"/>
      <c r="E422" s="15"/>
      <c r="F422" s="16"/>
      <c r="G422" s="16"/>
      <c r="H422" s="16"/>
      <c r="I422" s="16">
        <f t="shared" si="19"/>
        <v>0</v>
      </c>
      <c r="J422" s="52">
        <f t="shared" si="20"/>
        <v>0</v>
      </c>
    </row>
    <row r="423" spans="1:10" x14ac:dyDescent="0.25">
      <c r="A423" s="51" t="str">
        <f t="shared" si="18"/>
        <v xml:space="preserve"> - 0T</v>
      </c>
      <c r="B423" s="16"/>
      <c r="C423" s="16"/>
      <c r="D423" s="16"/>
      <c r="E423" s="15"/>
      <c r="F423" s="16"/>
      <c r="G423" s="16"/>
      <c r="H423" s="16"/>
      <c r="I423" s="16">
        <f t="shared" si="19"/>
        <v>0</v>
      </c>
      <c r="J423" s="52">
        <f t="shared" si="20"/>
        <v>0</v>
      </c>
    </row>
    <row r="424" spans="1:10" x14ac:dyDescent="0.25">
      <c r="A424" s="51" t="str">
        <f t="shared" si="18"/>
        <v xml:space="preserve"> - 0T</v>
      </c>
      <c r="B424" s="16"/>
      <c r="C424" s="16"/>
      <c r="D424" s="16"/>
      <c r="E424" s="15"/>
      <c r="F424" s="16"/>
      <c r="G424" s="16"/>
      <c r="H424" s="16"/>
      <c r="I424" s="16">
        <f t="shared" si="19"/>
        <v>0</v>
      </c>
      <c r="J424" s="52">
        <f t="shared" si="20"/>
        <v>0</v>
      </c>
    </row>
    <row r="425" spans="1:10" x14ac:dyDescent="0.25">
      <c r="A425" s="51" t="str">
        <f t="shared" si="18"/>
        <v xml:space="preserve"> - 0T</v>
      </c>
      <c r="B425" s="16"/>
      <c r="C425" s="16"/>
      <c r="D425" s="16"/>
      <c r="E425" s="15"/>
      <c r="F425" s="16"/>
      <c r="G425" s="16"/>
      <c r="H425" s="16"/>
      <c r="I425" s="16">
        <f t="shared" si="19"/>
        <v>0</v>
      </c>
      <c r="J425" s="52">
        <f t="shared" si="20"/>
        <v>0</v>
      </c>
    </row>
    <row r="426" spans="1:10" x14ac:dyDescent="0.25">
      <c r="A426" s="51" t="str">
        <f t="shared" si="18"/>
        <v xml:space="preserve"> - 0T</v>
      </c>
      <c r="B426" s="16"/>
      <c r="C426" s="16"/>
      <c r="D426" s="16"/>
      <c r="E426" s="15"/>
      <c r="F426" s="16"/>
      <c r="G426" s="16"/>
      <c r="H426" s="16"/>
      <c r="I426" s="16">
        <f t="shared" si="19"/>
        <v>0</v>
      </c>
      <c r="J426" s="52">
        <f t="shared" si="20"/>
        <v>0</v>
      </c>
    </row>
    <row r="427" spans="1:10" x14ac:dyDescent="0.25">
      <c r="A427" s="51" t="str">
        <f t="shared" si="18"/>
        <v xml:space="preserve"> - 0T</v>
      </c>
      <c r="B427" s="16"/>
      <c r="C427" s="16"/>
      <c r="D427" s="16"/>
      <c r="E427" s="15"/>
      <c r="F427" s="16"/>
      <c r="G427" s="16"/>
      <c r="H427" s="16"/>
      <c r="I427" s="16">
        <f t="shared" si="19"/>
        <v>0</v>
      </c>
      <c r="J427" s="52">
        <f t="shared" si="20"/>
        <v>0</v>
      </c>
    </row>
    <row r="428" spans="1:10" x14ac:dyDescent="0.25">
      <c r="A428" s="51" t="str">
        <f t="shared" si="18"/>
        <v xml:space="preserve"> - 0T</v>
      </c>
      <c r="B428" s="16"/>
      <c r="C428" s="16"/>
      <c r="D428" s="16"/>
      <c r="E428" s="15"/>
      <c r="F428" s="16"/>
      <c r="G428" s="16"/>
      <c r="H428" s="16"/>
      <c r="I428" s="16">
        <f t="shared" si="19"/>
        <v>0</v>
      </c>
      <c r="J428" s="52">
        <f t="shared" si="20"/>
        <v>0</v>
      </c>
    </row>
    <row r="429" spans="1:10" x14ac:dyDescent="0.25">
      <c r="A429" s="51" t="str">
        <f t="shared" si="18"/>
        <v xml:space="preserve"> - 0T</v>
      </c>
      <c r="B429" s="16"/>
      <c r="C429" s="16"/>
      <c r="D429" s="16"/>
      <c r="E429" s="15"/>
      <c r="F429" s="16"/>
      <c r="G429" s="16"/>
      <c r="H429" s="16"/>
      <c r="I429" s="16">
        <f t="shared" si="19"/>
        <v>0</v>
      </c>
      <c r="J429" s="52">
        <f t="shared" si="20"/>
        <v>0</v>
      </c>
    </row>
    <row r="430" spans="1:10" x14ac:dyDescent="0.25">
      <c r="A430" s="51" t="str">
        <f t="shared" si="18"/>
        <v xml:space="preserve"> - 0T</v>
      </c>
      <c r="B430" s="16"/>
      <c r="C430" s="16"/>
      <c r="D430" s="16"/>
      <c r="E430" s="15"/>
      <c r="F430" s="16"/>
      <c r="G430" s="16"/>
      <c r="H430" s="16"/>
      <c r="I430" s="16">
        <f t="shared" si="19"/>
        <v>0</v>
      </c>
      <c r="J430" s="52">
        <f t="shared" si="20"/>
        <v>0</v>
      </c>
    </row>
    <row r="431" spans="1:10" x14ac:dyDescent="0.25">
      <c r="A431" s="51" t="str">
        <f t="shared" si="18"/>
        <v xml:space="preserve"> - 0T</v>
      </c>
      <c r="B431" s="16"/>
      <c r="C431" s="16"/>
      <c r="D431" s="16"/>
      <c r="E431" s="15"/>
      <c r="F431" s="16"/>
      <c r="G431" s="16"/>
      <c r="H431" s="16"/>
      <c r="I431" s="16">
        <f t="shared" si="19"/>
        <v>0</v>
      </c>
      <c r="J431" s="52">
        <f t="shared" si="20"/>
        <v>0</v>
      </c>
    </row>
    <row r="432" spans="1:10" x14ac:dyDescent="0.25">
      <c r="A432" s="51" t="str">
        <f t="shared" si="18"/>
        <v xml:space="preserve"> - 0T</v>
      </c>
      <c r="B432" s="16"/>
      <c r="C432" s="16"/>
      <c r="D432" s="16"/>
      <c r="E432" s="15"/>
      <c r="F432" s="16"/>
      <c r="G432" s="16"/>
      <c r="H432" s="16"/>
      <c r="I432" s="16">
        <f t="shared" si="19"/>
        <v>0</v>
      </c>
      <c r="J432" s="52">
        <f t="shared" si="20"/>
        <v>0</v>
      </c>
    </row>
    <row r="433" spans="1:10" x14ac:dyDescent="0.25">
      <c r="A433" s="51" t="str">
        <f t="shared" si="18"/>
        <v xml:space="preserve"> - 0T</v>
      </c>
      <c r="B433" s="16"/>
      <c r="C433" s="16"/>
      <c r="D433" s="16"/>
      <c r="E433" s="15"/>
      <c r="F433" s="16"/>
      <c r="G433" s="16"/>
      <c r="H433" s="16"/>
      <c r="I433" s="16">
        <f t="shared" si="19"/>
        <v>0</v>
      </c>
      <c r="J433" s="52">
        <f t="shared" si="20"/>
        <v>0</v>
      </c>
    </row>
    <row r="434" spans="1:10" x14ac:dyDescent="0.25">
      <c r="A434" s="51" t="str">
        <f t="shared" si="18"/>
        <v xml:space="preserve"> - 0T</v>
      </c>
      <c r="B434" s="16"/>
      <c r="C434" s="16"/>
      <c r="D434" s="16"/>
      <c r="E434" s="15"/>
      <c r="F434" s="16"/>
      <c r="G434" s="16"/>
      <c r="H434" s="16"/>
      <c r="I434" s="16">
        <f t="shared" si="19"/>
        <v>0</v>
      </c>
      <c r="J434" s="52">
        <f t="shared" si="20"/>
        <v>0</v>
      </c>
    </row>
    <row r="435" spans="1:10" x14ac:dyDescent="0.25">
      <c r="A435" s="51" t="str">
        <f t="shared" si="18"/>
        <v xml:space="preserve"> - 0T</v>
      </c>
      <c r="B435" s="16"/>
      <c r="C435" s="16"/>
      <c r="D435" s="16"/>
      <c r="E435" s="15"/>
      <c r="F435" s="16"/>
      <c r="G435" s="16"/>
      <c r="H435" s="16"/>
      <c r="I435" s="16">
        <f t="shared" si="19"/>
        <v>0</v>
      </c>
      <c r="J435" s="52">
        <f t="shared" si="20"/>
        <v>0</v>
      </c>
    </row>
    <row r="436" spans="1:10" x14ac:dyDescent="0.25">
      <c r="A436" s="51" t="str">
        <f t="shared" si="18"/>
        <v xml:space="preserve"> - 0T</v>
      </c>
      <c r="B436" s="16"/>
      <c r="C436" s="16"/>
      <c r="D436" s="16"/>
      <c r="E436" s="15"/>
      <c r="F436" s="16"/>
      <c r="G436" s="16"/>
      <c r="H436" s="16"/>
      <c r="I436" s="16">
        <f t="shared" si="19"/>
        <v>0</v>
      </c>
      <c r="J436" s="52">
        <f t="shared" si="20"/>
        <v>0</v>
      </c>
    </row>
    <row r="437" spans="1:10" x14ac:dyDescent="0.25">
      <c r="A437" s="51" t="str">
        <f t="shared" si="18"/>
        <v xml:space="preserve"> - 0T</v>
      </c>
      <c r="B437" s="16"/>
      <c r="C437" s="16"/>
      <c r="D437" s="16"/>
      <c r="E437" s="15"/>
      <c r="F437" s="16"/>
      <c r="G437" s="16"/>
      <c r="H437" s="16"/>
      <c r="I437" s="16">
        <f t="shared" si="19"/>
        <v>0</v>
      </c>
      <c r="J437" s="52">
        <f t="shared" si="20"/>
        <v>0</v>
      </c>
    </row>
    <row r="438" spans="1:10" x14ac:dyDescent="0.25">
      <c r="A438" s="51" t="str">
        <f t="shared" si="18"/>
        <v xml:space="preserve"> - 0T</v>
      </c>
      <c r="B438" s="16"/>
      <c r="C438" s="16"/>
      <c r="D438" s="16"/>
      <c r="E438" s="15"/>
      <c r="F438" s="16"/>
      <c r="G438" s="16"/>
      <c r="H438" s="16"/>
      <c r="I438" s="16">
        <f t="shared" si="19"/>
        <v>0</v>
      </c>
      <c r="J438" s="52">
        <f t="shared" si="20"/>
        <v>0</v>
      </c>
    </row>
    <row r="439" spans="1:10" x14ac:dyDescent="0.25">
      <c r="A439" s="51" t="str">
        <f t="shared" si="18"/>
        <v xml:space="preserve"> - 0T</v>
      </c>
      <c r="B439" s="16"/>
      <c r="C439" s="16"/>
      <c r="D439" s="16"/>
      <c r="E439" s="15"/>
      <c r="F439" s="16"/>
      <c r="G439" s="16"/>
      <c r="H439" s="16"/>
      <c r="I439" s="16">
        <f t="shared" si="19"/>
        <v>0</v>
      </c>
      <c r="J439" s="52">
        <f t="shared" si="20"/>
        <v>0</v>
      </c>
    </row>
    <row r="440" spans="1:10" x14ac:dyDescent="0.25">
      <c r="A440" s="51" t="str">
        <f t="shared" si="18"/>
        <v xml:space="preserve"> - 0T</v>
      </c>
      <c r="B440" s="16"/>
      <c r="C440" s="16"/>
      <c r="D440" s="16"/>
      <c r="E440" s="15"/>
      <c r="F440" s="16"/>
      <c r="G440" s="16"/>
      <c r="H440" s="16"/>
      <c r="I440" s="16">
        <f t="shared" si="19"/>
        <v>0</v>
      </c>
      <c r="J440" s="52">
        <f t="shared" si="20"/>
        <v>0</v>
      </c>
    </row>
    <row r="441" spans="1:10" x14ac:dyDescent="0.25">
      <c r="A441" s="51" t="str">
        <f t="shared" si="18"/>
        <v xml:space="preserve"> - 0T</v>
      </c>
      <c r="B441" s="16"/>
      <c r="C441" s="16"/>
      <c r="D441" s="16"/>
      <c r="E441" s="15"/>
      <c r="F441" s="16"/>
      <c r="G441" s="16"/>
      <c r="H441" s="16"/>
      <c r="I441" s="16">
        <f t="shared" si="19"/>
        <v>0</v>
      </c>
      <c r="J441" s="52">
        <f t="shared" si="20"/>
        <v>0</v>
      </c>
    </row>
    <row r="442" spans="1:10" x14ac:dyDescent="0.25">
      <c r="A442" s="51" t="str">
        <f t="shared" si="18"/>
        <v xml:space="preserve"> - 0T</v>
      </c>
      <c r="B442" s="16"/>
      <c r="C442" s="16"/>
      <c r="D442" s="16"/>
      <c r="E442" s="15"/>
      <c r="F442" s="16"/>
      <c r="G442" s="16"/>
      <c r="H442" s="16"/>
      <c r="I442" s="16">
        <f t="shared" si="19"/>
        <v>0</v>
      </c>
      <c r="J442" s="52">
        <f t="shared" si="20"/>
        <v>0</v>
      </c>
    </row>
    <row r="443" spans="1:10" x14ac:dyDescent="0.25">
      <c r="A443" s="51" t="str">
        <f t="shared" si="18"/>
        <v xml:space="preserve"> - 0T</v>
      </c>
      <c r="B443" s="16"/>
      <c r="C443" s="16"/>
      <c r="D443" s="16"/>
      <c r="E443" s="15"/>
      <c r="F443" s="16"/>
      <c r="G443" s="16"/>
      <c r="H443" s="16"/>
      <c r="I443" s="16">
        <f t="shared" si="19"/>
        <v>0</v>
      </c>
      <c r="J443" s="52">
        <f t="shared" si="20"/>
        <v>0</v>
      </c>
    </row>
    <row r="444" spans="1:10" x14ac:dyDescent="0.25">
      <c r="A444" s="51" t="str">
        <f t="shared" si="18"/>
        <v xml:space="preserve"> - 0T</v>
      </c>
      <c r="B444" s="16"/>
      <c r="C444" s="16"/>
      <c r="D444" s="16"/>
      <c r="E444" s="15"/>
      <c r="F444" s="16"/>
      <c r="G444" s="16"/>
      <c r="H444" s="16"/>
      <c r="I444" s="16">
        <f t="shared" si="19"/>
        <v>0</v>
      </c>
      <c r="J444" s="52">
        <f t="shared" si="20"/>
        <v>0</v>
      </c>
    </row>
    <row r="445" spans="1:10" x14ac:dyDescent="0.25">
      <c r="A445" s="51" t="str">
        <f t="shared" si="18"/>
        <v xml:space="preserve"> - 0T</v>
      </c>
      <c r="B445" s="16"/>
      <c r="C445" s="16"/>
      <c r="D445" s="16"/>
      <c r="E445" s="15"/>
      <c r="F445" s="16"/>
      <c r="G445" s="16"/>
      <c r="H445" s="16"/>
      <c r="I445" s="16">
        <f t="shared" si="19"/>
        <v>0</v>
      </c>
      <c r="J445" s="52">
        <f t="shared" si="20"/>
        <v>0</v>
      </c>
    </row>
    <row r="446" spans="1:10" x14ac:dyDescent="0.25">
      <c r="A446" s="51" t="str">
        <f t="shared" si="18"/>
        <v xml:space="preserve"> - 0T</v>
      </c>
      <c r="B446" s="16"/>
      <c r="C446" s="16"/>
      <c r="D446" s="16"/>
      <c r="E446" s="15"/>
      <c r="F446" s="16"/>
      <c r="G446" s="16"/>
      <c r="H446" s="16"/>
      <c r="I446" s="16">
        <f t="shared" si="19"/>
        <v>0</v>
      </c>
      <c r="J446" s="52">
        <f t="shared" si="20"/>
        <v>0</v>
      </c>
    </row>
    <row r="447" spans="1:10" x14ac:dyDescent="0.25">
      <c r="A447" s="51" t="str">
        <f t="shared" si="18"/>
        <v xml:space="preserve"> - 0T</v>
      </c>
      <c r="B447" s="16"/>
      <c r="C447" s="16"/>
      <c r="D447" s="16"/>
      <c r="E447" s="15"/>
      <c r="F447" s="16"/>
      <c r="G447" s="16"/>
      <c r="H447" s="16"/>
      <c r="I447" s="16">
        <f t="shared" si="19"/>
        <v>0</v>
      </c>
      <c r="J447" s="52">
        <f t="shared" si="20"/>
        <v>0</v>
      </c>
    </row>
    <row r="448" spans="1:10" x14ac:dyDescent="0.25">
      <c r="A448" s="51" t="str">
        <f t="shared" si="18"/>
        <v xml:space="preserve"> - 0T</v>
      </c>
      <c r="B448" s="16"/>
      <c r="C448" s="16"/>
      <c r="D448" s="16"/>
      <c r="E448" s="15"/>
      <c r="F448" s="16"/>
      <c r="G448" s="16"/>
      <c r="H448" s="16"/>
      <c r="I448" s="16">
        <f t="shared" si="19"/>
        <v>0</v>
      </c>
      <c r="J448" s="52">
        <f t="shared" si="20"/>
        <v>0</v>
      </c>
    </row>
    <row r="449" spans="1:10" x14ac:dyDescent="0.25">
      <c r="A449" s="51" t="str">
        <f t="shared" si="18"/>
        <v xml:space="preserve"> - 0T</v>
      </c>
      <c r="B449" s="16"/>
      <c r="C449" s="16"/>
      <c r="D449" s="16"/>
      <c r="E449" s="15"/>
      <c r="F449" s="16"/>
      <c r="G449" s="16"/>
      <c r="H449" s="16"/>
      <c r="I449" s="16">
        <f t="shared" si="19"/>
        <v>0</v>
      </c>
      <c r="J449" s="52">
        <f t="shared" si="20"/>
        <v>0</v>
      </c>
    </row>
    <row r="450" spans="1:10" x14ac:dyDescent="0.25">
      <c r="A450" s="51" t="str">
        <f t="shared" si="18"/>
        <v xml:space="preserve"> - 0T</v>
      </c>
      <c r="B450" s="16"/>
      <c r="C450" s="16"/>
      <c r="D450" s="16"/>
      <c r="E450" s="15"/>
      <c r="F450" s="16"/>
      <c r="G450" s="16"/>
      <c r="H450" s="16"/>
      <c r="I450" s="16">
        <f t="shared" si="19"/>
        <v>0</v>
      </c>
      <c r="J450" s="52">
        <f t="shared" si="20"/>
        <v>0</v>
      </c>
    </row>
    <row r="451" spans="1:10" x14ac:dyDescent="0.25">
      <c r="A451" s="51" t="str">
        <f t="shared" ref="A451:A500" si="21">B451&amp;" - "&amp;J451&amp;"T"</f>
        <v xml:space="preserve"> - 0T</v>
      </c>
      <c r="B451" s="16"/>
      <c r="C451" s="16"/>
      <c r="D451" s="16"/>
      <c r="E451" s="15"/>
      <c r="F451" s="16"/>
      <c r="G451" s="16"/>
      <c r="H451" s="16"/>
      <c r="I451" s="16">
        <f t="shared" ref="I451:I500" si="22">HOUR(G451)</f>
        <v>0</v>
      </c>
      <c r="J451" s="52">
        <f t="shared" ref="J451:J500" si="23">ROUND(E451/1000,1)</f>
        <v>0</v>
      </c>
    </row>
    <row r="452" spans="1:10" x14ac:dyDescent="0.25">
      <c r="A452" s="51" t="str">
        <f t="shared" si="21"/>
        <v xml:space="preserve"> - 0T</v>
      </c>
      <c r="B452" s="16"/>
      <c r="C452" s="16"/>
      <c r="D452" s="16"/>
      <c r="E452" s="15"/>
      <c r="F452" s="16"/>
      <c r="G452" s="16"/>
      <c r="H452" s="16"/>
      <c r="I452" s="16">
        <f t="shared" si="22"/>
        <v>0</v>
      </c>
      <c r="J452" s="52">
        <f t="shared" si="23"/>
        <v>0</v>
      </c>
    </row>
    <row r="453" spans="1:10" x14ac:dyDescent="0.25">
      <c r="A453" s="51" t="str">
        <f t="shared" si="21"/>
        <v xml:space="preserve"> - 0T</v>
      </c>
      <c r="B453" s="16"/>
      <c r="C453" s="16"/>
      <c r="D453" s="16"/>
      <c r="E453" s="15"/>
      <c r="F453" s="16"/>
      <c r="G453" s="16"/>
      <c r="H453" s="16"/>
      <c r="I453" s="16">
        <f t="shared" si="22"/>
        <v>0</v>
      </c>
      <c r="J453" s="52">
        <f t="shared" si="23"/>
        <v>0</v>
      </c>
    </row>
    <row r="454" spans="1:10" x14ac:dyDescent="0.25">
      <c r="A454" s="51" t="str">
        <f t="shared" si="21"/>
        <v xml:space="preserve"> - 0T</v>
      </c>
      <c r="B454" s="16"/>
      <c r="C454" s="16"/>
      <c r="D454" s="16"/>
      <c r="E454" s="15"/>
      <c r="F454" s="16"/>
      <c r="G454" s="16"/>
      <c r="H454" s="16"/>
      <c r="I454" s="16">
        <f t="shared" si="22"/>
        <v>0</v>
      </c>
      <c r="J454" s="52">
        <f t="shared" si="23"/>
        <v>0</v>
      </c>
    </row>
    <row r="455" spans="1:10" x14ac:dyDescent="0.25">
      <c r="A455" s="51" t="str">
        <f t="shared" si="21"/>
        <v xml:space="preserve"> - 0T</v>
      </c>
      <c r="B455" s="16"/>
      <c r="C455" s="16"/>
      <c r="D455" s="16"/>
      <c r="E455" s="15"/>
      <c r="F455" s="16"/>
      <c r="G455" s="16"/>
      <c r="H455" s="16"/>
      <c r="I455" s="16">
        <f t="shared" si="22"/>
        <v>0</v>
      </c>
      <c r="J455" s="52">
        <f t="shared" si="23"/>
        <v>0</v>
      </c>
    </row>
    <row r="456" spans="1:10" x14ac:dyDescent="0.25">
      <c r="A456" s="51" t="str">
        <f t="shared" si="21"/>
        <v xml:space="preserve"> - 0T</v>
      </c>
      <c r="B456" s="16"/>
      <c r="C456" s="16"/>
      <c r="D456" s="16"/>
      <c r="E456" s="15"/>
      <c r="F456" s="16"/>
      <c r="G456" s="16"/>
      <c r="H456" s="16"/>
      <c r="I456" s="16">
        <f t="shared" si="22"/>
        <v>0</v>
      </c>
      <c r="J456" s="52">
        <f t="shared" si="23"/>
        <v>0</v>
      </c>
    </row>
    <row r="457" spans="1:10" x14ac:dyDescent="0.25">
      <c r="A457" s="51" t="str">
        <f t="shared" si="21"/>
        <v xml:space="preserve"> - 0T</v>
      </c>
      <c r="B457" s="16"/>
      <c r="C457" s="16"/>
      <c r="D457" s="16"/>
      <c r="E457" s="15"/>
      <c r="F457" s="16"/>
      <c r="G457" s="16"/>
      <c r="H457" s="16"/>
      <c r="I457" s="16">
        <f t="shared" si="22"/>
        <v>0</v>
      </c>
      <c r="J457" s="52">
        <f t="shared" si="23"/>
        <v>0</v>
      </c>
    </row>
    <row r="458" spans="1:10" x14ac:dyDescent="0.25">
      <c r="A458" s="51" t="str">
        <f t="shared" si="21"/>
        <v xml:space="preserve"> - 0T</v>
      </c>
      <c r="B458" s="16"/>
      <c r="C458" s="16"/>
      <c r="D458" s="16"/>
      <c r="E458" s="15"/>
      <c r="F458" s="16"/>
      <c r="G458" s="16"/>
      <c r="H458" s="16"/>
      <c r="I458" s="16">
        <f t="shared" si="22"/>
        <v>0</v>
      </c>
      <c r="J458" s="52">
        <f t="shared" si="23"/>
        <v>0</v>
      </c>
    </row>
    <row r="459" spans="1:10" x14ac:dyDescent="0.25">
      <c r="A459" s="51" t="str">
        <f t="shared" si="21"/>
        <v xml:space="preserve"> - 0T</v>
      </c>
      <c r="B459" s="16"/>
      <c r="C459" s="16"/>
      <c r="D459" s="16"/>
      <c r="E459" s="15"/>
      <c r="F459" s="16"/>
      <c r="G459" s="16"/>
      <c r="H459" s="16"/>
      <c r="I459" s="16">
        <f t="shared" si="22"/>
        <v>0</v>
      </c>
      <c r="J459" s="52">
        <f t="shared" si="23"/>
        <v>0</v>
      </c>
    </row>
    <row r="460" spans="1:10" x14ac:dyDescent="0.25">
      <c r="A460" s="51" t="str">
        <f t="shared" si="21"/>
        <v xml:space="preserve"> - 0T</v>
      </c>
      <c r="B460" s="16"/>
      <c r="C460" s="16"/>
      <c r="D460" s="16"/>
      <c r="E460" s="15"/>
      <c r="F460" s="16"/>
      <c r="G460" s="16"/>
      <c r="H460" s="16"/>
      <c r="I460" s="16">
        <f t="shared" si="22"/>
        <v>0</v>
      </c>
      <c r="J460" s="52">
        <f t="shared" si="23"/>
        <v>0</v>
      </c>
    </row>
    <row r="461" spans="1:10" x14ac:dyDescent="0.25">
      <c r="A461" s="51" t="str">
        <f t="shared" si="21"/>
        <v xml:space="preserve"> - 0T</v>
      </c>
      <c r="B461" s="16"/>
      <c r="C461" s="16"/>
      <c r="D461" s="16"/>
      <c r="E461" s="15"/>
      <c r="F461" s="16"/>
      <c r="G461" s="16"/>
      <c r="H461" s="16"/>
      <c r="I461" s="16">
        <f t="shared" si="22"/>
        <v>0</v>
      </c>
      <c r="J461" s="52">
        <f t="shared" si="23"/>
        <v>0</v>
      </c>
    </row>
    <row r="462" spans="1:10" x14ac:dyDescent="0.25">
      <c r="A462" s="51" t="str">
        <f t="shared" si="21"/>
        <v xml:space="preserve"> - 0T</v>
      </c>
      <c r="B462" s="16"/>
      <c r="C462" s="16"/>
      <c r="D462" s="16"/>
      <c r="E462" s="15"/>
      <c r="F462" s="16"/>
      <c r="G462" s="16"/>
      <c r="H462" s="16"/>
      <c r="I462" s="16">
        <f t="shared" si="22"/>
        <v>0</v>
      </c>
      <c r="J462" s="52">
        <f t="shared" si="23"/>
        <v>0</v>
      </c>
    </row>
    <row r="463" spans="1:10" x14ac:dyDescent="0.25">
      <c r="A463" s="51" t="str">
        <f t="shared" si="21"/>
        <v xml:space="preserve"> - 0T</v>
      </c>
      <c r="B463" s="16"/>
      <c r="C463" s="16"/>
      <c r="D463" s="16"/>
      <c r="E463" s="15"/>
      <c r="F463" s="16"/>
      <c r="G463" s="16"/>
      <c r="H463" s="16"/>
      <c r="I463" s="16">
        <f t="shared" si="22"/>
        <v>0</v>
      </c>
      <c r="J463" s="52">
        <f t="shared" si="23"/>
        <v>0</v>
      </c>
    </row>
    <row r="464" spans="1:10" x14ac:dyDescent="0.25">
      <c r="A464" s="51" t="str">
        <f t="shared" si="21"/>
        <v xml:space="preserve"> - 0T</v>
      </c>
      <c r="B464" s="16"/>
      <c r="C464" s="16"/>
      <c r="D464" s="16"/>
      <c r="E464" s="15"/>
      <c r="F464" s="16"/>
      <c r="G464" s="16"/>
      <c r="H464" s="16"/>
      <c r="I464" s="16">
        <f t="shared" si="22"/>
        <v>0</v>
      </c>
      <c r="J464" s="52">
        <f t="shared" si="23"/>
        <v>0</v>
      </c>
    </row>
    <row r="465" spans="1:10" x14ac:dyDescent="0.25">
      <c r="A465" s="51" t="str">
        <f t="shared" si="21"/>
        <v xml:space="preserve"> - 0T</v>
      </c>
      <c r="B465" s="16"/>
      <c r="C465" s="16"/>
      <c r="D465" s="16"/>
      <c r="E465" s="15"/>
      <c r="F465" s="16"/>
      <c r="G465" s="16"/>
      <c r="H465" s="16"/>
      <c r="I465" s="16">
        <f t="shared" si="22"/>
        <v>0</v>
      </c>
      <c r="J465" s="52">
        <f t="shared" si="23"/>
        <v>0</v>
      </c>
    </row>
    <row r="466" spans="1:10" x14ac:dyDescent="0.25">
      <c r="A466" s="51" t="str">
        <f t="shared" si="21"/>
        <v xml:space="preserve"> - 0T</v>
      </c>
      <c r="B466" s="16"/>
      <c r="C466" s="16"/>
      <c r="D466" s="16"/>
      <c r="E466" s="15"/>
      <c r="F466" s="16"/>
      <c r="G466" s="16"/>
      <c r="H466" s="16"/>
      <c r="I466" s="16">
        <f t="shared" si="22"/>
        <v>0</v>
      </c>
      <c r="J466" s="52">
        <f t="shared" si="23"/>
        <v>0</v>
      </c>
    </row>
    <row r="467" spans="1:10" x14ac:dyDescent="0.25">
      <c r="A467" s="51" t="str">
        <f t="shared" si="21"/>
        <v xml:space="preserve"> - 0T</v>
      </c>
      <c r="B467" s="16"/>
      <c r="C467" s="16"/>
      <c r="D467" s="16"/>
      <c r="E467" s="15"/>
      <c r="F467" s="16"/>
      <c r="G467" s="16"/>
      <c r="H467" s="16"/>
      <c r="I467" s="16">
        <f t="shared" si="22"/>
        <v>0</v>
      </c>
      <c r="J467" s="52">
        <f t="shared" si="23"/>
        <v>0</v>
      </c>
    </row>
    <row r="468" spans="1:10" x14ac:dyDescent="0.25">
      <c r="A468" s="51" t="str">
        <f t="shared" si="21"/>
        <v xml:space="preserve"> - 0T</v>
      </c>
      <c r="B468" s="16"/>
      <c r="C468" s="16"/>
      <c r="D468" s="16"/>
      <c r="E468" s="15"/>
      <c r="F468" s="16"/>
      <c r="G468" s="16"/>
      <c r="H468" s="16"/>
      <c r="I468" s="16">
        <f t="shared" si="22"/>
        <v>0</v>
      </c>
      <c r="J468" s="52">
        <f t="shared" si="23"/>
        <v>0</v>
      </c>
    </row>
    <row r="469" spans="1:10" x14ac:dyDescent="0.25">
      <c r="A469" s="51" t="str">
        <f t="shared" si="21"/>
        <v xml:space="preserve"> - 0T</v>
      </c>
      <c r="B469" s="16"/>
      <c r="C469" s="16"/>
      <c r="D469" s="16"/>
      <c r="E469" s="15"/>
      <c r="F469" s="16"/>
      <c r="G469" s="16"/>
      <c r="H469" s="16"/>
      <c r="I469" s="16">
        <f t="shared" si="22"/>
        <v>0</v>
      </c>
      <c r="J469" s="52">
        <f t="shared" si="23"/>
        <v>0</v>
      </c>
    </row>
    <row r="470" spans="1:10" x14ac:dyDescent="0.25">
      <c r="A470" s="51" t="str">
        <f t="shared" si="21"/>
        <v xml:space="preserve"> - 0T</v>
      </c>
      <c r="B470" s="16"/>
      <c r="C470" s="16"/>
      <c r="D470" s="16"/>
      <c r="E470" s="15"/>
      <c r="F470" s="16"/>
      <c r="G470" s="16"/>
      <c r="H470" s="16"/>
      <c r="I470" s="16">
        <f t="shared" si="22"/>
        <v>0</v>
      </c>
      <c r="J470" s="52">
        <f t="shared" si="23"/>
        <v>0</v>
      </c>
    </row>
    <row r="471" spans="1:10" x14ac:dyDescent="0.25">
      <c r="A471" s="51" t="str">
        <f t="shared" si="21"/>
        <v xml:space="preserve"> - 0T</v>
      </c>
      <c r="B471" s="16"/>
      <c r="C471" s="16"/>
      <c r="D471" s="16"/>
      <c r="E471" s="15"/>
      <c r="F471" s="16"/>
      <c r="G471" s="16"/>
      <c r="H471" s="16"/>
      <c r="I471" s="16">
        <f t="shared" si="22"/>
        <v>0</v>
      </c>
      <c r="J471" s="52">
        <f t="shared" si="23"/>
        <v>0</v>
      </c>
    </row>
    <row r="472" spans="1:10" x14ac:dyDescent="0.25">
      <c r="A472" s="51" t="str">
        <f t="shared" si="21"/>
        <v xml:space="preserve"> - 0T</v>
      </c>
      <c r="B472" s="16"/>
      <c r="C472" s="16"/>
      <c r="D472" s="16"/>
      <c r="E472" s="15"/>
      <c r="F472" s="16"/>
      <c r="G472" s="16"/>
      <c r="H472" s="16"/>
      <c r="I472" s="16">
        <f t="shared" si="22"/>
        <v>0</v>
      </c>
      <c r="J472" s="52">
        <f t="shared" si="23"/>
        <v>0</v>
      </c>
    </row>
    <row r="473" spans="1:10" x14ac:dyDescent="0.25">
      <c r="A473" s="51" t="str">
        <f t="shared" si="21"/>
        <v xml:space="preserve"> - 0T</v>
      </c>
      <c r="B473" s="16"/>
      <c r="C473" s="16"/>
      <c r="D473" s="16"/>
      <c r="E473" s="15"/>
      <c r="F473" s="16"/>
      <c r="G473" s="16"/>
      <c r="H473" s="16"/>
      <c r="I473" s="16">
        <f t="shared" si="22"/>
        <v>0</v>
      </c>
      <c r="J473" s="52">
        <f t="shared" si="23"/>
        <v>0</v>
      </c>
    </row>
    <row r="474" spans="1:10" x14ac:dyDescent="0.25">
      <c r="A474" s="51" t="str">
        <f t="shared" si="21"/>
        <v xml:space="preserve"> - 0T</v>
      </c>
      <c r="B474" s="16"/>
      <c r="C474" s="16"/>
      <c r="D474" s="16"/>
      <c r="E474" s="15"/>
      <c r="F474" s="16"/>
      <c r="G474" s="16"/>
      <c r="H474" s="16"/>
      <c r="I474" s="16">
        <f t="shared" si="22"/>
        <v>0</v>
      </c>
      <c r="J474" s="52">
        <f t="shared" si="23"/>
        <v>0</v>
      </c>
    </row>
    <row r="475" spans="1:10" x14ac:dyDescent="0.25">
      <c r="A475" s="51" t="str">
        <f t="shared" si="21"/>
        <v xml:space="preserve"> - 0T</v>
      </c>
      <c r="B475" s="16"/>
      <c r="C475" s="16"/>
      <c r="D475" s="16"/>
      <c r="E475" s="15"/>
      <c r="F475" s="16"/>
      <c r="G475" s="16"/>
      <c r="H475" s="16"/>
      <c r="I475" s="16">
        <f t="shared" si="22"/>
        <v>0</v>
      </c>
      <c r="J475" s="52">
        <f t="shared" si="23"/>
        <v>0</v>
      </c>
    </row>
    <row r="476" spans="1:10" x14ac:dyDescent="0.25">
      <c r="A476" s="51" t="str">
        <f t="shared" si="21"/>
        <v xml:space="preserve"> - 0T</v>
      </c>
      <c r="B476" s="16"/>
      <c r="C476" s="16"/>
      <c r="D476" s="16"/>
      <c r="E476" s="15"/>
      <c r="F476" s="16"/>
      <c r="G476" s="16"/>
      <c r="H476" s="16"/>
      <c r="I476" s="16">
        <f t="shared" si="22"/>
        <v>0</v>
      </c>
      <c r="J476" s="52">
        <f t="shared" si="23"/>
        <v>0</v>
      </c>
    </row>
    <row r="477" spans="1:10" x14ac:dyDescent="0.25">
      <c r="A477" s="51" t="str">
        <f t="shared" si="21"/>
        <v xml:space="preserve"> - 0T</v>
      </c>
      <c r="B477" s="16"/>
      <c r="C477" s="16"/>
      <c r="D477" s="16"/>
      <c r="E477" s="15"/>
      <c r="F477" s="16"/>
      <c r="G477" s="16"/>
      <c r="H477" s="16"/>
      <c r="I477" s="16">
        <f t="shared" si="22"/>
        <v>0</v>
      </c>
      <c r="J477" s="52">
        <f t="shared" si="23"/>
        <v>0</v>
      </c>
    </row>
    <row r="478" spans="1:10" x14ac:dyDescent="0.25">
      <c r="A478" s="51" t="str">
        <f t="shared" si="21"/>
        <v xml:space="preserve"> - 0T</v>
      </c>
      <c r="B478" s="16"/>
      <c r="C478" s="16"/>
      <c r="D478" s="16"/>
      <c r="E478" s="15"/>
      <c r="F478" s="16"/>
      <c r="G478" s="16"/>
      <c r="H478" s="16"/>
      <c r="I478" s="16">
        <f t="shared" si="22"/>
        <v>0</v>
      </c>
      <c r="J478" s="52">
        <f t="shared" si="23"/>
        <v>0</v>
      </c>
    </row>
    <row r="479" spans="1:10" x14ac:dyDescent="0.25">
      <c r="A479" s="51" t="str">
        <f t="shared" si="21"/>
        <v xml:space="preserve"> - 0T</v>
      </c>
      <c r="B479" s="16"/>
      <c r="C479" s="16"/>
      <c r="D479" s="16"/>
      <c r="E479" s="15"/>
      <c r="F479" s="16"/>
      <c r="G479" s="16"/>
      <c r="H479" s="16"/>
      <c r="I479" s="16">
        <f t="shared" si="22"/>
        <v>0</v>
      </c>
      <c r="J479" s="52">
        <f t="shared" si="23"/>
        <v>0</v>
      </c>
    </row>
    <row r="480" spans="1:10" x14ac:dyDescent="0.25">
      <c r="A480" s="51" t="str">
        <f t="shared" si="21"/>
        <v xml:space="preserve"> - 0T</v>
      </c>
      <c r="B480" s="16"/>
      <c r="C480" s="16"/>
      <c r="D480" s="16"/>
      <c r="E480" s="15"/>
      <c r="F480" s="16"/>
      <c r="G480" s="16"/>
      <c r="H480" s="16"/>
      <c r="I480" s="16">
        <f t="shared" si="22"/>
        <v>0</v>
      </c>
      <c r="J480" s="52">
        <f t="shared" si="23"/>
        <v>0</v>
      </c>
    </row>
    <row r="481" spans="1:10" x14ac:dyDescent="0.25">
      <c r="A481" s="51" t="str">
        <f t="shared" si="21"/>
        <v xml:space="preserve"> - 0T</v>
      </c>
      <c r="B481" s="16"/>
      <c r="C481" s="16"/>
      <c r="D481" s="16"/>
      <c r="E481" s="15"/>
      <c r="F481" s="16"/>
      <c r="G481" s="16"/>
      <c r="H481" s="16"/>
      <c r="I481" s="16">
        <f t="shared" si="22"/>
        <v>0</v>
      </c>
      <c r="J481" s="52">
        <f t="shared" si="23"/>
        <v>0</v>
      </c>
    </row>
    <row r="482" spans="1:10" x14ac:dyDescent="0.25">
      <c r="A482" s="51" t="str">
        <f t="shared" si="21"/>
        <v xml:space="preserve"> - 0T</v>
      </c>
      <c r="B482" s="16"/>
      <c r="C482" s="16"/>
      <c r="D482" s="16"/>
      <c r="E482" s="15"/>
      <c r="F482" s="16"/>
      <c r="G482" s="16"/>
      <c r="H482" s="16"/>
      <c r="I482" s="16">
        <f t="shared" si="22"/>
        <v>0</v>
      </c>
      <c r="J482" s="52">
        <f t="shared" si="23"/>
        <v>0</v>
      </c>
    </row>
    <row r="483" spans="1:10" x14ac:dyDescent="0.25">
      <c r="A483" s="51" t="str">
        <f t="shared" si="21"/>
        <v xml:space="preserve"> - 0T</v>
      </c>
      <c r="B483" s="16"/>
      <c r="C483" s="16"/>
      <c r="D483" s="16"/>
      <c r="E483" s="15"/>
      <c r="F483" s="16"/>
      <c r="G483" s="16"/>
      <c r="H483" s="16"/>
      <c r="I483" s="16">
        <f t="shared" si="22"/>
        <v>0</v>
      </c>
      <c r="J483" s="52">
        <f t="shared" si="23"/>
        <v>0</v>
      </c>
    </row>
    <row r="484" spans="1:10" x14ac:dyDescent="0.25">
      <c r="A484" s="51" t="str">
        <f t="shared" si="21"/>
        <v xml:space="preserve"> - 0T</v>
      </c>
      <c r="B484" s="16"/>
      <c r="C484" s="16"/>
      <c r="D484" s="16"/>
      <c r="E484" s="15"/>
      <c r="F484" s="16"/>
      <c r="G484" s="16"/>
      <c r="H484" s="16"/>
      <c r="I484" s="16">
        <f t="shared" si="22"/>
        <v>0</v>
      </c>
      <c r="J484" s="52">
        <f t="shared" si="23"/>
        <v>0</v>
      </c>
    </row>
    <row r="485" spans="1:10" x14ac:dyDescent="0.25">
      <c r="A485" s="51" t="str">
        <f t="shared" si="21"/>
        <v xml:space="preserve"> - 0T</v>
      </c>
      <c r="B485" s="16"/>
      <c r="C485" s="16"/>
      <c r="D485" s="16"/>
      <c r="E485" s="15"/>
      <c r="F485" s="16"/>
      <c r="G485" s="16"/>
      <c r="H485" s="16"/>
      <c r="I485" s="16">
        <f t="shared" si="22"/>
        <v>0</v>
      </c>
      <c r="J485" s="52">
        <f t="shared" si="23"/>
        <v>0</v>
      </c>
    </row>
    <row r="486" spans="1:10" x14ac:dyDescent="0.25">
      <c r="A486" s="51" t="str">
        <f t="shared" si="21"/>
        <v xml:space="preserve"> - 0T</v>
      </c>
      <c r="B486" s="16"/>
      <c r="C486" s="16"/>
      <c r="D486" s="16"/>
      <c r="E486" s="15"/>
      <c r="F486" s="16"/>
      <c r="G486" s="16"/>
      <c r="H486" s="16"/>
      <c r="I486" s="16">
        <f t="shared" si="22"/>
        <v>0</v>
      </c>
      <c r="J486" s="52">
        <f t="shared" si="23"/>
        <v>0</v>
      </c>
    </row>
    <row r="487" spans="1:10" x14ac:dyDescent="0.25">
      <c r="A487" s="51" t="str">
        <f t="shared" si="21"/>
        <v xml:space="preserve"> - 0T</v>
      </c>
      <c r="B487" s="16"/>
      <c r="C487" s="16"/>
      <c r="D487" s="16"/>
      <c r="E487" s="15"/>
      <c r="F487" s="16"/>
      <c r="G487" s="16"/>
      <c r="H487" s="16"/>
      <c r="I487" s="16">
        <f t="shared" si="22"/>
        <v>0</v>
      </c>
      <c r="J487" s="52">
        <f t="shared" si="23"/>
        <v>0</v>
      </c>
    </row>
    <row r="488" spans="1:10" x14ac:dyDescent="0.25">
      <c r="A488" s="51" t="str">
        <f t="shared" si="21"/>
        <v xml:space="preserve"> - 0T</v>
      </c>
      <c r="B488" s="16"/>
      <c r="C488" s="16"/>
      <c r="D488" s="16"/>
      <c r="E488" s="15"/>
      <c r="F488" s="16"/>
      <c r="G488" s="16"/>
      <c r="H488" s="16"/>
      <c r="I488" s="16">
        <f t="shared" si="22"/>
        <v>0</v>
      </c>
      <c r="J488" s="52">
        <f t="shared" si="23"/>
        <v>0</v>
      </c>
    </row>
    <row r="489" spans="1:10" x14ac:dyDescent="0.25">
      <c r="A489" s="51" t="str">
        <f t="shared" si="21"/>
        <v xml:space="preserve"> - 0T</v>
      </c>
      <c r="B489" s="16"/>
      <c r="C489" s="16"/>
      <c r="D489" s="16"/>
      <c r="E489" s="15"/>
      <c r="F489" s="16"/>
      <c r="G489" s="16"/>
      <c r="H489" s="16"/>
      <c r="I489" s="16">
        <f t="shared" si="22"/>
        <v>0</v>
      </c>
      <c r="J489" s="52">
        <f t="shared" si="23"/>
        <v>0</v>
      </c>
    </row>
    <row r="490" spans="1:10" x14ac:dyDescent="0.25">
      <c r="A490" s="51" t="str">
        <f t="shared" si="21"/>
        <v xml:space="preserve"> - 0T</v>
      </c>
      <c r="B490" s="16"/>
      <c r="C490" s="16"/>
      <c r="D490" s="16"/>
      <c r="E490" s="15"/>
      <c r="F490" s="16"/>
      <c r="G490" s="16"/>
      <c r="H490" s="16"/>
      <c r="I490" s="16">
        <f t="shared" si="22"/>
        <v>0</v>
      </c>
      <c r="J490" s="52">
        <f t="shared" si="23"/>
        <v>0</v>
      </c>
    </row>
    <row r="491" spans="1:10" x14ac:dyDescent="0.25">
      <c r="A491" s="51" t="str">
        <f t="shared" si="21"/>
        <v xml:space="preserve"> - 0T</v>
      </c>
      <c r="B491" s="16"/>
      <c r="C491" s="16"/>
      <c r="D491" s="16"/>
      <c r="E491" s="15"/>
      <c r="F491" s="16"/>
      <c r="G491" s="16"/>
      <c r="H491" s="16"/>
      <c r="I491" s="16">
        <f t="shared" si="22"/>
        <v>0</v>
      </c>
      <c r="J491" s="52">
        <f t="shared" si="23"/>
        <v>0</v>
      </c>
    </row>
    <row r="492" spans="1:10" x14ac:dyDescent="0.25">
      <c r="A492" s="51" t="str">
        <f t="shared" si="21"/>
        <v xml:space="preserve"> - 0T</v>
      </c>
      <c r="B492" s="16"/>
      <c r="C492" s="16"/>
      <c r="D492" s="16"/>
      <c r="E492" s="15"/>
      <c r="F492" s="16"/>
      <c r="G492" s="16"/>
      <c r="H492" s="16"/>
      <c r="I492" s="16">
        <f t="shared" si="22"/>
        <v>0</v>
      </c>
      <c r="J492" s="52">
        <f t="shared" si="23"/>
        <v>0</v>
      </c>
    </row>
    <row r="493" spans="1:10" x14ac:dyDescent="0.25">
      <c r="A493" s="51" t="str">
        <f t="shared" si="21"/>
        <v xml:space="preserve"> - 0T</v>
      </c>
      <c r="B493" s="16"/>
      <c r="C493" s="16"/>
      <c r="D493" s="16"/>
      <c r="E493" s="15"/>
      <c r="F493" s="16"/>
      <c r="G493" s="16"/>
      <c r="H493" s="16"/>
      <c r="I493" s="16">
        <f t="shared" si="22"/>
        <v>0</v>
      </c>
      <c r="J493" s="52">
        <f t="shared" si="23"/>
        <v>0</v>
      </c>
    </row>
    <row r="494" spans="1:10" x14ac:dyDescent="0.25">
      <c r="A494" s="51" t="str">
        <f t="shared" si="21"/>
        <v xml:space="preserve"> - 0T</v>
      </c>
      <c r="B494" s="16"/>
      <c r="C494" s="16"/>
      <c r="D494" s="16"/>
      <c r="E494" s="15"/>
      <c r="F494" s="16"/>
      <c r="G494" s="16"/>
      <c r="H494" s="16"/>
      <c r="I494" s="16">
        <f t="shared" si="22"/>
        <v>0</v>
      </c>
      <c r="J494" s="52">
        <f t="shared" si="23"/>
        <v>0</v>
      </c>
    </row>
    <row r="495" spans="1:10" x14ac:dyDescent="0.25">
      <c r="A495" s="51" t="str">
        <f t="shared" si="21"/>
        <v xml:space="preserve"> - 0T</v>
      </c>
      <c r="B495" s="16"/>
      <c r="C495" s="16"/>
      <c r="D495" s="16"/>
      <c r="E495" s="15"/>
      <c r="F495" s="16"/>
      <c r="G495" s="16"/>
      <c r="H495" s="16"/>
      <c r="I495" s="16">
        <f t="shared" si="22"/>
        <v>0</v>
      </c>
      <c r="J495" s="52">
        <f t="shared" si="23"/>
        <v>0</v>
      </c>
    </row>
    <row r="496" spans="1:10" x14ac:dyDescent="0.25">
      <c r="A496" s="51" t="str">
        <f t="shared" si="21"/>
        <v xml:space="preserve"> - 0T</v>
      </c>
      <c r="B496" s="16"/>
      <c r="C496" s="16"/>
      <c r="D496" s="16"/>
      <c r="E496" s="15"/>
      <c r="F496" s="16"/>
      <c r="G496" s="16"/>
      <c r="H496" s="16"/>
      <c r="I496" s="16">
        <f t="shared" si="22"/>
        <v>0</v>
      </c>
      <c r="J496" s="52">
        <f t="shared" si="23"/>
        <v>0</v>
      </c>
    </row>
    <row r="497" spans="1:10" x14ac:dyDescent="0.25">
      <c r="A497" s="51" t="str">
        <f t="shared" si="21"/>
        <v xml:space="preserve"> - 0T</v>
      </c>
      <c r="B497" s="16"/>
      <c r="C497" s="16"/>
      <c r="D497" s="16"/>
      <c r="E497" s="15"/>
      <c r="F497" s="16"/>
      <c r="G497" s="16"/>
      <c r="H497" s="16"/>
      <c r="I497" s="16">
        <f t="shared" si="22"/>
        <v>0</v>
      </c>
      <c r="J497" s="52">
        <f t="shared" si="23"/>
        <v>0</v>
      </c>
    </row>
    <row r="498" spans="1:10" x14ac:dyDescent="0.25">
      <c r="A498" s="51" t="str">
        <f t="shared" si="21"/>
        <v xml:space="preserve"> - 0T</v>
      </c>
      <c r="B498" s="16"/>
      <c r="C498" s="16"/>
      <c r="D498" s="16"/>
      <c r="E498" s="15"/>
      <c r="F498" s="16"/>
      <c r="G498" s="16"/>
      <c r="H498" s="16"/>
      <c r="I498" s="16">
        <f t="shared" si="22"/>
        <v>0</v>
      </c>
      <c r="J498" s="52">
        <f t="shared" si="23"/>
        <v>0</v>
      </c>
    </row>
    <row r="499" spans="1:10" x14ac:dyDescent="0.25">
      <c r="A499" s="51" t="str">
        <f t="shared" si="21"/>
        <v xml:space="preserve"> - 0T</v>
      </c>
      <c r="B499" s="16"/>
      <c r="C499" s="16"/>
      <c r="D499" s="16"/>
      <c r="E499" s="15"/>
      <c r="F499" s="16"/>
      <c r="G499" s="16"/>
      <c r="H499" s="16"/>
      <c r="I499" s="16">
        <f t="shared" si="22"/>
        <v>0</v>
      </c>
      <c r="J499" s="52">
        <f t="shared" si="23"/>
        <v>0</v>
      </c>
    </row>
    <row r="500" spans="1:10" x14ac:dyDescent="0.25">
      <c r="A500" s="57" t="str">
        <f t="shared" si="21"/>
        <v xml:space="preserve"> - 0T</v>
      </c>
      <c r="B500" s="58"/>
      <c r="C500" s="58"/>
      <c r="D500" s="58"/>
      <c r="E500" s="59"/>
      <c r="F500" s="58"/>
      <c r="G500" s="58"/>
      <c r="H500" s="58"/>
      <c r="I500" s="58">
        <f t="shared" si="22"/>
        <v>0</v>
      </c>
      <c r="J500" s="60">
        <f t="shared" si="23"/>
        <v>0</v>
      </c>
    </row>
  </sheetData>
  <phoneticPr fontId="4" type="noConversion"/>
  <pageMargins left="0.7" right="0.7" top="0.75" bottom="0.75" header="0.3" footer="0.3"/>
  <pageSetup paperSize="9" orientation="portrait" r:id="rId1"/>
  <headerFooter>
    <oddFooter>&amp;C&amp;1#&amp;"Calibri"&amp;10&amp;K008000Label_C1_Internal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Data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LENFANT</dc:creator>
  <cp:lastModifiedBy>JF</cp:lastModifiedBy>
  <cp:lastPrinted>2021-11-01T19:14:03Z</cp:lastPrinted>
  <dcterms:created xsi:type="dcterms:W3CDTF">2021-10-31T19:22:13Z</dcterms:created>
  <dcterms:modified xsi:type="dcterms:W3CDTF">2021-11-14T10:52:33Z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187d34c-ec19-4e30-b23a-75af62941f67_Enabled">
    <vt:lpwstr>true</vt:lpwstr>
  </property>
  <property fmtid="{D5CDD505-2E9C-101B-9397-08002B2CF9AE}" pid="3" name="MSIP_Label_5187d34c-ec19-4e30-b23a-75af62941f67_SetDate">
    <vt:lpwstr>2021-11-13T22:12:12Z</vt:lpwstr>
  </property>
  <property fmtid="{D5CDD505-2E9C-101B-9397-08002B2CF9AE}" pid="4" name="MSIP_Label_5187d34c-ec19-4e30-b23a-75af62941f67_Method">
    <vt:lpwstr>Standard</vt:lpwstr>
  </property>
  <property fmtid="{D5CDD505-2E9C-101B-9397-08002B2CF9AE}" pid="5" name="MSIP_Label_5187d34c-ec19-4e30-b23a-75af62941f67_Name">
    <vt:lpwstr>Interne</vt:lpwstr>
  </property>
  <property fmtid="{D5CDD505-2E9C-101B-9397-08002B2CF9AE}" pid="6" name="MSIP_Label_5187d34c-ec19-4e30-b23a-75af62941f67_SiteId">
    <vt:lpwstr>f1a067bb-a10a-4f3a-acca-46fdfd6431b1</vt:lpwstr>
  </property>
  <property fmtid="{D5CDD505-2E9C-101B-9397-08002B2CF9AE}" pid="7" name="MSIP_Label_5187d34c-ec19-4e30-b23a-75af62941f67_ActionId">
    <vt:lpwstr>7b98378c-a4dd-43c4-afd9-e06446370c69</vt:lpwstr>
  </property>
  <property fmtid="{D5CDD505-2E9C-101B-9397-08002B2CF9AE}" pid="8" name="MSIP_Label_5187d34c-ec19-4e30-b23a-75af62941f67_ContentBits">
    <vt:lpwstr>2</vt:lpwstr>
  </property>
</Properties>
</file>