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Q:\Microsoft\SOCOFRET\"/>
    </mc:Choice>
  </mc:AlternateContent>
  <xr:revisionPtr revIDLastSave="0" documentId="8_{FD76D97E-8F0A-422E-8299-78874861B7F6}" xr6:coauthVersionLast="47" xr6:coauthVersionMax="47" xr10:uidLastSave="{00000000-0000-0000-0000-000000000000}"/>
  <bookViews>
    <workbookView xWindow="8265" yWindow="1215" windowWidth="25860" windowHeight="14940" xr2:uid="{0F3F03BA-2B01-4844-8C5A-3D6E163DC91B}"/>
  </bookViews>
  <sheets>
    <sheet name="ECRITURES BANCAIRES" sheetId="1" r:id="rId1"/>
    <sheet name="BASE DE DONNE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 a="1"/>
  <c r="J9" i="1" s="1"/>
  <c r="J8" i="1" a="1"/>
  <c r="J8" i="1" s="1"/>
  <c r="J2" i="1" a="1"/>
  <c r="J2" i="1" s="1"/>
  <c r="J1" i="1" a="1"/>
  <c r="J1" i="1" s="1"/>
  <c r="D8" i="1" a="1"/>
  <c r="D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<sst xmlns="http://schemas.openxmlformats.org/spreadsheetml/2006/main" count="12" uniqueCount="12">
  <si>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r>
      <t>2021-11</t>
    </r>
    <r>
      <rPr>
        <sz val="11"/>
        <rFont val="Arial"/>
        <family val="2"/>
      </rPr>
      <t>-10</t>
    </r>
  </si>
  <si>
    <t>FACTURE NUMERO 2021110111404129</t>
  </si>
  <si>
    <t>2021-11-02</t>
  </si>
  <si>
    <t>FRAIS VIRT SEPA        N 213060</t>
  </si>
  <si>
    <t>FACTURE NUMERO</t>
  </si>
  <si>
    <t>FRAIS VIRT SEPA</t>
  </si>
  <si>
    <t>En colonne D je voudrai obtenir les comptes associé ici 627000</t>
  </si>
  <si>
    <t xml:space="preserve">Et ici 627500 </t>
  </si>
  <si>
    <t>FORMULE TESTEE QUI NE FONCTIONNE PAS</t>
  </si>
  <si>
    <t>Libellé</t>
  </si>
  <si>
    <t>Cpte</t>
  </si>
  <si>
    <r>
      <t xml:space="preserve">Formule </t>
    </r>
    <r>
      <rPr>
        <sz val="11"/>
        <color rgb="FFFF0000"/>
        <rFont val="Calibri"/>
        <family val="2"/>
        <scheme val="minor"/>
      </rPr>
      <t>Excel 365</t>
    </r>
    <r>
      <rPr>
        <sz val="11"/>
        <color theme="1"/>
        <rFont val="Calibri"/>
        <family val="2"/>
        <scheme val="minor"/>
      </rPr>
      <t xml:space="preserve"> (avec </t>
    </r>
    <r>
      <rPr>
        <b/>
        <sz val="11"/>
        <color theme="1"/>
        <rFont val="Calibri"/>
        <family val="2"/>
        <scheme val="minor"/>
      </rPr>
      <t>tableau struturé</t>
    </r>
    <r>
      <rPr>
        <sz val="11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</si>
</sst>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2" fillId="0" borderId="0" xfId="0" applyNumberFormat="1" applyFont="1" applyAlignment="1">
      <alignment horizontal="left"/>
    </xf>
    <xf numFmtId="0" fontId="0" fillId="2" borderId="0" xfId="0" applyFill="1"/>
    <xf numFmtId="0" fontId="1" fillId="0" borderId="0" xfId="0" applyFont="1"/>
    <xf numFmtId="0" fontId="1" fillId="2" borderId="0" xfId="0" applyFont="1" applyFill="1"/>
    <xf numFmtId="0" fontId="0" fillId="0" borderId="0" xfId="0" applyFont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family val="2"/>
        <scheme val="none"/>
      </font>
      <numFmt numFmtId="30" formatCode="@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AA1C3C-2A0B-47C8-9B67-F62BFF101038}" name="t_BDD" displayName="t_BDD" ref="A1:B3" totalsRowShown="0">
  <autoFilter ref="A1:B3" xr:uid="{E3AA1C3C-2A0B-47C8-9B67-F62BFF101038}"/>
  <tableColumns count="2">
    <tableColumn id="1" xr3:uid="{7723016D-0CBE-40DC-B351-005D546F557E}" name="Libellé" dataDxfId="0"/>
    <tableColumn id="2" xr3:uid="{ADDC5ADB-0D85-4AFD-9185-BA3B23D56D4B}" name="Cp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C1F22-9E8D-4E13-B639-B31DC758459A}">
  <dimension ref="A1:J9"/>
  <sheetViews>
    <sheetView showGridLines="0" tabSelected="1" workbookViewId="0">
      <selection activeCell="J8" sqref="J8"/>
    </sheetView>
  </sheetViews>
  <sheetFormatPr baseColWidth="10" defaultRowHeight="15" x14ac:dyDescent="0.25"/>
  <cols>
    <col min="2" max="2" width="31.7109375" customWidth="1"/>
    <col min="3" max="3" width="18.28515625" customWidth="1"/>
    <col min="4" max="4" width="11.5703125" style="2"/>
  </cols>
  <sheetData>
    <row r="1" spans="1:10" x14ac:dyDescent="0.25">
      <c r="A1" s="1" t="s">
        <v>0</v>
      </c>
      <c r="B1" s="1" t="s">
        <v>1</v>
      </c>
      <c r="C1">
        <v>10</v>
      </c>
      <c r="E1" t="s">
        <v>6</v>
      </c>
      <c r="J1" cm="1">
        <f t="array" ref="J1">INDEX(t_BDD[Cpte],MAX(IFERROR(SEARCH(t_BDD[Libellé],B1),0)*(ROW(t_BDD[Libellé])-1)))</f>
        <v>627000</v>
      </c>
    </row>
    <row r="2" spans="1:10" x14ac:dyDescent="0.25">
      <c r="A2" s="1" t="s">
        <v>2</v>
      </c>
      <c r="B2" s="1" t="s">
        <v>3</v>
      </c>
      <c r="C2">
        <v>10</v>
      </c>
      <c r="E2" t="s">
        <v>7</v>
      </c>
      <c r="J2" cm="1">
        <f t="array" ref="J2">INDEX(t_BDD[Cpte],MAX(IFERROR(SEARCH(t_BDD[Libellé],B2),0)*(ROW(t_BDD[Libellé])-1)))</f>
        <v>627500</v>
      </c>
    </row>
    <row r="7" spans="1:10" x14ac:dyDescent="0.25">
      <c r="J7" s="5" t="s">
        <v>11</v>
      </c>
    </row>
    <row r="8" spans="1:10" x14ac:dyDescent="0.25">
      <c r="C8" s="3" t="s">
        <v>8</v>
      </c>
      <c r="D8" s="4" cm="1">
        <f t="array" ref="D8">_xlfn.SINGLE(INDEX('BASE DE DONNEE'!B:B,SUMPRODUCT(ISNUMBER(FIND("*"&amp;B1&amp;"*","*"&amp;'BASE DE DONNEE'!A:A&amp;"*"))*(ROW('BASE DE DONNEE'!A:A)))))</f>
        <v>0</v>
      </c>
      <c r="J8" cm="1">
        <f t="array" ref="J8">_xlfn._xlws.FILTER(t_BDD[Cpte],IFERROR(SEARCH(t_BDD[Libellé],B1),0))</f>
        <v>627000</v>
      </c>
    </row>
    <row r="9" spans="1:10" x14ac:dyDescent="0.25">
      <c r="J9" cm="1">
        <f t="array" ref="J9">_xlfn._xlws.FILTER(t_BDD[Cpte],IFERROR(SEARCH(t_BDD[Libellé],B2),0))</f>
        <v>627500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04598-32D5-437D-924F-36BBE150E164}">
  <dimension ref="A1:B3"/>
  <sheetViews>
    <sheetView workbookViewId="0">
      <selection activeCell="B2" sqref="B2:B3"/>
    </sheetView>
  </sheetViews>
  <sheetFormatPr baseColWidth="10" defaultRowHeight="15" x14ac:dyDescent="0.25"/>
  <cols>
    <col min="1" max="1" width="25.28515625" customWidth="1"/>
  </cols>
  <sheetData>
    <row r="1" spans="1:2" x14ac:dyDescent="0.25">
      <c r="A1" t="s">
        <v>9</v>
      </c>
      <c r="B1" t="s">
        <v>10</v>
      </c>
    </row>
    <row r="2" spans="1:2" x14ac:dyDescent="0.25">
      <c r="A2" s="1" t="s">
        <v>4</v>
      </c>
      <c r="B2">
        <v>627000</v>
      </c>
    </row>
    <row r="3" spans="1:2" x14ac:dyDescent="0.25">
      <c r="A3" s="1" t="s">
        <v>5</v>
      </c>
      <c r="B3">
        <v>627500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ECRITURES BANCAIRES</vt:lpstr>
      <vt:lpstr>BASE DE DONNEE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callewaert</dc:creator>
  <cp:lastModifiedBy>JFL</cp:lastModifiedBy>
  <dcterms:created xsi:type="dcterms:W3CDTF">2021-11-09T23:08:33Z</dcterms:created>
  <dcterms:modified xsi:type="dcterms:W3CDTF">2021-11-10T08:12:22Z</dcterms:modified>
</cp:coreProperties>
</file>