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_TEMP\Chargé\"/>
    </mc:Choice>
  </mc:AlternateContent>
  <xr:revisionPtr revIDLastSave="0" documentId="13_ncr:1_{45B2646D-51AA-43D2-8413-36459524F874}" xr6:coauthVersionLast="47" xr6:coauthVersionMax="47" xr10:uidLastSave="{00000000-0000-0000-0000-000000000000}"/>
  <bookViews>
    <workbookView xWindow="390" yWindow="390" windowWidth="21270" windowHeight="11580" xr2:uid="{00000000-000D-0000-FFFF-FFFF00000000}"/>
  </bookViews>
  <sheets>
    <sheet name="Création Devis" sheetId="1" r:id="rId1"/>
  </sheets>
  <definedNames>
    <definedName name="_xlnm._FilterDatabase" localSheetId="0" hidden="1">'Création Devis'!$A$11:$K$427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5" i="1"/>
  <c r="F346" i="1"/>
  <c r="F347" i="1"/>
  <c r="F348" i="1"/>
  <c r="F349" i="1"/>
  <c r="F350" i="1"/>
  <c r="F351" i="1"/>
  <c r="F352" i="1"/>
  <c r="F353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13" i="1"/>
  <c r="F429" i="1" l="1"/>
  <c r="F430" i="1" s="1"/>
  <c r="F43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emmanuel.lecoeuvre</author>
  </authors>
  <commentList>
    <comment ref="D1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Indiquer la quantité Vendu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<sst xmlns="http://schemas.openxmlformats.org/spreadsheetml/2006/main" count="1566" uniqueCount="853">
  <si>
    <t>Postes</t>
  </si>
  <si>
    <t>Désignation des travaux</t>
  </si>
  <si>
    <t>Unités</t>
  </si>
  <si>
    <t>Quantités</t>
  </si>
  <si>
    <t>Prix Unit</t>
  </si>
  <si>
    <t>Prix Total</t>
  </si>
  <si>
    <t>Vidéosurveillance</t>
  </si>
  <si>
    <t>Montant Total HT en €</t>
  </si>
  <si>
    <t>Fourniture d'un caisson pour caméra dôme</t>
  </si>
  <si>
    <t>Fourniture d'une caméra IP</t>
  </si>
  <si>
    <t>Fourniture d'une caméra mini-dôme</t>
  </si>
  <si>
    <t xml:space="preserve">Fourniture d'une caméra thermique </t>
  </si>
  <si>
    <t>Fourniture d'une caméra thermique</t>
  </si>
  <si>
    <r>
      <t xml:space="preserve">Fourniture d'une caméra couleur jour/nuit </t>
    </r>
    <r>
      <rPr>
        <sz val="10"/>
        <rFont val="Calibri"/>
        <family val="2"/>
      </rPr>
      <t xml:space="preserve"> </t>
    </r>
    <r>
      <rPr>
        <sz val="10"/>
        <rFont val="Arial"/>
        <family val="2"/>
      </rPr>
      <t>extérieure</t>
    </r>
  </si>
  <si>
    <t>Fourniture d'une caméra couleur jour/nuit  intérieure</t>
  </si>
  <si>
    <t>Fourniture d'un adaptateur de fixation pour montage mural avec angle en extérieur pour caméra</t>
  </si>
  <si>
    <t xml:space="preserve">Fourniture d'un adaptateur pour montage sur mât caméra </t>
  </si>
  <si>
    <t>Fourniture d'une alimentation pour caméra dôme</t>
  </si>
  <si>
    <t>Fourniture d'un boitier pour fixation sur mât pour caméra</t>
  </si>
  <si>
    <t>Fourniture d'un bras de fixation mural pour caméra</t>
  </si>
  <si>
    <t>Fourniture d'un caisson étanche IP 66 pour caméra</t>
  </si>
  <si>
    <t>Fourniture d'un support mât pour caméra dôme</t>
  </si>
  <si>
    <t>Fourniture d'un col de cygne pour caméra dôme</t>
  </si>
  <si>
    <t>Fourniture d'un objectif zoom motorisé 6-60mm F1,6</t>
  </si>
  <si>
    <t>Fourniture d'un objectif zoom motorisé 6-90mm F1,6</t>
  </si>
  <si>
    <t>Fourniture d'un objectif à focale variable 2,5-10mm F1,4, iris automatique</t>
  </si>
  <si>
    <t>Fourniture d'un objectif à focale variable 3,5-8mm F1,4, iris automatique</t>
  </si>
  <si>
    <t>Fourniture d'un objectif à focale variable 7-70mm F1,8, iris automatique</t>
  </si>
  <si>
    <t>Fourniture d'un objectif à focale variable 5-50mm F1,4, iris automatique</t>
  </si>
  <si>
    <t>Fourniture d'une caméra extérieure IR</t>
  </si>
  <si>
    <t>Fourniture d'une caméra analogique autodôme</t>
  </si>
  <si>
    <t>Fourniture d'une caméra analogique lecture plaques d'immatriculation</t>
  </si>
  <si>
    <t>Fourniture d'une caméra AutoDome 600PALx36 suspendue externe</t>
  </si>
  <si>
    <t>Fourniture d'une caméra dôme IP HD 1080 zoom x30 0.26 lux mini</t>
  </si>
  <si>
    <t>Fourniture d'une caméra couleur analogique - 0,02 lux minimum</t>
  </si>
  <si>
    <t>Fourniture d'une caméra couleur analogique - 0,0005 lux minimum</t>
  </si>
  <si>
    <t xml:space="preserve">Fourniture d'une caméra dôme extérieure </t>
  </si>
  <si>
    <r>
      <t>Fourniture de caméra</t>
    </r>
    <r>
      <rPr>
        <sz val="10"/>
        <color indexed="10"/>
        <rFont val="Arial"/>
        <family val="2"/>
      </rPr>
      <t xml:space="preserve"> </t>
    </r>
    <r>
      <rPr>
        <sz val="10"/>
        <rFont val="Arial"/>
        <family val="2"/>
      </rPr>
      <t xml:space="preserve">extérieure pour lecture automatique plaques immatriculation jour/nuit </t>
    </r>
  </si>
  <si>
    <t xml:space="preserve">Fourniture d'une caméra HD IP mobile 360° zoom x20 ext. </t>
  </si>
  <si>
    <t>Fourniture d'une caméra IP AutoDome 700PAL x36 suspendue</t>
  </si>
  <si>
    <t xml:space="preserve">Fourniture d'une plaque de montage en angle pour caméra </t>
  </si>
  <si>
    <t xml:space="preserve">Fourniture d'une plaque de montage sur mât pour caméra </t>
  </si>
  <si>
    <t>Fourniture d'un raccord de fixation pour montage suspendu pour caméra</t>
  </si>
  <si>
    <t>Fourniture d'un support de fixation pour montage mural  pour caméra</t>
  </si>
  <si>
    <t xml:space="preserve">Fourniture d'un support fixation mural ou plafond pour caméra </t>
  </si>
  <si>
    <t>Fourniture d'un support mural pour fixation caméra</t>
  </si>
  <si>
    <t>Fourniture d'un support pour fixation montage encastré caméra autodome</t>
  </si>
  <si>
    <t>Fourniture d'un support pour fixation montage mural + alimentation caméra autodome</t>
  </si>
  <si>
    <t>Fourniture d'un support pour fixation montage mural caméra autodome</t>
  </si>
  <si>
    <t>Fourniture d'un support pour fixation montage mural col de cygne pour caméra</t>
  </si>
  <si>
    <t>Fourniture d'un support pour fixation montage mural/sur mât pour caméra</t>
  </si>
  <si>
    <t>Fourniture d'un support pour fixation montage sur mât caméra autodome</t>
  </si>
  <si>
    <t>Fourniture d'un support pour montage en angle caméra</t>
  </si>
  <si>
    <t>Fourniture d'un support pour montage plafond caméra</t>
  </si>
  <si>
    <t>Fourniture d'un système de fixation pour montage sur mât pour caméra</t>
  </si>
  <si>
    <t>Fourniture d'un kit d'encastrement plafond pour caméra</t>
  </si>
  <si>
    <t>Fourniture d'un moniteur couleur LCD LED 42" 4K fonctionnement 24h/24 bords minces</t>
  </si>
  <si>
    <t>Fourniture d'un moniteur couleur LCD LED 42" Full HD fonctionnement 24h/24 bords minces</t>
  </si>
  <si>
    <t>Fourniture d'un moniteur couleur LCD LED 46" 4K fonctionnement 24h/24 bords minces</t>
  </si>
  <si>
    <t>Fourniture d'un moniteur couleur LCD LED 46" Full HD professionnel 24/7</t>
  </si>
  <si>
    <t>Fourniture d'un moniteur couleur LCD LED 46" Full HD fonctionnement 24h/24 bords minces</t>
  </si>
  <si>
    <t>Fourniture d'un moniteur couleur LCD LED 55" 4K fonctionnement 24h/24 bords minces</t>
  </si>
  <si>
    <t>Fourniture d'un moniteur couleur LCD LED 55" Full HD professionnel 24/7</t>
  </si>
  <si>
    <t>Fourniture d'un moniteur couleur LCD LED 55" Full HD fonctionnement 24h/24 bords minces</t>
  </si>
  <si>
    <t>Kit de montage mural pour écran LCD 42 à 55" - VESA 400x400mm</t>
  </si>
  <si>
    <t>Kit de montage plafond pour écran LCD 42 à 55" - VESA 400x400mm</t>
  </si>
  <si>
    <t>Fourniture d'un eclairage IR 180° 125m alimentation incluse</t>
  </si>
  <si>
    <t>Fourniture d'un support de montage mural (pour projecteur IR Raymax RM300)</t>
  </si>
  <si>
    <t>Fourniture d'un support de montage sur poteau (pour projecteur IR Raymax RM300)</t>
  </si>
  <si>
    <t>Fourniture d'un support de montage double (pour projecteur IR Raymax RM300)</t>
  </si>
  <si>
    <t>Fourniture d'un transmetteur vidéo sur paire torsadée</t>
  </si>
  <si>
    <t>Fourniture d'un rack optique et alimentation pour 14 modules emetteur/recepteur fibres optiques</t>
  </si>
  <si>
    <t>Fourniture d'un émetteur FO Vidéo/Données Module RACK</t>
  </si>
  <si>
    <t xml:space="preserve">Fourniture d'un émetteur FO Vidéo/Données </t>
  </si>
  <si>
    <t>Fourniture d'un récepteur FO Vidéo/Données Module RACK</t>
  </si>
  <si>
    <t xml:space="preserve">Fourniture d'un récepteur FO Vidéo/Données </t>
  </si>
  <si>
    <t xml:space="preserve">Fourniture d'un encodeur vidéo vers IP </t>
  </si>
  <si>
    <t>Fourniture d'un enregistreur vidéo 32 voies + 4 DD de 2To</t>
  </si>
  <si>
    <t>Fourniture d'un enregistreur vidéo 8 entrées</t>
  </si>
  <si>
    <t>Fourniture d'un enregistreur vidéo 8 entrées + 1 DD de 1To</t>
  </si>
  <si>
    <t>Fourniture d'un enregistreur vidéo 16 entrées + 1 DD de 2To</t>
  </si>
  <si>
    <t>Fourniture d'un enregistreur vidéo numérique 4 entrées</t>
  </si>
  <si>
    <t>Fourniture d'un enregistreur vidéo numérique 8 entrées</t>
  </si>
  <si>
    <t>Fourniture d'un enregistreur vidéo numérique 16 entrées</t>
  </si>
  <si>
    <t>Fourniture d'un enregistreur vidéo numérique hybride</t>
  </si>
  <si>
    <t>Fourniture d'un convertisseur RS232 vers Biphase</t>
  </si>
  <si>
    <t>Fourniture d'un adaptateur DisplayPort vers DVI</t>
  </si>
  <si>
    <t>Fourniture d'un convertisseur, 1 voie vidéo (coax) + Data RS232/RS422/RS485 sur FO multimode - Transmetteur</t>
  </si>
  <si>
    <t>Fourniture d'un convertisseur, 1 voie vidéo (coax) + Data RS232/RS422/RS485 sur FO multimode - Recepteur</t>
  </si>
  <si>
    <t>Fourniture d'une connexion caméra</t>
  </si>
  <si>
    <t>Fourniture d'un projecteur infrarouge IP66 - extérieur - faisceau 30° 160m</t>
  </si>
  <si>
    <t>Fourniture d'un projecteur infrarouge IP66 - extérieur - faisceau 60° 110m</t>
  </si>
  <si>
    <t>Fourniture d'un projecteur infrarouge IP66 - extérieur - faisceau 120° 55m</t>
  </si>
  <si>
    <r>
      <t>Fourniture d'un module audio E/S</t>
    </r>
    <r>
      <rPr>
        <strike/>
        <sz val="10"/>
        <rFont val="Arial"/>
        <family val="2"/>
      </rPr>
      <t/>
    </r>
  </si>
  <si>
    <t>Fourniture d'un joystick de commande pour caméra</t>
  </si>
  <si>
    <t>Fourniture d'un encodeur vidéo à lame - 6 canaux vidéo</t>
  </si>
  <si>
    <t>Fourniture d'un encodeur autonome 4 voies à lames</t>
  </si>
  <si>
    <t>Fourniture d'un décodeur IP 4 voies vidéo  H.264</t>
  </si>
  <si>
    <t>Fourniture d'un module SFP monomode</t>
  </si>
  <si>
    <t>Fourniture d'un module SFP multimode</t>
  </si>
  <si>
    <t>Fourniture d’un convertisseur émetteur -  récepteur FO/cuivre 10/100  base T vers 100Base FX – connecteurs SC, ST-FO multimode</t>
  </si>
  <si>
    <t>Fourniture d’un convertisseur émetteur -  récepteur FO/cuivre 10/100  base T vers 100Base FX – connecteurs SC, ST-FO monomode</t>
  </si>
  <si>
    <t>Fourniture d'un décodeur vidéo HD</t>
  </si>
  <si>
    <t>Fourniture d'un kit convertisseur ETH &gt; SFP</t>
  </si>
  <si>
    <t>Fourniture d'un pupitre de commande et de programmation</t>
  </si>
  <si>
    <t>Fourniture d'un bloc d'alimentation pour pupitre de commande et de programmation</t>
  </si>
  <si>
    <t>Fourniture d'un caisson IP 66  double toit pare soleil et chauffage thermostaté
polycarbonate</t>
  </si>
  <si>
    <t>Fourniture d'un caisson IP 66 extérieur double toit pare soleil et chauffage thermostaté
aluminium + peinture époxy anti-corrosion</t>
  </si>
  <si>
    <t xml:space="preserve">Fourniture de fixation de montage mural pour caisson IP 66 double toit pare soleil et chauffage thermostaté polycarbonate </t>
  </si>
  <si>
    <t>Fourniture de fixation de montage plafond pour caisson  IP 66 double toit pare soleil et chauffage thermostaté polycarbonate</t>
  </si>
  <si>
    <t>Fourniture de fixation de montage sur mât pour caisson IP 66 double toit pare soleil et chauffage thermostaté polycarbonate.</t>
  </si>
  <si>
    <t>Fourniture de fixation de montage sur mât pour caisson IP 66 double toit pare soleil et chauffage thermostaté aluminium + peinture epoxy anti-corrosion</t>
  </si>
  <si>
    <t>Fourniture de fixation de montage mural pour caisson IP 66 double toit pare soleil et chauffage thermostaté aluminium + peinture epoxy anti-corrosion</t>
  </si>
  <si>
    <t>Fourniture d'un moniteur couleur 15" avec vitre de protection - Dalle - entrées VGA, HDMI et BNC - Utilisation 24/7 (y compris support mural ou plafond)</t>
  </si>
  <si>
    <t>Fourniture d'un moniteur couleur 19" avec vitre de protection - Dalle - entrées VGA, HDMI et BNC - Utilisation 24/7 (y compris support mural ou plafond)</t>
  </si>
  <si>
    <t>Fourniture d'un moniteur couleur 24" avec vitre de protection - Dalle - entrées VGA, HDMI et BNC - Utilisation 24/7 (y compris support mural ou plafond)</t>
  </si>
  <si>
    <t>Fourniture de fixation de montage plafond pour caisson  IP 66 double toit pare soleil et chauffage thermostaté aluminium+peinture epoxy anti-corrosion</t>
  </si>
  <si>
    <t>Pièce</t>
  </si>
  <si>
    <t>Contrôle d'accès</t>
  </si>
  <si>
    <t>Fourniture d'un scanner optique USB enroleur d'empreintes digitales</t>
  </si>
  <si>
    <t xml:space="preserve">Fourniture d'un poteau support 1 lecteur </t>
  </si>
  <si>
    <t>Fourniture d'un lecteur de badge bi-technologie Matra / Mifare</t>
  </si>
  <si>
    <t>Fourniture d'un lecteur de badge bi-technologie Matra / Mifare Desfire EV1</t>
  </si>
  <si>
    <t>Fourniture d'un lecteur de badge Mifare avec clavier</t>
  </si>
  <si>
    <t>Fourniture d'un lecteur de badge Mifare - lecteur de proximité 13,56 MHz</t>
  </si>
  <si>
    <t>Fourniture d'un lecteur de badge Mifare DESFire</t>
  </si>
  <si>
    <t>Fourniture d'un lecteur de badge Mifare DESFire EV1 (lecture/écriture sécurisée)</t>
  </si>
  <si>
    <t>Fourniture d'un lecteur de badge Mifare/DESFire EV1 avec clavier (lecture/écriture sécurisée)</t>
  </si>
  <si>
    <t>Fourniture d'un lecteur de badge Mifare</t>
  </si>
  <si>
    <t xml:space="preserve">Fourniture d'un lecteur d'empreintes digitales </t>
  </si>
  <si>
    <t>Fourniture d'un lecteur enrôleur Mifare</t>
  </si>
  <si>
    <t>Fourniture de badges Mifare/DESFire EV1 ISO 13,56 MHz - 4K</t>
  </si>
  <si>
    <t>Fourniture de cordons tour de cou bleu marine avec mousquetons métalliques</t>
  </si>
  <si>
    <t>Fourniture de clips bretelles en vinyl renforcé avec pinces crocodiles métalliques</t>
  </si>
  <si>
    <t>Fourniture de porte-badges doubles, format 86x54mm modèle vertical, polycarbonate dépoli, anti UV</t>
  </si>
  <si>
    <t>Fourniture de porte-badges simples horizontaux rigides, translucides, anti UV</t>
  </si>
  <si>
    <t>Fourniture de porte-badges simples verticaux rigides, translucides, anti UV</t>
  </si>
  <si>
    <t>Fourniture d'un socle pour lecteur TMC2250</t>
  </si>
  <si>
    <t>Fourniture d'une tête de lecture Mifare pour lecteur TMC2803</t>
  </si>
  <si>
    <t>Fourniture d'une tête de lecture mPASS pour lecteur TMC2803 (tête de lecture Mpass et décodeur CLT mPass A10452)</t>
  </si>
  <si>
    <t>Fourniture d'un clavier avec tête lecture MIFARE</t>
  </si>
  <si>
    <t>Fourniture d'un clavier avec tête lecture MSPASS</t>
  </si>
  <si>
    <t>Fourniture d'un contrôleur front IP10/100Mbits 32 modules</t>
  </si>
  <si>
    <t>Fourniture d'un contrôleur K12</t>
  </si>
  <si>
    <t>Fourniture d'un module ouverture de porte</t>
  </si>
  <si>
    <t>Fourniture d'un module ouverture de porte dans boitier métal</t>
  </si>
  <si>
    <t>Fourniture d'une carte électronique ACX4000</t>
  </si>
  <si>
    <t>Fourniture d'une carte électronique K12</t>
  </si>
  <si>
    <t>Fourniture d'une carte KDA24</t>
  </si>
  <si>
    <t>Fourniture d'une carte KDM16</t>
  </si>
  <si>
    <t>Fourniture d'une carte KDR8</t>
  </si>
  <si>
    <t>Dongle port USB</t>
  </si>
  <si>
    <t>Fourniture d'un contrôleur ACX4000-12V (ETH) coffret métal</t>
  </si>
  <si>
    <t>Fourniture d'un KDA24 en boitier métallique</t>
  </si>
  <si>
    <t>Fourniture d'un KDM16 en boitier métallique -XMP-KDM-016</t>
  </si>
  <si>
    <t>Fourniture d'un module GA RS485 12 entrées TOR</t>
  </si>
  <si>
    <t>Fourniture d'un module GA RS485 12sorties TOR à relais</t>
  </si>
  <si>
    <t>Fourniture d'un module GA RS485 8 entrées analogiques</t>
  </si>
  <si>
    <t>Fourniture d'une interface UCI en boitier métallique</t>
  </si>
  <si>
    <t>Fourniture d'une station graphique</t>
  </si>
  <si>
    <t>Fourniture d'un module interface RS485 8 sorties analogiques avec commande manuelle</t>
  </si>
  <si>
    <t>Fourniture d'un contrôleur central pour système "SiPass Integrated"</t>
  </si>
  <si>
    <t>Fourniture d'une interface 16 entrées / 16 sorties</t>
  </si>
  <si>
    <t>Fourniture d'une interface 2 lecteurs en coffret plastique IP66</t>
  </si>
  <si>
    <t>Fourniture d'un convertisseur RS232/RS485 et RS422</t>
  </si>
  <si>
    <t>Fourniture d'un injecteur PoE - 4 entrées/sorties</t>
  </si>
  <si>
    <t>Fourniture d'un convertisseur de média Ethernet &amp; POE</t>
  </si>
  <si>
    <t>Fourniture d'un module 8 sorties à relais</t>
  </si>
  <si>
    <t>Fourniture d'une imprimante à badges double face (y compris ruban couleurs)</t>
  </si>
  <si>
    <t>Fourniture d'un ruban couleurs pour imprimante à badge Datacard CD800 double face (capacité 500 cartes environ)</t>
  </si>
  <si>
    <t>Fourniture d'un ruban couleur pour imprimante à badge Datacard SD460</t>
  </si>
  <si>
    <t>Fourniture d'un ruban couleurs pour imprimante à badge Evolis Primacy double face (capacité 400 cartes environ)</t>
  </si>
  <si>
    <t>Fourniture d'un kit de nettoyage pour imprimante à badge Datacard CD800</t>
  </si>
  <si>
    <t>Fourniture d'un kit de nettoyage pour imprimante à badge Evolis Primacy</t>
  </si>
  <si>
    <t>Lot de 100 pièces</t>
  </si>
  <si>
    <t>Lot de 500 pièces</t>
  </si>
  <si>
    <t>Interphonie</t>
  </si>
  <si>
    <t>Fourniture d'une alimentation 230 Vac / 24 Vcc - 2 A</t>
  </si>
  <si>
    <t>Fourniture d'une alimentation 230 Vac / 18 Vcc - 2 A</t>
  </si>
  <si>
    <t>Fourniture d'un Kit portier audio 2 fils intégral, mains libres, extensible à 4 postes supplémentaires</t>
  </si>
  <si>
    <t>Fourniture d'un clavier extérieur encastré, 12 touches rétro-éclairées et 3 LED - 4 relais</t>
  </si>
  <si>
    <t>Fourniture d'un clavier extérieur en saillie, 12 touches rétro-éclairées et 3 LED - 4 relais</t>
  </si>
  <si>
    <t>Fourniture d'un clavier extérieur encastré, 12 touches rétro-éclairées et 3 LED - 2 relais</t>
  </si>
  <si>
    <t>Fourniture d'une Platine vidéo couleur 2 BP encastrée inox résistante au vandalisme</t>
  </si>
  <si>
    <t>Fourniture d'un Kit vidéo couleur, mémoire d'images, mains libres, grand angle avec zoom, platine encastrée</t>
  </si>
  <si>
    <t>Fourniture d'un moniteur maître mémoire avec boucle magnétique et écran tactile 7"</t>
  </si>
  <si>
    <t>Fourniture d'un moniteur secondaire avec boucle magnétique et écran tactile 7"</t>
  </si>
  <si>
    <t>Fourniture d'un kit vidéo saillie comprenant :1 platine JPDV, 1 moniteur JP4MED &amp; 1 alimentation PS2420D</t>
  </si>
  <si>
    <t>Fourniture d'un kit vidéo encastré comprenant :1 platine JPDVF, 1 moniteur JP4MED &amp; 1 alimentation PS2420D</t>
  </si>
  <si>
    <t>Fourniture d'une platine vidéo grand angle couleur saillie résistante au vandalisme</t>
  </si>
  <si>
    <t>Fourniture d'un kit vidéo couleur, mémoire d'images, mains libres, grand angle avec zoom, platine saillie</t>
  </si>
  <si>
    <t>Fourniture d'un kit vidéo platine saillie avec moniteur 7" et touche sensitive</t>
  </si>
  <si>
    <t>Fourniture d'un kit vidéo couleur mains libres 2 BP</t>
  </si>
  <si>
    <t>Fourniture d'un kit vidéo couleur mains libres 2 BP saillie</t>
  </si>
  <si>
    <t>Fourniture d'une borne d'appel pour VL  alu  avec sememelle de fixation au sol</t>
  </si>
  <si>
    <t>Fourniture platine encastrable 1 touche d'appel</t>
  </si>
  <si>
    <t>Fourniture d’un poste audio 5 fils</t>
  </si>
  <si>
    <t>Fourniture d'une alimentation 230 Vac / 12 Vcc - 1,5A</t>
  </si>
  <si>
    <t>Fourniture d'une platine de rue monobloc inox vidéo couleur non percée</t>
  </si>
  <si>
    <t>Fourniture d'un cadre saillie avec visière pour platine monobloc</t>
  </si>
  <si>
    <t>Fourniture d'une centrale maitre 4 postes mâitres + 4 platines vidéo</t>
  </si>
  <si>
    <t>Fourniture d'une centrale add. 8 postes maîtres vidéo + 8 platines de rue suppl.</t>
  </si>
  <si>
    <t>Fourniture d'une centrale audio aditionnelle pour 30 postes</t>
  </si>
  <si>
    <t>Fourniture d'une alimentation 230Vac/48Vdc pour centrale</t>
  </si>
  <si>
    <t>Fourniture d'une platine de rue vidéo couleur encastrée</t>
  </si>
  <si>
    <t>Fourniture d'une platine de rue audio</t>
  </si>
  <si>
    <t>Fourniture d'un cadre saillie pour platine de rue audio</t>
  </si>
  <si>
    <t>Fourniture d'un moniteur maitre avec afficheur écran et boucle magnétique</t>
  </si>
  <si>
    <t>Fourniture d'une centrale IP 1 adresse pour système analogique</t>
  </si>
  <si>
    <t>Fourniture d'un moniteur maitre audio/vidéo sur IP avec afficheur/écran et boucle magnétique</t>
  </si>
  <si>
    <t>Marque</t>
  </si>
  <si>
    <t>Référence</t>
  </si>
  <si>
    <t>Produits associés</t>
  </si>
  <si>
    <t>Diffusion sonore</t>
  </si>
  <si>
    <r>
      <t xml:space="preserve">Fourniture d'un haut-parleur 6W  IP30  encastré perçage </t>
    </r>
    <r>
      <rPr>
        <sz val="10"/>
        <rFont val="Calibri"/>
        <family val="2"/>
      </rPr>
      <t>Ø</t>
    </r>
    <r>
      <rPr>
        <sz val="10"/>
        <rFont val="Arial"/>
        <family val="2"/>
      </rPr>
      <t>170mm</t>
    </r>
  </si>
  <si>
    <t>Fourniture d'un haut-parleur 6W  IP55  en saillie</t>
  </si>
  <si>
    <t>Fourniture d'un contrôleur réseau pour système de sonorisation et d'évacuation</t>
  </si>
  <si>
    <t>Fourniture d'un contrôleur pour système de sonorisation et d'évacuation</t>
  </si>
  <si>
    <t>Fourniture d'un clavier pour pupitre d'appel 8 touches programmables</t>
  </si>
  <si>
    <t>Fourniture d'un haut-parleur ext chambre de compression 40W 100V IP66</t>
  </si>
  <si>
    <t>Fourniture d'un haut-parleur ext projecteur de son unidirectionnel 20W 100V IP66</t>
  </si>
  <si>
    <t>Fourniture d'un haut-parleur plafond encastré 6W 100V</t>
  </si>
  <si>
    <t>Fourniture d'un haut-parleur hémisphérique en saillie 150W 100V</t>
  </si>
  <si>
    <t>Fourniture d'un amplificateur 120W</t>
  </si>
  <si>
    <t>Fourniture d'un amplificateur 2x250W class D</t>
  </si>
  <si>
    <r>
      <t xml:space="preserve">Fourniture d'un amplificateur </t>
    </r>
    <r>
      <rPr>
        <sz val="10"/>
        <rFont val="Arial"/>
        <family val="2"/>
      </rPr>
      <t>mélangeur 6 entrées, MIC/line 240W</t>
    </r>
  </si>
  <si>
    <t>Fourniture d'un boîtier d'encodage audio IP (Pyko IN)</t>
  </si>
  <si>
    <t>Fourniture d'un boîtier d'encodage audio IP (Pyko OUT)</t>
  </si>
  <si>
    <t>Fourniture d'une interface pour pupitre d'appel</t>
  </si>
  <si>
    <t>Fourniture d'un pupitre d'appel distant</t>
  </si>
  <si>
    <t>Fourniture d'une interface multicanal</t>
  </si>
  <si>
    <t>Fourniture d'un pupitre d'appel 6 zones avec micro col de cygne flexible</t>
  </si>
  <si>
    <t>Fourniture d'un pupitre simple avec micro col de cygne flexible</t>
  </si>
  <si>
    <t>Alarmes - Détection</t>
  </si>
  <si>
    <t>Fourniture d'une centrale d'alarme avec clavier</t>
  </si>
  <si>
    <t>Fourniture d'un clavier pour centrale d'alarme</t>
  </si>
  <si>
    <t>Fourniture d'une carte microcontrôleur</t>
  </si>
  <si>
    <t>Fourniture carte 8 sorties relais pour centrale</t>
  </si>
  <si>
    <t>Fourniture carte de distribution 8 alimentations fusibles pour centrale</t>
  </si>
  <si>
    <t>Fourniture d'une extension bus 8 zones pour centrale</t>
  </si>
  <si>
    <t xml:space="preserve">Fourniture carte d'extension 8 zones  pour centrale </t>
  </si>
  <si>
    <t>Fourniture d'une carte bus extens. 8zones/8sorties</t>
  </si>
  <si>
    <t>Fourniture d'une interface RS232</t>
  </si>
  <si>
    <t>Fourniture d'une interface universelle pour connexion IP/ETHERNET</t>
  </si>
  <si>
    <t>Fourniture d'une carte extension mémoire 1MB</t>
  </si>
  <si>
    <t xml:space="preserve">Fourniture d'un module vocal pour centrale </t>
  </si>
  <si>
    <t>Fourniture d'un module entrées/sorties TOR 48V 16 entrées isolées</t>
  </si>
  <si>
    <t>Fourniture d'un module 16 entrées analogiques Haut Niveau</t>
  </si>
  <si>
    <t>Fourniture d'une terminaison de ligne</t>
  </si>
  <si>
    <t>Fourniture d'un processeur Uny 573x4 Eth</t>
  </si>
  <si>
    <t xml:space="preserve">Fourniture d'un rack 12 pos. Non Ext </t>
  </si>
  <si>
    <t>Fourniture d'une carte d'extension de mémoire Flash EPROM 1 Mo</t>
  </si>
  <si>
    <t>Fourniture d'un tableau renvoi d'alarmes 5 directions</t>
  </si>
  <si>
    <t>Fourniture d'un tableau renvoi d'alarmes 10 directions</t>
  </si>
  <si>
    <t>Fourniture d'un transmetteur téléphonique digital et vocal</t>
  </si>
  <si>
    <t>Fourniture d'un détecteur de mouvement LSN TriTech+ 30m x 2,6m avec anti-masque - Montage mural sur rotule ou plafond orientable - grand angle 5°. Alimentation 12V - IP41 mini</t>
  </si>
  <si>
    <t>Fourniture d'un détecteur de mouvement - couverture 360° sur diamètre nominal de 18m - volumétrique tri-technologies - détection infrarouge et hyperfréquence - montage plafond - Alimentation 12V - IP30 mini</t>
  </si>
  <si>
    <t>Fourniture d'un détecteur d'ouverture - contact magnétique d'ouverture avec bornier - montage saillie - NF A2P</t>
  </si>
  <si>
    <t>Fourniture d'un détecteur d'ouverture - contact magnétique d'ouverture - grand écartement - montage saillie - gaine de protection - NF A2P</t>
  </si>
  <si>
    <t>Fourniture d'un détecteur d'ouverture sabot de sol - contact magnétique d'ouverture - câble et gaine métallique - NF A2P</t>
  </si>
  <si>
    <t>Fourniture d'un détecteur surfacique - détecteur de chocs à masselotte et détecteur magnétique d'ouverture</t>
  </si>
  <si>
    <t>Fourniture d'un détecteur surfacique - détecteur de chocs à inertie</t>
  </si>
  <si>
    <t>Fourniture d'un détecteur volumétrique tri-technologies - grand angle 15m x 15m - IP64 - NF A2P</t>
  </si>
  <si>
    <t>Fourniture d'une barrière (émetteur + récepteur) hyperfréquence - extérieur 200 M</t>
  </si>
  <si>
    <t>Fourniture d'un détecteur infrarouge longue portée 61m x 3m</t>
  </si>
  <si>
    <t>Fourniture d'un détecteur de mouvement bi-technologie plafond 360° 12m</t>
  </si>
  <si>
    <t>Fourniture d'un détecteur de mouvement bi-technologie rideau portée 12m</t>
  </si>
  <si>
    <t>Fourniture d'un détecteur de bris de glace rayon 7m</t>
  </si>
  <si>
    <t>Câblage</t>
  </si>
  <si>
    <t>Fourniture de câble COAXIAL diamètre 13 mm</t>
  </si>
  <si>
    <t>Fourniture de câble coxial électronique 75 ohms KX1000</t>
  </si>
  <si>
    <t>Fourniture de câble coxial électronique 75 ohms KX6</t>
  </si>
  <si>
    <t>Fourniture de câble coxial électronique 75 ohms KX8</t>
  </si>
  <si>
    <t>Fourniture de câble CR1 9/10</t>
  </si>
  <si>
    <t>Fourniture de câble énergie 3x1,5mm²</t>
  </si>
  <si>
    <t>Fourniture de câble énergie 3x2,5 mm²</t>
  </si>
  <si>
    <t>Fourniture de câble LIYCYP 2x2x0,5 blindé par paire </t>
  </si>
  <si>
    <t>Fourniture de câble téléphonique pour installation privée STY1 9/10 avec écran 3 paires</t>
  </si>
  <si>
    <t>Fourniture de câble téléphonique pour installation privée STY1 9/10 avec écran 5 paires</t>
  </si>
  <si>
    <t>Fourniture de câble téléphonique pour installation privée STY1 9/10 avec écran 7 paires</t>
  </si>
  <si>
    <t>Fourniture de câble téléphonique pour installation privée STY1 9/10 avec écran 10 paires</t>
  </si>
  <si>
    <t>Fourniture de câble téléphonique pour installation privée STY1 9/10 avec écran 21 paires</t>
  </si>
  <si>
    <t>Fourniture de câble téléphonique pour installation privée STY1 9/10 avec écran 30 paires</t>
  </si>
  <si>
    <t>Fourniture d'une ressource RJ45 cat.6 mini (ensemble câble+connecteur+plastron monté/câblé)</t>
  </si>
  <si>
    <t>Fourniture d'un câble spécial à 2 fibres plastiques pour la communication des données et deux fils cuivre pour l'alimentation (bus système 0,5m + connecteur)</t>
  </si>
  <si>
    <t>Fourniture d'un câble spécial à 2 fibres plastiques pour la communication des données et deux fils cuivre pour l'alimentation (bus système 2m + connecteur)</t>
  </si>
  <si>
    <t>Mètre linéaire</t>
  </si>
  <si>
    <t>Equipements électriques dédiés 3S</t>
  </si>
  <si>
    <t>Fourniture d'un bandeau de 8 prises 2P+T pour baie informatique rackable 19" avec interrupteur et voyant</t>
  </si>
  <si>
    <t>Fourniture de disjoncteur différentiel 30 mA 16A</t>
  </si>
  <si>
    <t>Fourniture de prise électrique murale 2P+T 16A</t>
  </si>
  <si>
    <t>Fourniture de tube IRO PVC diamètre 16</t>
  </si>
  <si>
    <t>Fourniture de tube IRO PVC diamètre 20</t>
  </si>
  <si>
    <t>Fourniture de tube IRO PVC diamètre 25</t>
  </si>
  <si>
    <t>Fourniture moulure 12,5 x 20 mm</t>
  </si>
  <si>
    <t>Fourniture moulure 16 x 32 mm</t>
  </si>
  <si>
    <t xml:space="preserve">Fourniture d'une batterie étanche 12V 1,2Ah </t>
  </si>
  <si>
    <t>Fourniture d'une batterie étanche 12V 10Ah</t>
  </si>
  <si>
    <t>Fourniture d'une batterie étanche 12V 24Ah 166x175x125mm</t>
  </si>
  <si>
    <t>Fourniture d'une batterie étanche 12V 7Ah 151x65x100mm</t>
  </si>
  <si>
    <t>Fourniture de goulotte double compartiments 50x145 capable de recevoir tous les mécanismes au format 45x45.</t>
  </si>
  <si>
    <t>Fourniture d'une boîte métallique de raccordement autoprotégée  10 paires</t>
  </si>
  <si>
    <t>Fourniture d'une boîte métallique de raccordement autoprotégée  25 paires</t>
  </si>
  <si>
    <t>Fourniture d'une boîte métallique de raccordement autoprotégée  5 paires</t>
  </si>
  <si>
    <t>Fourniture d'une alimentation 220V / 12V continu avec batterie 12V 3A</t>
  </si>
  <si>
    <t>Fourniture d'une alimentation 220V / 12V continu 1A</t>
  </si>
  <si>
    <t>Fourniture d'une alimentation 220V / 12V continu 2A</t>
  </si>
  <si>
    <t>Fourniture d'une alimentation 220V / 12V continu 5A</t>
  </si>
  <si>
    <t>Fourniture d'une alimentation 220V / 18V continu 1A</t>
  </si>
  <si>
    <t>Fourniture d'une alimentation 220V / 18V continu 2A</t>
  </si>
  <si>
    <t>Fourniture d'une alimentation 220V / 18V continu 5A</t>
  </si>
  <si>
    <t>Fourniture d'une alimentation 220V / 24V continu 2A</t>
  </si>
  <si>
    <t>Fourniture d'une alimentation 220V / 24V 50VA 50Hz</t>
  </si>
  <si>
    <t>Fourniture d'une alimentation 220V / 24V continu 5A</t>
  </si>
  <si>
    <t xml:space="preserve">Fourniture d'une alimentation POE </t>
  </si>
  <si>
    <t xml:space="preserve">Fourniture d'une alimentation. 100 240Vca 26W </t>
  </si>
  <si>
    <t>Fourniture d'une alimentation 12Vdc 50W</t>
  </si>
  <si>
    <t xml:space="preserve">Fourniture d'un coffret extérieur polyester 300x220x160mm IP66 </t>
  </si>
  <si>
    <t>Fourniture d'un coffret extérieur polyester 400x300x206mm IP66</t>
  </si>
  <si>
    <t>Fourniture d'un gyrophare LED</t>
  </si>
  <si>
    <t>Fourniture d'un voyant de signalisation à LED rouge + buzzer pour usage à l'intérieur</t>
  </si>
  <si>
    <t>Fourniture d'un voyant de signalisation à LED rouge pour usage à l'intérieur</t>
  </si>
  <si>
    <t>Fourniture d'un voyant de signalisation à LED verte pour usage à l'intérieur</t>
  </si>
  <si>
    <t>Fourniture d'une sirène extérieure ≥100dB avec batterie 12V + feu flash intégré</t>
  </si>
  <si>
    <t>Fourniture d'une sirène extérieure ≥100dB avec batterie 12V</t>
  </si>
  <si>
    <t>Fourniture d'une sirène extérieure ≥100dB avec batterie 12V + flash</t>
  </si>
  <si>
    <t>Fourniture d'une sirène réglable</t>
  </si>
  <si>
    <t>Fourniture d'un bouton d'arrêt d'urgence déporté type coup de poing 1 contact NO - 1 contact NF- tension assignée 230V/500Vac.</t>
  </si>
  <si>
    <t>Fourniture d'un bouton poussoir (bris de glace) déclencheur manuel vert 2 contacts pour issue de secours</t>
  </si>
  <si>
    <t>Fourniture d'un bouton poussoir de sortie libre</t>
  </si>
  <si>
    <t>Fourniture d'un parafoudre pour coaxiaux</t>
  </si>
  <si>
    <t>Fourniture d'un parafoudre pour ligne téléphonique</t>
  </si>
  <si>
    <t>Alimentation 460W pour serveur PROLIANT Common Slot Platinum</t>
  </si>
  <si>
    <t>Fourniture d'un boîtier de commande saillie 2 LED + interrupteur à clef</t>
  </si>
  <si>
    <t>Fourniture d'un boîtier de commande saillie 3 LED + interrupteur à clef</t>
  </si>
  <si>
    <t>Fourniture d'un coup de poing anti-agression</t>
  </si>
  <si>
    <t>Fourniture d'un indicateur d'action lumineux</t>
  </si>
  <si>
    <t>Equipements informatiques dédiés 3S</t>
  </si>
  <si>
    <t xml:space="preserve">Fourniture d'un disque dur 300Go 6G SAS 10K rpm SFF </t>
  </si>
  <si>
    <t xml:space="preserve">Fourniture d'un disque dur 4To 6G SAS 7,2K rpm LFF  </t>
  </si>
  <si>
    <t xml:space="preserve">Fourniture d'un disque dur 600Go 6G SAS 10K rpm SFF </t>
  </si>
  <si>
    <t>Fourniture d'un disque dur 2To pour serveur de stockage IP iSCSI haute performance</t>
  </si>
  <si>
    <t>Fourniture d'un disque dur 3To pour serveur de stockage IP iSCSI haute performance</t>
  </si>
  <si>
    <t>Fourniture d'un disque dur 2To SATA  3,5"  300Mbits/s</t>
  </si>
  <si>
    <t>Fourniture d'un disque dur 2To SATA pour enregistreur DIVAR</t>
  </si>
  <si>
    <t>Fourniture d'une webcam 1280x720 pixels autofocus sur port USB compatible Windows 7</t>
  </si>
  <si>
    <t>Fourniture d'une console FTF 17" + KVM switch 8 ports rackable 1U</t>
  </si>
  <si>
    <t>Licences</t>
  </si>
  <si>
    <t>Fourniture d'une licence BABYLON IBO 1 port UBI com TCPIP avec app</t>
  </si>
  <si>
    <t>Fourniture d'une licence BABYLON IBO auto affichage d'image</t>
  </si>
  <si>
    <t>Fourniture d'une licence BABYLON IBO compar images pour 1e station</t>
  </si>
  <si>
    <t>Fourniture d'une licence BABYLON IBO dongle extens fichier licence</t>
  </si>
  <si>
    <t>Fourniture d'une licence BABYLON IBO ext. BdD AC/IC profil 8&gt;illim</t>
  </si>
  <si>
    <t>Fourniture d'une licence BABYLON IBO extens BdD AC +100 pers</t>
  </si>
  <si>
    <t xml:space="preserve">Fourniture d'une licence BABYLON IBO extens BdD AC +1000 pers </t>
  </si>
  <si>
    <t>Fourniture d'une licence BABYLON IBO extens BdD IC +100 pers</t>
  </si>
  <si>
    <t>Fourniture d'une licence BABYLON IBO extens BdD IC +1000 pers</t>
  </si>
  <si>
    <t>Fourniture d'une licence BABYLON IBO extens par 1000 (&gt; 1000 pts)</t>
  </si>
  <si>
    <t>Fourniture d'une licence BABYLON IBO gest. points alarme ext 100</t>
  </si>
  <si>
    <t>Fourniture d'une licence BABYLON IBO gest. points alarme ext 1000</t>
  </si>
  <si>
    <t xml:space="preserve">Fourniture d'une licence BABYLON IBO opt. BdD AC/IC profils temp </t>
  </si>
  <si>
    <t>Fourniture d'une licence BABYLON IBO option 3ports UBI TCP/UDP/IP</t>
  </si>
  <si>
    <t>Fourniture d'une licence BABYLON IBO option base SQL</t>
  </si>
  <si>
    <t>Fourniture d'une licence BABYLON IBO option génér. d'états évolués</t>
  </si>
  <si>
    <t>Fourniture d'une licence BABYLON IBO option gestion de rondes</t>
  </si>
  <si>
    <t>Fourniture d'une licence BABYLON IBO option gestion des visiteurs</t>
  </si>
  <si>
    <t>Fourniture d'une licence BABYLON IBO option journal compar images</t>
  </si>
  <si>
    <t>Fourniture d'une licence BABYLON IBO option person des badges</t>
  </si>
  <si>
    <t xml:space="preserve">Fourniture d'une licence BABYLON IBO serv acc BdD AC 100/100/8 </t>
  </si>
  <si>
    <t>Fourniture d'une licence BABYLON IBO serv acc BdD IC 100/100/8</t>
  </si>
  <si>
    <t xml:space="preserve">Fourniture d'une licence BABYLON IBO Serveur </t>
  </si>
  <si>
    <t>Fourniture d'une licence BABYLON IBO station graph supp</t>
  </si>
  <si>
    <t>Fourniture d'une licence BABYLON IBO station pr 1 sta tra no graph</t>
  </si>
  <si>
    <t>Fourniture d'une licence BABYLON IBO superv graph 32vues pr 1e sta</t>
  </si>
  <si>
    <t>Fourniture d'une licence BABYLON IBO Web server annonce de visite</t>
  </si>
  <si>
    <t xml:space="preserve">Fourniture d'une licence BABYLON IBO extension 15000&gt;50000 badges PR K32 </t>
  </si>
  <si>
    <t>Fourniture d'une licence BABYLON IBO option 8 lecteurs</t>
  </si>
  <si>
    <t xml:space="preserve">Fourniture d'une licence supervision graph ext. 8 à 32 vues </t>
  </si>
  <si>
    <t xml:space="preserve">Fourniture d'une licence supervision graphique ext &gt; 32 vues </t>
  </si>
  <si>
    <t xml:space="preserve">Fourniture d'une licence supervision graphique juqu'a 8 vues </t>
  </si>
  <si>
    <t>Mise à jour dongle système existant ( à partir de la version 6)</t>
  </si>
  <si>
    <t>Fourniture d'une licence Genetec de basculement de répertoire</t>
  </si>
  <si>
    <t>Fourniture d'une licence Genetec de connexion client au SDK AppVision</t>
  </si>
  <si>
    <t>Fourniture d'une licence Genetec de connexion client au SDK Genetec</t>
  </si>
  <si>
    <t>Fourniture d'une licence Genetec de connexion de basculement pour une caméra</t>
  </si>
  <si>
    <t>Fourniture d'une licence Genetec de connexion fédérée à un répertoire</t>
  </si>
  <si>
    <t>Fourniture d'une licence Genetec de connexion pour une caméra</t>
  </si>
  <si>
    <t>Fourniture d'une licence Genetec de mise à jour vers Security Center 5,X</t>
  </si>
  <si>
    <t>Fourniture d'une licence Genetec Omnicast Entreprise</t>
  </si>
  <si>
    <t>Fourniture d'une licence Genetec Plan Manager pour 100 points</t>
  </si>
  <si>
    <t>Fourniture d'une licence Genetec Plan Manager pour 1000 points</t>
  </si>
  <si>
    <t>Fourniture d'une licence Genetec Plan Manager pour 250 points</t>
  </si>
  <si>
    <t>Fourniture d'une licence Genetec Plan Manager pour 50 points</t>
  </si>
  <si>
    <t>Fourniture d'une licence Genetec Plan Manager pour 500 points</t>
  </si>
  <si>
    <t>Fourniture d'une licence Genetec pour connexion à Active Directory</t>
  </si>
  <si>
    <t>Fourniture d'une licence Genetec pour serveur de secours</t>
  </si>
  <si>
    <t>Fourniture d'une licence interface graphique</t>
  </si>
  <si>
    <t>Fourniture d'une licence extention + 1 poste de travail</t>
  </si>
  <si>
    <t>Fourniture d'une licence extension + 1000 badges</t>
  </si>
  <si>
    <t xml:space="preserve">Fourniture d'une licence extension + 8 portes </t>
  </si>
  <si>
    <t xml:space="preserve">Fourniture d'une licence Gestion des Visiteurs </t>
  </si>
  <si>
    <t>Fourniture d'une licence encodage MIFARE et enrollement</t>
  </si>
  <si>
    <t xml:space="preserve">Fourniture d'une licence SiPass Integrated Edition 24 portes 1000 badges </t>
  </si>
  <si>
    <t>Fourniture d'une licence messagerie interposte Winnet pour PC VUE - SV_NET.</t>
  </si>
  <si>
    <t>Fourniture d'une licence connexion 2 caméras pour K12</t>
  </si>
  <si>
    <t>Fourniture d'une licence PRYSM APPVISION</t>
  </si>
  <si>
    <t>Prestations</t>
  </si>
  <si>
    <t>Formation sur système 3S</t>
  </si>
  <si>
    <t>Intervention de type A sur système 3S (dans un délai &lt; 72h)</t>
  </si>
  <si>
    <t>Intervention de type B sur système 3S (dans un délai &lt; 2 semaines)</t>
  </si>
  <si>
    <t>Intervention de type C sur système 3S (dans un délai &lt; 4 semaines)</t>
  </si>
  <si>
    <t>Installation, configuration, paramétrage, mise en service d'un système ou sous-système 3S</t>
  </si>
  <si>
    <r>
      <t>Prestation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de veille technologique pour le MCS </t>
    </r>
  </si>
  <si>
    <t>Location de nacelle pour travaux en hauteur (avec chauffeur)</t>
  </si>
  <si>
    <t>Rédaction d'un dossier de définition</t>
  </si>
  <si>
    <t>Rédaction d'un dossier d'homologation SSI</t>
  </si>
  <si>
    <t>Rédaction d'un dosser d'ergonomie</t>
  </si>
  <si>
    <t>Rédaction d'un dossier de réalisation</t>
  </si>
  <si>
    <t>Rédaction d'un plan de management</t>
  </si>
  <si>
    <t>Rédaction d'un dossier de qualification</t>
  </si>
  <si>
    <t>Rédaction d'un dossier de mise en production</t>
  </si>
  <si>
    <t>Forfait 1/2 jour</t>
  </si>
  <si>
    <t>Forfait annuel</t>
  </si>
  <si>
    <t>Forfait</t>
  </si>
  <si>
    <t>Autec</t>
  </si>
  <si>
    <t>Genetec</t>
  </si>
  <si>
    <t xml:space="preserve"> XMP-NT-110</t>
  </si>
  <si>
    <t>XMP -NT-133</t>
  </si>
  <si>
    <t>XMP-NT-130</t>
  </si>
  <si>
    <t>XMP-NT-900-USB</t>
  </si>
  <si>
    <t>XMP-NT-530 + XMP-NT-551</t>
  </si>
  <si>
    <t>XMP-NT-501</t>
  </si>
  <si>
    <t>XMT-NT-502</t>
  </si>
  <si>
    <t>XMT-NT-511</t>
  </si>
  <si>
    <t>XMT-NT-512</t>
  </si>
  <si>
    <t>XMP-NT-302</t>
  </si>
  <si>
    <t>XMP-NT-301</t>
  </si>
  <si>
    <t>XMP-NT-535</t>
  </si>
  <si>
    <t>XMP-NT-112</t>
  </si>
  <si>
    <t>XMP-NT-213</t>
  </si>
  <si>
    <t>XMP-NT-200</t>
  </si>
  <si>
    <t>XMP-NT-537</t>
  </si>
  <si>
    <t xml:space="preserve"> XMP-NT-133</t>
  </si>
  <si>
    <t>XMP-NT-140</t>
  </si>
  <si>
    <t>XMP-NT-500</t>
  </si>
  <si>
    <t>XMP-NT-510</t>
  </si>
  <si>
    <t>XMP-NT-000</t>
  </si>
  <si>
    <t>XMP-NT-153</t>
  </si>
  <si>
    <t xml:space="preserve"> XMP-NT-010</t>
  </si>
  <si>
    <t xml:space="preserve"> XMP-NT-150 + XMP-NT-151</t>
  </si>
  <si>
    <t>XMP-NT-537W</t>
  </si>
  <si>
    <t>XMP-K32SX-F10</t>
  </si>
  <si>
    <t>XMP-K32SX-F2</t>
  </si>
  <si>
    <t>XMP-NT-151</t>
  </si>
  <si>
    <t>XMP-NT-152</t>
  </si>
  <si>
    <t>XMP-NT-150</t>
  </si>
  <si>
    <t>XMP-NT-900-LIC</t>
  </si>
  <si>
    <t>GSC-1FOD</t>
  </si>
  <si>
    <t>GSC-1SDK-PRYSM</t>
  </si>
  <si>
    <t>GSC-1SDK</t>
  </si>
  <si>
    <t>GSC-Om-E-1FC</t>
  </si>
  <si>
    <t>GSC-1SCFED</t>
  </si>
  <si>
    <t>GSC-Om-E-1C</t>
  </si>
  <si>
    <t>GSC-UPGRADE</t>
  </si>
  <si>
    <t>GSC-Om-E</t>
  </si>
  <si>
    <t>GSC-PM-STD-100</t>
  </si>
  <si>
    <t>GSC-PM-STD-10000</t>
  </si>
  <si>
    <t>GSC-PM-STD-250</t>
  </si>
  <si>
    <t>GSC-PM-STD-50</t>
  </si>
  <si>
    <t>GSC-PM-STD-500</t>
  </si>
  <si>
    <t>GSC-1AD</t>
  </si>
  <si>
    <t>GSC-StandbyServer</t>
  </si>
  <si>
    <t>SiPass ASE5300-GP</t>
  </si>
  <si>
    <t>SiPass ASE5100-WS</t>
  </si>
  <si>
    <t>SiPass ASE5100-BA</t>
  </si>
  <si>
    <t>SiPass ASE5100-DO</t>
  </si>
  <si>
    <t>SiPass ASE5300-VM</t>
  </si>
  <si>
    <t>SiPass ASE5300-ME</t>
  </si>
  <si>
    <t>SiPass ASL5000-SE</t>
  </si>
  <si>
    <t>Siemens</t>
  </si>
  <si>
    <t>XMP-K12-F6</t>
  </si>
  <si>
    <t>Prysm</t>
  </si>
  <si>
    <t>Appvision</t>
  </si>
  <si>
    <t>Sony</t>
  </si>
  <si>
    <t>Bosch</t>
  </si>
  <si>
    <t>Flir</t>
  </si>
  <si>
    <t>T10Z5712DC</t>
  </si>
  <si>
    <t>Q6Z15SPNA</t>
  </si>
  <si>
    <t>YV5X27R4B-SA2L</t>
  </si>
  <si>
    <t>YV263CSA2L</t>
  </si>
  <si>
    <t>DV10X8S4RA-SA1L</t>
  </si>
  <si>
    <t>YV10X5B-SA2L</t>
  </si>
  <si>
    <t xml:space="preserve">SNCA-WM20FC </t>
  </si>
  <si>
    <t>UNI-ORBC6</t>
  </si>
  <si>
    <t>VG4-A-PA2</t>
  </si>
  <si>
    <t>UNI-BBB1</t>
  </si>
  <si>
    <t>LTC 9213/01</t>
  </si>
  <si>
    <t>UNI-CMA3</t>
  </si>
  <si>
    <t>KBC-455V28-50</t>
  </si>
  <si>
    <t>Axis</t>
  </si>
  <si>
    <t>VG5-614-ECS</t>
  </si>
  <si>
    <t>VG5-7230-EPC4</t>
  </si>
  <si>
    <t>Ipure</t>
  </si>
  <si>
    <t>VG4-A-9542</t>
  </si>
  <si>
    <t>VG4-A-9541</t>
  </si>
  <si>
    <t>SNCA-CEILING</t>
  </si>
  <si>
    <t>UNI-WMB3</t>
  </si>
  <si>
    <t>SNCA-WMFIX10PC</t>
  </si>
  <si>
    <t>VDA-WMT-DOME</t>
  </si>
  <si>
    <t>VEZ-A5-IC</t>
  </si>
  <si>
    <t>VEZ-A5-WL</t>
  </si>
  <si>
    <t>VG4-A-PAO</t>
  </si>
  <si>
    <t>UNI-WMB4</t>
  </si>
  <si>
    <t>UNI-BBB2</t>
  </si>
  <si>
    <t>VDA-CMT-DOME</t>
  </si>
  <si>
    <t>VDA-PMT-DOME</t>
  </si>
  <si>
    <t>VG4-A-9543</t>
  </si>
  <si>
    <t>YT-ICB45</t>
  </si>
  <si>
    <t>GV15</t>
  </si>
  <si>
    <t>GV19</t>
  </si>
  <si>
    <t>GV24</t>
  </si>
  <si>
    <t>Nec</t>
  </si>
  <si>
    <t>X462UN</t>
  </si>
  <si>
    <t xml:space="preserve">WMN4270SD </t>
  </si>
  <si>
    <t>Samsung</t>
  </si>
  <si>
    <t>DM55E (LH55DMEPLGCEN)</t>
  </si>
  <si>
    <t>Raytec</t>
  </si>
  <si>
    <t>Ernitec</t>
  </si>
  <si>
    <t>CML450D</t>
  </si>
  <si>
    <t>RM300-PLT-AI-50</t>
  </si>
  <si>
    <t>WB1</t>
  </si>
  <si>
    <t>PBC-1</t>
  </si>
  <si>
    <t>DB2</t>
  </si>
  <si>
    <t>BVT65</t>
  </si>
  <si>
    <t>DIP-3042-4HD</t>
  </si>
  <si>
    <t>LTC 8786/50</t>
  </si>
  <si>
    <t>HP</t>
  </si>
  <si>
    <t>GE-GSC-OM-E-1C</t>
  </si>
  <si>
    <t xml:space="preserve">Genetec </t>
  </si>
  <si>
    <t xml:space="preserve">Cxr  </t>
  </si>
  <si>
    <t>Cxr</t>
  </si>
  <si>
    <t>P8221</t>
  </si>
  <si>
    <t>T8311</t>
  </si>
  <si>
    <t>SFP-GLX-SM10-LC</t>
  </si>
  <si>
    <t>SFP-GSX-MM-LC</t>
  </si>
  <si>
    <t>VG4-SFPSCKT</t>
  </si>
  <si>
    <t>KBD-220PS</t>
  </si>
  <si>
    <t>Computar</t>
  </si>
  <si>
    <t>Fujinon</t>
  </si>
  <si>
    <t>Gunnebo</t>
  </si>
  <si>
    <t>Mobotix</t>
  </si>
  <si>
    <t>Advantech</t>
  </si>
  <si>
    <t>XMP-USB-MIF</t>
  </si>
  <si>
    <t>DES-4K</t>
  </si>
  <si>
    <t>CORDBLEUM</t>
  </si>
  <si>
    <t>CLIP BR</t>
  </si>
  <si>
    <t>PB2Ch&amp;V</t>
  </si>
  <si>
    <t>PB-2001 H</t>
  </si>
  <si>
    <t>PB-2001  V</t>
  </si>
  <si>
    <t>XMP-TMC-850</t>
  </si>
  <si>
    <t xml:space="preserve"> XMP-TMC2260</t>
  </si>
  <si>
    <t xml:space="preserve"> XMP-TMC2250</t>
  </si>
  <si>
    <t xml:space="preserve"> XMP-TMC2800-MIF</t>
  </si>
  <si>
    <t>mPASS RS RIO</t>
  </si>
  <si>
    <t xml:space="preserve"> XMP-TMC-2803-MIF</t>
  </si>
  <si>
    <t xml:space="preserve"> XMP-TMC-2803</t>
  </si>
  <si>
    <t>XMP-GA-BOX32</t>
  </si>
  <si>
    <t>XMP-K12-000</t>
  </si>
  <si>
    <t>XMP-RIM-004</t>
  </si>
  <si>
    <t>XMP-RIM-041</t>
  </si>
  <si>
    <t>XMP-K32S-006</t>
  </si>
  <si>
    <t>XMP-K12-900</t>
  </si>
  <si>
    <t xml:space="preserve"> XMP-KDA-024</t>
  </si>
  <si>
    <t>XMP-KDM-016</t>
  </si>
  <si>
    <t>XMP-KDR-008</t>
  </si>
  <si>
    <t>XMP-K32SX-000</t>
  </si>
  <si>
    <t>XMP-KDM-100 + XMP-KDA-024</t>
  </si>
  <si>
    <t>XMP-KDM-100 + XMP-KDA-016</t>
  </si>
  <si>
    <t>XMP-GA-12-DI</t>
  </si>
  <si>
    <t xml:space="preserve"> XMP-GA-12-DO</t>
  </si>
  <si>
    <t>XMP-GA-8-AI</t>
  </si>
  <si>
    <t>XMP-GA-8-AO / HAND</t>
  </si>
  <si>
    <t>IC485SN</t>
  </si>
  <si>
    <t>Mx2wire</t>
  </si>
  <si>
    <t>ADAM-4068</t>
  </si>
  <si>
    <t>CLEANING KIT</t>
  </si>
  <si>
    <t>ACL001</t>
  </si>
  <si>
    <t>Sagem</t>
  </si>
  <si>
    <t>MSO 300</t>
  </si>
  <si>
    <t>BOR 235</t>
  </si>
  <si>
    <t xml:space="preserve">Automatic Systems </t>
  </si>
  <si>
    <t>ATS1160</t>
  </si>
  <si>
    <t xml:space="preserve">UTC Fire &amp; Security  </t>
  </si>
  <si>
    <t>MA500</t>
  </si>
  <si>
    <t xml:space="preserve">Sagem </t>
  </si>
  <si>
    <t>KPM 5</t>
  </si>
  <si>
    <t xml:space="preserve">Deister </t>
  </si>
  <si>
    <t>ATS1161</t>
  </si>
  <si>
    <t>Hid</t>
  </si>
  <si>
    <t>R10</t>
  </si>
  <si>
    <t>02523.000</t>
  </si>
  <si>
    <t>PRM 5</t>
  </si>
  <si>
    <t>série F-324</t>
  </si>
  <si>
    <t>série F-348</t>
  </si>
  <si>
    <t>Comnet</t>
  </si>
  <si>
    <t xml:space="preserve">FVT110 </t>
  </si>
  <si>
    <t xml:space="preserve">FVR110 </t>
  </si>
  <si>
    <t>STID</t>
  </si>
  <si>
    <t>Prix Achat</t>
  </si>
  <si>
    <t>DS32 n'existe plus</t>
  </si>
  <si>
    <t>GEN0015</t>
  </si>
  <si>
    <t>Optech</t>
  </si>
  <si>
    <t>FOC-TTX-FX</t>
  </si>
  <si>
    <t>F7W96AA</t>
  </si>
  <si>
    <t>LXS-Rx1E</t>
  </si>
  <si>
    <t>ADD5100</t>
  </si>
  <si>
    <t>AFO5100</t>
  </si>
  <si>
    <t>AC5102</t>
  </si>
  <si>
    <t>Aten</t>
  </si>
  <si>
    <t>Legrand</t>
  </si>
  <si>
    <t>LEG-033501</t>
  </si>
  <si>
    <t>Datacard</t>
  </si>
  <si>
    <t>Evolis</t>
  </si>
  <si>
    <t>535000-003</t>
  </si>
  <si>
    <t>CD800</t>
  </si>
  <si>
    <t>534000-006</t>
  </si>
  <si>
    <t>R5F005EAA</t>
  </si>
  <si>
    <t xml:space="preserve">Evolis </t>
  </si>
  <si>
    <t>HPV36K1A000</t>
  </si>
  <si>
    <t>WCM4A</t>
  </si>
  <si>
    <t>WBJA</t>
  </si>
  <si>
    <t>WSFPA</t>
  </si>
  <si>
    <t>HOV32K1A000</t>
  </si>
  <si>
    <t>Vidéotech</t>
  </si>
  <si>
    <t>Code
Wipsos</t>
  </si>
  <si>
    <t>Aiphone</t>
  </si>
  <si>
    <t>PS2420D (110912)</t>
  </si>
  <si>
    <t>PS1820D (110911)</t>
  </si>
  <si>
    <t>DBS1AP (118712)</t>
  </si>
  <si>
    <t>CIE 3 120108</t>
  </si>
  <si>
    <t>AC10F (120151)</t>
  </si>
  <si>
    <t>JF2DVF (130122)</t>
  </si>
  <si>
    <t>JKS1AEDF (130205)</t>
  </si>
  <si>
    <t>JP4MED (130315)</t>
  </si>
  <si>
    <t>JP4HD (130316)</t>
  </si>
  <si>
    <t>JPS4AEDV (130318)</t>
  </si>
  <si>
    <t>JPS4AEDF (130319)</t>
  </si>
  <si>
    <t>ISIPMVLA (200707)</t>
  </si>
  <si>
    <t>ISIPC (200700)</t>
  </si>
  <si>
    <t>ISMVLA (200516)</t>
  </si>
  <si>
    <t>CISSS (200514)</t>
  </si>
  <si>
    <t>ISSS (200508)</t>
  </si>
  <si>
    <t>ISDVF (200507)</t>
  </si>
  <si>
    <t>ISPUS (200504)</t>
  </si>
  <si>
    <t>ISRCU (200502)</t>
  </si>
  <si>
    <t>ISSCU (200501)</t>
  </si>
  <si>
    <t>ISCCU (200500)</t>
  </si>
  <si>
    <t>GTBS (200057)</t>
  </si>
  <si>
    <t>GTDM (200051)</t>
  </si>
  <si>
    <t>PS1215DIN (110901)</t>
  </si>
  <si>
    <t>VCK (100026)</t>
  </si>
  <si>
    <t>VP001 (100550)</t>
  </si>
  <si>
    <t>JPDV (130320)</t>
  </si>
  <si>
    <t>JKS1AEDV (130204)</t>
  </si>
  <si>
    <t>JOS1V (130400)</t>
  </si>
  <si>
    <t>JO2SDVF (130407)</t>
  </si>
  <si>
    <t>JO2SDV (130409)</t>
  </si>
  <si>
    <t>BA165V (140017)</t>
  </si>
  <si>
    <t>Bouyer</t>
  </si>
  <si>
    <t>DIGIGRAM</t>
  </si>
  <si>
    <t>RB5501</t>
  </si>
  <si>
    <t>RB5019</t>
  </si>
  <si>
    <t>PRS-NCO3</t>
  </si>
  <si>
    <t>LBB1990/00</t>
  </si>
  <si>
    <t>LBB4432/00</t>
  </si>
  <si>
    <t>LBC3484/00</t>
  </si>
  <si>
    <t>RB5035</t>
  </si>
  <si>
    <t>RB301</t>
  </si>
  <si>
    <t>LS1-OC100E-1</t>
  </si>
  <si>
    <t>AS3126</t>
  </si>
  <si>
    <t>PRS-2B250-EU</t>
  </si>
  <si>
    <t>AS3246</t>
  </si>
  <si>
    <t>PYCO-IN</t>
  </si>
  <si>
    <t>PYCO-OUT</t>
  </si>
  <si>
    <t>PRS-CSI</t>
  </si>
  <si>
    <t>PRS-CSR</t>
  </si>
  <si>
    <t>PRS-16MCI</t>
  </si>
  <si>
    <t>LBB1946/00</t>
  </si>
  <si>
    <t>LBB1950/10</t>
  </si>
  <si>
    <t xml:space="preserve">Bosch </t>
  </si>
  <si>
    <t>type SHD2</t>
  </si>
  <si>
    <t>type IM1640</t>
  </si>
  <si>
    <t xml:space="preserve"> type MM740</t>
  </si>
  <si>
    <t>ATS1110</t>
  </si>
  <si>
    <t>ATS1151</t>
  </si>
  <si>
    <t>ATS1170</t>
  </si>
  <si>
    <t>ATS1811</t>
  </si>
  <si>
    <t>ATS1840</t>
  </si>
  <si>
    <t>ATS1201</t>
  </si>
  <si>
    <t>ATS1202</t>
  </si>
  <si>
    <t>ATS1210</t>
  </si>
  <si>
    <t>ATS1801</t>
  </si>
  <si>
    <t>ATS1809</t>
  </si>
  <si>
    <t>ATS1830</t>
  </si>
  <si>
    <t>ATS7200</t>
  </si>
  <si>
    <t xml:space="preserve">Aritech </t>
  </si>
  <si>
    <t>Schneider</t>
  </si>
  <si>
    <t>TSX DEY 16D3</t>
  </si>
  <si>
    <t>TSX AEY 1600</t>
  </si>
  <si>
    <t>TSX TLY EX</t>
  </si>
  <si>
    <t>TSX P57 3634M</t>
  </si>
  <si>
    <t>TSX RKY 12</t>
  </si>
  <si>
    <t>TSX MFPP 001M</t>
  </si>
  <si>
    <t>Nugelec</t>
  </si>
  <si>
    <t>Altec</t>
  </si>
  <si>
    <t>NUG32064</t>
  </si>
  <si>
    <t>SIMPL'VOX MIXTE V3</t>
  </si>
  <si>
    <t>DS9360</t>
  </si>
  <si>
    <t>ISC-PDL1-WCA30H</t>
  </si>
  <si>
    <t>Elmdene</t>
  </si>
  <si>
    <t>CH9001GR1</t>
  </si>
  <si>
    <t>GS610A</t>
  </si>
  <si>
    <t>OD850-F2</t>
  </si>
  <si>
    <t>CORAL 200</t>
  </si>
  <si>
    <t>DS794Z</t>
  </si>
  <si>
    <t>EV669-F</t>
  </si>
  <si>
    <t>EV105-F</t>
  </si>
  <si>
    <t>GS930</t>
  </si>
  <si>
    <t>Sorhea</t>
  </si>
  <si>
    <t>600088-62</t>
  </si>
  <si>
    <t>KX100</t>
  </si>
  <si>
    <t>KX6</t>
  </si>
  <si>
    <t>KX8</t>
  </si>
  <si>
    <t>RO2V3G1,5</t>
  </si>
  <si>
    <t>RO2V3G2,5</t>
  </si>
  <si>
    <t>SYT19/103P</t>
  </si>
  <si>
    <t>SYT19/105P</t>
  </si>
  <si>
    <t>SYT19/107P</t>
  </si>
  <si>
    <t>SYT19/1010P</t>
  </si>
  <si>
    <t>SYT19/1021P</t>
  </si>
  <si>
    <t>SYT19/1030P</t>
  </si>
  <si>
    <t>Nexans</t>
  </si>
  <si>
    <t>LBB 4416/01</t>
  </si>
  <si>
    <t>LBB 4416/02</t>
  </si>
  <si>
    <t>Brand-Rex</t>
  </si>
  <si>
    <t>C6FUTP-HF1-1000VT + C6CJAKS000 + MCANGLGS45002</t>
  </si>
  <si>
    <t>B8PI</t>
  </si>
  <si>
    <t>4340/40616</t>
  </si>
  <si>
    <t>4340/40620</t>
  </si>
  <si>
    <t>4340/40625</t>
  </si>
  <si>
    <t>NP1,2-12FR</t>
  </si>
  <si>
    <t>NP10-12FR</t>
  </si>
  <si>
    <t>WAG702-504</t>
  </si>
  <si>
    <t>WAG702-514</t>
  </si>
  <si>
    <t>WAG702-501</t>
  </si>
  <si>
    <t>LOGI-ALIM-12-2A</t>
  </si>
  <si>
    <t>PSM46012</t>
  </si>
  <si>
    <t>C24</t>
  </si>
  <si>
    <t>PS1810D</t>
  </si>
  <si>
    <t>PS1820D</t>
  </si>
  <si>
    <t>2866750 PHOENIX CONTACT</t>
  </si>
  <si>
    <t>CCP2-24</t>
  </si>
  <si>
    <t>AMN2405</t>
  </si>
  <si>
    <t>SUM1490-S</t>
  </si>
  <si>
    <t>SUM1490-GR</t>
  </si>
  <si>
    <t>N-145VB</t>
  </si>
  <si>
    <t>DLU-170</t>
  </si>
  <si>
    <t>RKS-2M</t>
  </si>
  <si>
    <t>HAD DISTRIBUTION 1030</t>
  </si>
  <si>
    <t>A9F77216</t>
  </si>
  <si>
    <t xml:space="preserve">Schneider Electric </t>
  </si>
  <si>
    <t>LEG-086027</t>
  </si>
  <si>
    <t>DLPLUS 12,5 x 20</t>
  </si>
  <si>
    <t>DLPLUS 16 x 32</t>
  </si>
  <si>
    <t>NPL 24-12l</t>
  </si>
  <si>
    <t xml:space="preserve">Yuasa </t>
  </si>
  <si>
    <t>NP 7-12</t>
  </si>
  <si>
    <t>Wago</t>
  </si>
  <si>
    <t>LSCF AL12V3A</t>
  </si>
  <si>
    <t>UPA-2450-50</t>
  </si>
  <si>
    <t>TL-POE10R</t>
  </si>
  <si>
    <t xml:space="preserve">TP-Link </t>
  </si>
  <si>
    <t>TSXPSY2600M</t>
  </si>
  <si>
    <t xml:space="preserve">Schneider </t>
  </si>
  <si>
    <t>XMP-K12-PS12</t>
  </si>
  <si>
    <t>LEG-036250</t>
  </si>
  <si>
    <t>LEG-36251</t>
  </si>
  <si>
    <t>Aritech</t>
  </si>
  <si>
    <t>AB30x</t>
  </si>
  <si>
    <t>AI672</t>
  </si>
  <si>
    <t>Krystal 800SX</t>
  </si>
  <si>
    <t xml:space="preserve">SEPTAM </t>
  </si>
  <si>
    <t>Krystal 800SE</t>
  </si>
  <si>
    <t>UHPA702L</t>
  </si>
  <si>
    <t xml:space="preserve">ELKRON </t>
  </si>
  <si>
    <t>SDP50NF</t>
  </si>
  <si>
    <t>XALK178F</t>
  </si>
  <si>
    <t>Schneider Electric</t>
  </si>
  <si>
    <t>ACA001</t>
  </si>
  <si>
    <t>5931188-B21</t>
  </si>
  <si>
    <t>HB191</t>
  </si>
  <si>
    <t>AI673</t>
  </si>
  <si>
    <t>Fujitsu</t>
  </si>
  <si>
    <t>ATEN</t>
  </si>
  <si>
    <t>S26361-F4005-L530</t>
  </si>
  <si>
    <t>FTS:ETEN4HD-L</t>
  </si>
  <si>
    <t>S26361-F3204-L560</t>
  </si>
  <si>
    <t>DSA-EDTK-200A</t>
  </si>
  <si>
    <t>DSA-EDTK-300A</t>
  </si>
  <si>
    <t>815631-B21</t>
  </si>
  <si>
    <t>DVR-XS200-A</t>
  </si>
  <si>
    <t>A5F64AA#ABB</t>
  </si>
  <si>
    <t>CL1008</t>
  </si>
  <si>
    <t>Montant Total TTC</t>
  </si>
  <si>
    <t>TVA  20%</t>
  </si>
  <si>
    <t>VKC-4075V10-50</t>
  </si>
  <si>
    <t xml:space="preserve">VBN-5085-C11 </t>
  </si>
  <si>
    <t>fvt1d1m1/m</t>
  </si>
  <si>
    <t>fvr1d1m1</t>
  </si>
  <si>
    <t>NTI-50022-V3</t>
  </si>
  <si>
    <t>DDH-3532-200N00</t>
  </si>
  <si>
    <t>NUG32063</t>
  </si>
  <si>
    <t>UNI-ONL7C2</t>
  </si>
  <si>
    <t>SNC-EM600</t>
  </si>
  <si>
    <t>UNI-PMA1</t>
  </si>
  <si>
    <t>SNC-WR602C</t>
  </si>
  <si>
    <t>SNC-EB602R</t>
  </si>
  <si>
    <t>SNC-VB642D</t>
  </si>
  <si>
    <t>(existe plus) SNT-EP154</t>
  </si>
  <si>
    <t>UCI-000 remplacer par RIM-041</t>
  </si>
  <si>
    <t>XMP-NT-548</t>
  </si>
  <si>
    <t>VER-D2R1-1</t>
  </si>
  <si>
    <t>LTC 0498/51 (220V) ou LTC 0498/11 (24V)</t>
  </si>
  <si>
    <t>VG5-7220-EPC1</t>
  </si>
  <si>
    <t>VDA-POMT-PTZDOME</t>
  </si>
  <si>
    <t>C1-EU</t>
  </si>
  <si>
    <t>VJT-X10S</t>
  </si>
  <si>
    <t>DDH-3532-212N00</t>
  </si>
  <si>
    <t>IIR-50850-XR</t>
  </si>
  <si>
    <t>VJD-8000</t>
  </si>
  <si>
    <t>(existe plus) UFLED120-8BD</t>
  </si>
  <si>
    <t>M7011</t>
  </si>
  <si>
    <t>KBD-DIGITAL</t>
  </si>
  <si>
    <t>ATS3402 + ATS1110</t>
  </si>
  <si>
    <t>ATS4602 + ATS1110</t>
  </si>
  <si>
    <t>(existe plus) SNC-EB632R</t>
  </si>
  <si>
    <t>SNCA-PowerBox</t>
  </si>
  <si>
    <t xml:space="preserve">P5514-E remplacé par M5525-E </t>
  </si>
  <si>
    <t>Fourniture d'une caméra extérieure</t>
  </si>
  <si>
    <t>Q7406 remplacé par Q7436</t>
  </si>
  <si>
    <t>P7701</t>
  </si>
  <si>
    <t>Ver 1.6_Av0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</si>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</sst>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00"/>
    <numFmt numFmtId="165" formatCode="#,##0.00\ &quot;€&quot;"/>
  </numFmts>
  <fonts count="27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8"/>
      <color rgb="FF0070C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FF0000"/>
      <name val="Arial"/>
      <family val="2"/>
    </font>
    <font>
      <sz val="10"/>
      <color rgb="FF0000FF"/>
      <name val="Arial"/>
      <family val="2"/>
    </font>
    <font>
      <sz val="10"/>
      <color rgb="FF008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</font>
    <font>
      <sz val="10"/>
      <color indexed="10"/>
      <name val="Arial"/>
      <family val="2"/>
    </font>
    <font>
      <strike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303030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8064A2"/>
        <bgColor rgb="FF000000"/>
      </patternFill>
    </fill>
    <fill>
      <patternFill patternType="solid">
        <fgColor rgb="FF8064A2"/>
        <bgColor rgb="FFFF0000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7" fillId="0" borderId="0"/>
    <xf numFmtId="44" fontId="17" fillId="0" borderId="0" applyFont="0" applyFill="0" applyBorder="0" applyAlignment="0" applyProtection="0"/>
  </cellStyleXfs>
  <cellXfs count="115">
    <xf numFmtId="0" fontId="0" fillId="0" borderId="0" xfId="0"/>
    <xf numFmtId="0" fontId="3" fillId="6" borderId="3" xfId="0" applyFont="1" applyFill="1" applyBorder="1"/>
    <xf numFmtId="0" fontId="6" fillId="5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 shrinkToFit="1"/>
    </xf>
    <xf numFmtId="0" fontId="7" fillId="0" borderId="1" xfId="0" applyFont="1" applyFill="1" applyBorder="1" applyAlignment="1" applyProtection="1">
      <alignment vertical="center" wrapText="1" shrinkToFit="1"/>
    </xf>
    <xf numFmtId="0" fontId="7" fillId="0" borderId="1" xfId="1" applyFont="1" applyFill="1" applyBorder="1" applyAlignment="1" applyProtection="1">
      <alignment horizontal="left" vertical="center" wrapText="1" shrinkToFi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0" fillId="9" borderId="7" xfId="0" applyFill="1" applyBorder="1" applyAlignment="1">
      <alignment horizontal="center"/>
    </xf>
    <xf numFmtId="0" fontId="0" fillId="9" borderId="8" xfId="0" applyFill="1" applyBorder="1"/>
    <xf numFmtId="0" fontId="0" fillId="9" borderId="9" xfId="0" applyFill="1" applyBorder="1" applyAlignment="1">
      <alignment horizontal="center"/>
    </xf>
    <xf numFmtId="0" fontId="0" fillId="9" borderId="10" xfId="0" applyFill="1" applyBorder="1"/>
    <xf numFmtId="0" fontId="13" fillId="9" borderId="9" xfId="0" applyFont="1" applyFill="1" applyBorder="1" applyAlignment="1">
      <alignment horizontal="center"/>
    </xf>
    <xf numFmtId="0" fontId="13" fillId="9" borderId="10" xfId="0" applyFont="1" applyFill="1" applyBorder="1"/>
    <xf numFmtId="0" fontId="0" fillId="9" borderId="11" xfId="0" applyFill="1" applyBorder="1" applyAlignment="1">
      <alignment horizontal="center"/>
    </xf>
    <xf numFmtId="0" fontId="0" fillId="9" borderId="12" xfId="0" applyFill="1" applyBorder="1"/>
    <xf numFmtId="2" fontId="15" fillId="0" borderId="1" xfId="0" applyNumberFormat="1" applyFont="1" applyBorder="1" applyAlignment="1">
      <alignment horizontal="center" vertical="center"/>
    </xf>
    <xf numFmtId="0" fontId="2" fillId="8" borderId="6" xfId="0" applyFont="1" applyFill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3" fillId="8" borderId="5" xfId="0" applyFont="1" applyFill="1" applyBorder="1" applyAlignment="1" applyProtection="1">
      <alignment horizontal="center" vertical="center" wrapText="1" shrinkToFit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3" fillId="8" borderId="4" xfId="0" applyFont="1" applyFill="1" applyBorder="1" applyAlignment="1" applyProtection="1">
      <alignment vertical="center" wrapText="1" shrinkToFit="1"/>
    </xf>
    <xf numFmtId="0" fontId="3" fillId="8" borderId="5" xfId="0" applyFont="1" applyFill="1" applyBorder="1" applyAlignment="1" applyProtection="1">
      <alignment vertical="center" wrapText="1" shrinkToFit="1"/>
    </xf>
    <xf numFmtId="164" fontId="7" fillId="0" borderId="13" xfId="0" applyNumberFormat="1" applyFont="1" applyFill="1" applyBorder="1" applyAlignment="1" applyProtection="1">
      <alignment horizontal="center" vertical="center" wrapText="1"/>
    </xf>
    <xf numFmtId="164" fontId="7" fillId="0" borderId="15" xfId="0" applyNumberFormat="1" applyFont="1" applyFill="1" applyBorder="1" applyAlignment="1" applyProtection="1">
      <alignment horizontal="center" vertical="center" wrapText="1"/>
    </xf>
    <xf numFmtId="0" fontId="7" fillId="0" borderId="16" xfId="0" applyFont="1" applyFill="1" applyBorder="1" applyAlignment="1" applyProtection="1">
      <alignment horizontal="left" vertical="center" wrapText="1" shrinkToFit="1"/>
    </xf>
    <xf numFmtId="164" fontId="7" fillId="0" borderId="17" xfId="0" applyNumberFormat="1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left" vertical="center" wrapText="1" shrinkToFit="1"/>
    </xf>
    <xf numFmtId="0" fontId="7" fillId="0" borderId="14" xfId="1" applyFont="1" applyFill="1" applyBorder="1" applyAlignment="1" applyProtection="1">
      <alignment horizontal="left" vertical="center" wrapText="1" shrinkToFit="1"/>
    </xf>
    <xf numFmtId="0" fontId="7" fillId="0" borderId="18" xfId="0" applyFont="1" applyFill="1" applyBorder="1" applyAlignment="1" applyProtection="1">
      <alignment horizontal="center" vertical="center" wrapText="1"/>
    </xf>
    <xf numFmtId="0" fontId="7" fillId="0" borderId="19" xfId="0" applyFont="1" applyFill="1" applyBorder="1" applyAlignment="1" applyProtection="1">
      <alignment horizontal="center" vertical="center" wrapText="1"/>
    </xf>
    <xf numFmtId="0" fontId="7" fillId="0" borderId="19" xfId="1" applyFont="1" applyFill="1" applyBorder="1" applyAlignment="1" applyProtection="1">
      <alignment horizontal="center" vertical="center" wrapText="1"/>
    </xf>
    <xf numFmtId="0" fontId="7" fillId="0" borderId="4" xfId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left" wrapText="1"/>
    </xf>
    <xf numFmtId="0" fontId="0" fillId="10" borderId="20" xfId="0" applyFill="1" applyBorder="1"/>
    <xf numFmtId="0" fontId="0" fillId="10" borderId="14" xfId="0" applyFill="1" applyBorder="1"/>
    <xf numFmtId="0" fontId="7" fillId="0" borderId="13" xfId="0" applyFont="1" applyFill="1" applyBorder="1" applyAlignment="1" applyProtection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22" fillId="0" borderId="1" xfId="0" applyFont="1" applyFill="1" applyBorder="1" applyAlignment="1" applyProtection="1">
      <alignment horizontal="left" vertical="center" wrapText="1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3" fillId="0" borderId="6" xfId="0" applyFont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/>
      <protection locked="0"/>
    </xf>
    <xf numFmtId="0" fontId="22" fillId="0" borderId="16" xfId="0" applyFont="1" applyFill="1" applyBorder="1" applyAlignment="1" applyProtection="1">
      <alignment horizontal="left" vertical="center" wrapText="1"/>
      <protection locked="0"/>
    </xf>
    <xf numFmtId="0" fontId="23" fillId="0" borderId="6" xfId="0" applyFont="1" applyBorder="1" applyAlignment="1" applyProtection="1">
      <alignment horizontal="left"/>
      <protection locked="0"/>
    </xf>
    <xf numFmtId="0" fontId="22" fillId="0" borderId="1" xfId="1" applyFont="1" applyFill="1" applyBorder="1" applyAlignment="1" applyProtection="1">
      <alignment horizontal="left" vertical="center" wrapText="1"/>
      <protection locked="0"/>
    </xf>
    <xf numFmtId="0" fontId="22" fillId="6" borderId="1" xfId="0" applyFont="1" applyFill="1" applyBorder="1" applyAlignment="1" applyProtection="1">
      <alignment horizontal="left" vertical="center" wrapText="1"/>
      <protection locked="0"/>
    </xf>
    <xf numFmtId="0" fontId="22" fillId="0" borderId="4" xfId="0" applyFont="1" applyFill="1" applyBorder="1" applyAlignment="1" applyProtection="1">
      <alignment horizontal="left" vertical="center" wrapText="1"/>
      <protection locked="0"/>
    </xf>
    <xf numFmtId="0" fontId="22" fillId="13" borderId="4" xfId="0" applyFont="1" applyFill="1" applyBorder="1" applyAlignment="1" applyProtection="1">
      <alignment horizontal="left" vertical="center" wrapText="1"/>
      <protection locked="0"/>
    </xf>
    <xf numFmtId="0" fontId="22" fillId="0" borderId="18" xfId="0" applyFont="1" applyFill="1" applyBorder="1" applyAlignment="1" applyProtection="1">
      <alignment horizontal="left" vertical="center" wrapText="1"/>
      <protection locked="0"/>
    </xf>
    <xf numFmtId="0" fontId="22" fillId="0" borderId="19" xfId="0" applyFont="1" applyFill="1" applyBorder="1" applyAlignment="1" applyProtection="1">
      <alignment horizontal="left" vertical="center" wrapText="1"/>
      <protection locked="0"/>
    </xf>
    <xf numFmtId="0" fontId="21" fillId="8" borderId="4" xfId="0" applyFont="1" applyFill="1" applyBorder="1" applyAlignment="1">
      <alignment vertical="center"/>
    </xf>
    <xf numFmtId="0" fontId="21" fillId="8" borderId="5" xfId="0" applyFont="1" applyFill="1" applyBorder="1" applyAlignment="1">
      <alignment vertical="center"/>
    </xf>
    <xf numFmtId="0" fontId="23" fillId="13" borderId="6" xfId="0" applyFont="1" applyFill="1" applyBorder="1" applyAlignment="1" applyProtection="1">
      <alignment horizontal="left" vertical="center"/>
      <protection locked="0"/>
    </xf>
    <xf numFmtId="0" fontId="23" fillId="9" borderId="6" xfId="0" applyFont="1" applyFill="1" applyBorder="1" applyAlignment="1" applyProtection="1">
      <alignment horizontal="left" vertical="center"/>
      <protection locked="0"/>
    </xf>
    <xf numFmtId="0" fontId="22" fillId="9" borderId="4" xfId="0" applyFont="1" applyFill="1" applyBorder="1" applyAlignment="1" applyProtection="1">
      <alignment horizontal="left" vertical="center" wrapText="1"/>
      <protection locked="0"/>
    </xf>
    <xf numFmtId="0" fontId="21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Protection="1">
      <protection locked="0"/>
    </xf>
    <xf numFmtId="0" fontId="22" fillId="0" borderId="4" xfId="0" applyFont="1" applyFill="1" applyBorder="1" applyAlignment="1" applyProtection="1">
      <alignment horizontal="left" vertical="center"/>
      <protection locked="0"/>
    </xf>
    <xf numFmtId="0" fontId="21" fillId="6" borderId="1" xfId="0" applyFont="1" applyFill="1" applyBorder="1" applyAlignment="1" applyProtection="1">
      <alignment horizontal="left" vertical="center"/>
      <protection locked="0"/>
    </xf>
    <xf numFmtId="0" fontId="22" fillId="6" borderId="4" xfId="0" applyFont="1" applyFill="1" applyBorder="1" applyAlignment="1" applyProtection="1">
      <alignment horizontal="left" vertical="center" wrapText="1"/>
      <protection locked="0"/>
    </xf>
    <xf numFmtId="0" fontId="0" fillId="6" borderId="1" xfId="0" applyFill="1" applyBorder="1" applyProtection="1">
      <protection locked="0"/>
    </xf>
    <xf numFmtId="0" fontId="22" fillId="0" borderId="4" xfId="0" applyFont="1" applyFill="1" applyBorder="1" applyAlignment="1" applyProtection="1">
      <alignment horizontal="left" vertical="center" wrapText="1" shrinkToFit="1"/>
      <protection locked="0"/>
    </xf>
    <xf numFmtId="0" fontId="21" fillId="8" borderId="4" xfId="0" applyFont="1" applyFill="1" applyBorder="1" applyAlignment="1" applyProtection="1">
      <alignment horizontal="left" vertical="center"/>
      <protection locked="0"/>
    </xf>
    <xf numFmtId="0" fontId="21" fillId="8" borderId="5" xfId="0" applyFont="1" applyFill="1" applyBorder="1" applyAlignment="1" applyProtection="1">
      <alignment vertical="center"/>
      <protection locked="0"/>
    </xf>
    <xf numFmtId="0" fontId="22" fillId="0" borderId="14" xfId="0" applyFont="1" applyFill="1" applyBorder="1" applyAlignment="1" applyProtection="1">
      <alignment horizontal="left" vertical="center"/>
      <protection locked="0"/>
    </xf>
    <xf numFmtId="0" fontId="22" fillId="0" borderId="1" xfId="0" applyFont="1" applyFill="1" applyBorder="1" applyAlignment="1" applyProtection="1">
      <alignment horizontal="left" vertical="center"/>
      <protection locked="0"/>
    </xf>
    <xf numFmtId="0" fontId="21" fillId="8" borderId="5" xfId="0" applyFont="1" applyFill="1" applyBorder="1" applyAlignment="1" applyProtection="1">
      <alignment horizontal="left" vertical="center"/>
      <protection locked="0"/>
    </xf>
    <xf numFmtId="0" fontId="21" fillId="8" borderId="4" xfId="0" applyFont="1" applyFill="1" applyBorder="1" applyAlignment="1" applyProtection="1">
      <alignment vertical="center"/>
      <protection locked="0"/>
    </xf>
    <xf numFmtId="0" fontId="24" fillId="0" borderId="1" xfId="0" applyFont="1" applyBorder="1" applyAlignment="1" applyProtection="1">
      <alignment horizontal="left"/>
      <protection locked="0"/>
    </xf>
    <xf numFmtId="0" fontId="24" fillId="6" borderId="1" xfId="0" applyFont="1" applyFill="1" applyBorder="1" applyAlignment="1" applyProtection="1">
      <alignment horizontal="left"/>
      <protection locked="0"/>
    </xf>
    <xf numFmtId="0" fontId="21" fillId="0" borderId="4" xfId="0" applyFont="1" applyBorder="1" applyAlignment="1" applyProtection="1">
      <alignment horizontal="left" vertical="center"/>
      <protection locked="0"/>
    </xf>
    <xf numFmtId="2" fontId="16" fillId="0" borderId="16" xfId="0" applyNumberFormat="1" applyFont="1" applyBorder="1" applyAlignment="1">
      <alignment horizontal="center" vertical="center"/>
    </xf>
    <xf numFmtId="165" fontId="7" fillId="0" borderId="1" xfId="3" applyNumberFormat="1" applyFont="1" applyFill="1" applyBorder="1" applyAlignment="1">
      <alignment horizontal="right" vertical="center" wrapText="1"/>
    </xf>
    <xf numFmtId="165" fontId="7" fillId="6" borderId="1" xfId="3" applyNumberFormat="1" applyFont="1" applyFill="1" applyBorder="1" applyAlignment="1">
      <alignment horizontal="right" vertical="center" wrapText="1"/>
    </xf>
    <xf numFmtId="165" fontId="7" fillId="0" borderId="22" xfId="3" applyNumberFormat="1" applyFont="1" applyFill="1" applyBorder="1" applyAlignment="1">
      <alignment horizontal="right" vertical="center" wrapText="1"/>
    </xf>
    <xf numFmtId="0" fontId="0" fillId="0" borderId="1" xfId="0" applyBorder="1"/>
    <xf numFmtId="0" fontId="0" fillId="0" borderId="1" xfId="0" applyFont="1" applyBorder="1" applyAlignment="1" applyProtection="1">
      <alignment horizontal="left"/>
      <protection locked="0"/>
    </xf>
    <xf numFmtId="0" fontId="0" fillId="0" borderId="1" xfId="0" applyFont="1" applyBorder="1" applyProtection="1">
      <protection locked="0"/>
    </xf>
    <xf numFmtId="0" fontId="26" fillId="0" borderId="1" xfId="0" applyFont="1" applyBorder="1" applyAlignment="1" applyProtection="1">
      <alignment horizontal="left" vertical="center"/>
      <protection locked="0"/>
    </xf>
    <xf numFmtId="0" fontId="26" fillId="0" borderId="4" xfId="0" applyFont="1" applyFill="1" applyBorder="1" applyAlignment="1" applyProtection="1">
      <alignment horizontal="left" vertical="center" wrapText="1"/>
      <protection locked="0"/>
    </xf>
    <xf numFmtId="0" fontId="25" fillId="0" borderId="1" xfId="0" applyFont="1" applyBorder="1" applyProtection="1">
      <protection locked="0"/>
    </xf>
    <xf numFmtId="0" fontId="21" fillId="0" borderId="1" xfId="0" applyFont="1" applyFill="1" applyBorder="1" applyAlignment="1" applyProtection="1">
      <alignment horizontal="left" vertical="center"/>
      <protection locked="0"/>
    </xf>
    <xf numFmtId="0" fontId="21" fillId="0" borderId="4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4" xfId="0" applyBorder="1" applyProtection="1">
      <protection locked="0"/>
    </xf>
    <xf numFmtId="0" fontId="0" fillId="6" borderId="4" xfId="0" applyFill="1" applyBorder="1" applyProtection="1">
      <protection locked="0"/>
    </xf>
    <xf numFmtId="0" fontId="0" fillId="0" borderId="4" xfId="0" applyFont="1" applyFill="1" applyBorder="1" applyProtection="1">
      <protection locked="0"/>
    </xf>
    <xf numFmtId="0" fontId="0" fillId="0" borderId="4" xfId="0" applyFill="1" applyBorder="1" applyProtection="1">
      <protection locked="0"/>
    </xf>
    <xf numFmtId="0" fontId="25" fillId="0" borderId="4" xfId="0" applyFont="1" applyBorder="1" applyProtection="1">
      <protection locked="0"/>
    </xf>
    <xf numFmtId="0" fontId="24" fillId="0" borderId="4" xfId="0" applyFont="1" applyBorder="1" applyAlignment="1" applyProtection="1">
      <alignment horizontal="left"/>
      <protection locked="0"/>
    </xf>
    <xf numFmtId="0" fontId="24" fillId="6" borderId="4" xfId="0" applyFont="1" applyFill="1" applyBorder="1" applyAlignment="1" applyProtection="1">
      <alignment horizontal="left"/>
      <protection locked="0"/>
    </xf>
    <xf numFmtId="0" fontId="3" fillId="3" borderId="14" xfId="0" applyFont="1" applyFill="1" applyBorder="1" applyAlignment="1" applyProtection="1">
      <alignment horizontal="center" vertical="center"/>
    </xf>
    <xf numFmtId="0" fontId="3" fillId="4" borderId="14" xfId="0" applyFont="1" applyFill="1" applyBorder="1" applyAlignment="1" applyProtection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12" borderId="14" xfId="0" applyFont="1" applyFill="1" applyBorder="1" applyAlignment="1" applyProtection="1">
      <alignment horizontal="center" vertical="center"/>
      <protection locked="0"/>
    </xf>
    <xf numFmtId="0" fontId="3" fillId="12" borderId="19" xfId="0" applyFont="1" applyFill="1" applyBorder="1" applyAlignment="1">
      <alignment horizontal="center" vertical="center"/>
    </xf>
    <xf numFmtId="0" fontId="3" fillId="12" borderId="14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0" fillId="11" borderId="21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14" fillId="0" borderId="1" xfId="0" quotePrefix="1" applyFont="1" applyBorder="1" applyAlignment="1">
      <alignment horizontal="left"/>
    </xf>
    <xf numFmtId="0" fontId="0" fillId="0" borderId="1" xfId="0" applyFont="1" applyBorder="1" applyAlignment="1"/>
    <xf numFmtId="0" fontId="8" fillId="0" borderId="1" xfId="0" quotePrefix="1" applyFont="1" applyBorder="1" applyAlignment="1">
      <alignment horizontal="left"/>
    </xf>
    <xf numFmtId="0" fontId="8" fillId="0" borderId="1" xfId="0" applyFont="1" applyBorder="1" applyAlignment="1"/>
    <xf numFmtId="0" fontId="14" fillId="0" borderId="1" xfId="0" applyFont="1" applyBorder="1" applyAlignment="1"/>
  </cellXfs>
  <cellStyles count="4">
    <cellStyle name="Insatisfaisant" xfId="1" builtinId="27"/>
    <cellStyle name="Monétaire" xfId="3" builtinId="4"/>
    <cellStyle name="Normal" xfId="0" builtinId="0"/>
    <cellStyle name="Normal 2" xfId="2" xr:uid="{00000000-0005-0000-0000-000004000000}"/>
  </cellStyles>
  <dxfs count="1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 tint="-0.34998626667073579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right style="thin">
          <color indexed="64"/>
        </right>
        <top style="thin">
          <color indexed="64"/>
        </top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504826</xdr:colOff>
      <xdr:row>2</xdr:row>
      <xdr:rowOff>12701</xdr:rowOff>
    </xdr:from>
    <xdr:to>
      <xdr:col>4</xdr:col>
      <xdr:colOff>701675</xdr:colOff>
      <xdr:row>2</xdr:row>
      <xdr:rowOff>177800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362951" y="431801"/>
          <a:ext cx="196849" cy="165099"/>
        </a:xfrm>
        <a:prstGeom prst="rect">
          <a:avLst/>
        </a:prstGeom>
        <a:solidFill>
          <a:schemeClr val="accent3">
            <a:lumMod val="40000"/>
            <a:lumOff val="60000"/>
            <a:alpha val="57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900"/>
            <a:t>1</a:t>
          </a:r>
        </a:p>
      </xdr:txBody>
    </xdr:sp>
    <xdr:clientData/>
  </xdr:twoCellAnchor>
  <xdr:twoCellAnchor>
    <xdr:from>
      <xdr:col>4</xdr:col>
      <xdr:colOff>504825</xdr:colOff>
      <xdr:row>5</xdr:row>
      <xdr:rowOff>19050</xdr:rowOff>
    </xdr:from>
    <xdr:to>
      <xdr:col>4</xdr:col>
      <xdr:colOff>701674</xdr:colOff>
      <xdr:row>5</xdr:row>
      <xdr:rowOff>184149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8362950" y="1038225"/>
          <a:ext cx="196849" cy="165099"/>
        </a:xfrm>
        <a:prstGeom prst="rect">
          <a:avLst/>
        </a:prstGeom>
        <a:solidFill>
          <a:schemeClr val="accent3">
            <a:lumMod val="40000"/>
            <a:lumOff val="60000"/>
            <a:alpha val="57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900"/>
            <a:t>2</a:t>
          </a:r>
        </a:p>
      </xdr:txBody>
    </xdr:sp>
    <xdr:clientData/>
  </xdr:twoCellAnchor>
  <xdr:twoCellAnchor>
    <xdr:from>
      <xdr:col>4</xdr:col>
      <xdr:colOff>511175</xdr:colOff>
      <xdr:row>6</xdr:row>
      <xdr:rowOff>142875</xdr:rowOff>
    </xdr:from>
    <xdr:to>
      <xdr:col>4</xdr:col>
      <xdr:colOff>708024</xdr:colOff>
      <xdr:row>7</xdr:row>
      <xdr:rowOff>66674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8369300" y="1352550"/>
          <a:ext cx="196849" cy="152399"/>
        </a:xfrm>
        <a:prstGeom prst="rect">
          <a:avLst/>
        </a:prstGeom>
        <a:solidFill>
          <a:schemeClr val="accent3">
            <a:lumMod val="40000"/>
            <a:lumOff val="60000"/>
            <a:alpha val="57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900"/>
            <a:t>3</a:t>
          </a:r>
        </a:p>
      </xdr:txBody>
    </xdr:sp>
    <xdr:clientData/>
  </xdr:twoCellAnchor>
  <xdr:twoCellAnchor>
    <xdr:from>
      <xdr:col>4</xdr:col>
      <xdr:colOff>603250</xdr:colOff>
      <xdr:row>2</xdr:row>
      <xdr:rowOff>177800</xdr:rowOff>
    </xdr:from>
    <xdr:to>
      <xdr:col>4</xdr:col>
      <xdr:colOff>603251</xdr:colOff>
      <xdr:row>5</xdr:row>
      <xdr:rowOff>19050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>
          <a:stCxn id="8" idx="2"/>
          <a:endCxn id="9" idx="0"/>
        </xdr:cNvCxnSpPr>
      </xdr:nvCxnSpPr>
      <xdr:spPr>
        <a:xfrm flipH="1">
          <a:off x="8461375" y="596900"/>
          <a:ext cx="1" cy="441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603250</xdr:colOff>
      <xdr:row>5</xdr:row>
      <xdr:rowOff>184149</xdr:rowOff>
    </xdr:from>
    <xdr:to>
      <xdr:col>4</xdr:col>
      <xdr:colOff>609600</xdr:colOff>
      <xdr:row>6</xdr:row>
      <xdr:rowOff>142875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>
          <a:stCxn id="9" idx="2"/>
          <a:endCxn id="10" idx="0"/>
        </xdr:cNvCxnSpPr>
      </xdr:nvCxnSpPr>
      <xdr:spPr>
        <a:xfrm>
          <a:off x="8461375" y="1203324"/>
          <a:ext cx="6350" cy="1492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4</xdr:row>
          <xdr:rowOff>171450</xdr:rowOff>
        </xdr:from>
        <xdr:to>
          <xdr:col>4</xdr:col>
          <xdr:colOff>428625</xdr:colOff>
          <xdr:row>6</xdr:row>
          <xdr:rowOff>47625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Génerer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3</xdr:row>
          <xdr:rowOff>66675</xdr:rowOff>
        </xdr:from>
        <xdr:to>
          <xdr:col>4</xdr:col>
          <xdr:colOff>428625</xdr:colOff>
          <xdr:row>4</xdr:row>
          <xdr:rowOff>133350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Vide Quantités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0</xdr:row>
          <xdr:rowOff>66675</xdr:rowOff>
        </xdr:from>
        <xdr:to>
          <xdr:col>4</xdr:col>
          <xdr:colOff>419100</xdr:colOff>
          <xdr:row>1</xdr:row>
          <xdr:rowOff>133350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Afiicher Tous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1</xdr:row>
          <xdr:rowOff>171450</xdr:rowOff>
        </xdr:from>
        <xdr:to>
          <xdr:col>4</xdr:col>
          <xdr:colOff>419100</xdr:colOff>
          <xdr:row>3</xdr:row>
          <xdr:rowOff>28575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Affiche Util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6</xdr:row>
          <xdr:rowOff>104775</xdr:rowOff>
        </xdr:from>
        <xdr:to>
          <xdr:col>4</xdr:col>
          <xdr:colOff>438150</xdr:colOff>
          <xdr:row>7</xdr:row>
          <xdr:rowOff>133350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Imprimer Devis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619125</xdr:colOff>
      <xdr:row>355</xdr:row>
      <xdr:rowOff>0</xdr:rowOff>
    </xdr:from>
    <xdr:to>
      <xdr:col>7</xdr:col>
      <xdr:colOff>914400</xdr:colOff>
      <xdr:row>356</xdr:row>
      <xdr:rowOff>104775</xdr:rowOff>
    </xdr:to>
    <xdr:sp macro="" textlink="">
      <xdr:nvSpPr>
        <xdr:cNvPr id="2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712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356</xdr:row>
      <xdr:rowOff>0</xdr:rowOff>
    </xdr:from>
    <xdr:to>
      <xdr:col>7</xdr:col>
      <xdr:colOff>914400</xdr:colOff>
      <xdr:row>357</xdr:row>
      <xdr:rowOff>104775</xdr:rowOff>
    </xdr:to>
    <xdr:sp macro="" textlink="">
      <xdr:nvSpPr>
        <xdr:cNvPr id="2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8742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357</xdr:row>
      <xdr:rowOff>0</xdr:rowOff>
    </xdr:from>
    <xdr:to>
      <xdr:col>7</xdr:col>
      <xdr:colOff>914400</xdr:colOff>
      <xdr:row>358</xdr:row>
      <xdr:rowOff>104775</xdr:rowOff>
    </xdr:to>
    <xdr:sp macro="" textlink="">
      <xdr:nvSpPr>
        <xdr:cNvPr id="2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0362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358</xdr:row>
      <xdr:rowOff>0</xdr:rowOff>
    </xdr:from>
    <xdr:to>
      <xdr:col>7</xdr:col>
      <xdr:colOff>914400</xdr:colOff>
      <xdr:row>359</xdr:row>
      <xdr:rowOff>104775</xdr:rowOff>
    </xdr:to>
    <xdr:sp macro="" textlink="">
      <xdr:nvSpPr>
        <xdr:cNvPr id="2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1981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359</xdr:row>
      <xdr:rowOff>0</xdr:rowOff>
    </xdr:from>
    <xdr:to>
      <xdr:col>7</xdr:col>
      <xdr:colOff>914400</xdr:colOff>
      <xdr:row>360</xdr:row>
      <xdr:rowOff>104775</xdr:rowOff>
    </xdr:to>
    <xdr:sp macro="" textlink="">
      <xdr:nvSpPr>
        <xdr:cNvPr id="2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3600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360</xdr:row>
      <xdr:rowOff>0</xdr:rowOff>
    </xdr:from>
    <xdr:to>
      <xdr:col>7</xdr:col>
      <xdr:colOff>914400</xdr:colOff>
      <xdr:row>361</xdr:row>
      <xdr:rowOff>104775</xdr:rowOff>
    </xdr:to>
    <xdr:sp macro="" textlink="">
      <xdr:nvSpPr>
        <xdr:cNvPr id="3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5219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361</xdr:row>
      <xdr:rowOff>0</xdr:rowOff>
    </xdr:from>
    <xdr:to>
      <xdr:col>7</xdr:col>
      <xdr:colOff>914400</xdr:colOff>
      <xdr:row>362</xdr:row>
      <xdr:rowOff>104775</xdr:rowOff>
    </xdr:to>
    <xdr:sp macro="" textlink="">
      <xdr:nvSpPr>
        <xdr:cNvPr id="3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6839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362</xdr:row>
      <xdr:rowOff>0</xdr:rowOff>
    </xdr:from>
    <xdr:to>
      <xdr:col>7</xdr:col>
      <xdr:colOff>914400</xdr:colOff>
      <xdr:row>363</xdr:row>
      <xdr:rowOff>104775</xdr:rowOff>
    </xdr:to>
    <xdr:sp macro="" textlink="">
      <xdr:nvSpPr>
        <xdr:cNvPr id="3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8458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363</xdr:row>
      <xdr:rowOff>0</xdr:rowOff>
    </xdr:from>
    <xdr:to>
      <xdr:col>7</xdr:col>
      <xdr:colOff>914400</xdr:colOff>
      <xdr:row>364</xdr:row>
      <xdr:rowOff>104775</xdr:rowOff>
    </xdr:to>
    <xdr:sp macro="" textlink="">
      <xdr:nvSpPr>
        <xdr:cNvPr id="3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007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366</xdr:row>
      <xdr:rowOff>0</xdr:rowOff>
    </xdr:from>
    <xdr:to>
      <xdr:col>7</xdr:col>
      <xdr:colOff>914400</xdr:colOff>
      <xdr:row>367</xdr:row>
      <xdr:rowOff>104775</xdr:rowOff>
    </xdr:to>
    <xdr:sp macro="" textlink="">
      <xdr:nvSpPr>
        <xdr:cNvPr id="3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4935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367</xdr:row>
      <xdr:rowOff>0</xdr:rowOff>
    </xdr:from>
    <xdr:to>
      <xdr:col>7</xdr:col>
      <xdr:colOff>914400</xdr:colOff>
      <xdr:row>368</xdr:row>
      <xdr:rowOff>104775</xdr:rowOff>
    </xdr:to>
    <xdr:sp macro="" textlink="">
      <xdr:nvSpPr>
        <xdr:cNvPr id="3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6554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368</xdr:row>
      <xdr:rowOff>0</xdr:rowOff>
    </xdr:from>
    <xdr:to>
      <xdr:col>7</xdr:col>
      <xdr:colOff>914400</xdr:colOff>
      <xdr:row>369</xdr:row>
      <xdr:rowOff>104775</xdr:rowOff>
    </xdr:to>
    <xdr:sp macro="" textlink="">
      <xdr:nvSpPr>
        <xdr:cNvPr id="3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8173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369</xdr:row>
      <xdr:rowOff>0</xdr:rowOff>
    </xdr:from>
    <xdr:to>
      <xdr:col>7</xdr:col>
      <xdr:colOff>914400</xdr:colOff>
      <xdr:row>370</xdr:row>
      <xdr:rowOff>104775</xdr:rowOff>
    </xdr:to>
    <xdr:sp macro="" textlink="">
      <xdr:nvSpPr>
        <xdr:cNvPr id="3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979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370</xdr:row>
      <xdr:rowOff>0</xdr:rowOff>
    </xdr:from>
    <xdr:to>
      <xdr:col>7</xdr:col>
      <xdr:colOff>914400</xdr:colOff>
      <xdr:row>371</xdr:row>
      <xdr:rowOff>104775</xdr:rowOff>
    </xdr:to>
    <xdr:sp macro="" textlink="">
      <xdr:nvSpPr>
        <xdr:cNvPr id="3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141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371</xdr:row>
      <xdr:rowOff>0</xdr:rowOff>
    </xdr:from>
    <xdr:to>
      <xdr:col>7</xdr:col>
      <xdr:colOff>914400</xdr:colOff>
      <xdr:row>372</xdr:row>
      <xdr:rowOff>104775</xdr:rowOff>
    </xdr:to>
    <xdr:sp macro="" textlink="">
      <xdr:nvSpPr>
        <xdr:cNvPr id="3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303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372</xdr:row>
      <xdr:rowOff>0</xdr:rowOff>
    </xdr:from>
    <xdr:to>
      <xdr:col>7</xdr:col>
      <xdr:colOff>914400</xdr:colOff>
      <xdr:row>373</xdr:row>
      <xdr:rowOff>104775</xdr:rowOff>
    </xdr:to>
    <xdr:sp macro="" textlink="">
      <xdr:nvSpPr>
        <xdr:cNvPr id="4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465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373</xdr:row>
      <xdr:rowOff>0</xdr:rowOff>
    </xdr:from>
    <xdr:to>
      <xdr:col>7</xdr:col>
      <xdr:colOff>914400</xdr:colOff>
      <xdr:row>374</xdr:row>
      <xdr:rowOff>104775</xdr:rowOff>
    </xdr:to>
    <xdr:sp macro="" textlink="">
      <xdr:nvSpPr>
        <xdr:cNvPr id="4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627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374</xdr:row>
      <xdr:rowOff>0</xdr:rowOff>
    </xdr:from>
    <xdr:to>
      <xdr:col>7</xdr:col>
      <xdr:colOff>914400</xdr:colOff>
      <xdr:row>375</xdr:row>
      <xdr:rowOff>104775</xdr:rowOff>
    </xdr:to>
    <xdr:sp macro="" textlink="">
      <xdr:nvSpPr>
        <xdr:cNvPr id="4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788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375</xdr:row>
      <xdr:rowOff>0</xdr:rowOff>
    </xdr:from>
    <xdr:to>
      <xdr:col>7</xdr:col>
      <xdr:colOff>914400</xdr:colOff>
      <xdr:row>376</xdr:row>
      <xdr:rowOff>104775</xdr:rowOff>
    </xdr:to>
    <xdr:sp macro="" textlink="">
      <xdr:nvSpPr>
        <xdr:cNvPr id="4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95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376</xdr:row>
      <xdr:rowOff>0</xdr:rowOff>
    </xdr:from>
    <xdr:to>
      <xdr:col>7</xdr:col>
      <xdr:colOff>914400</xdr:colOff>
      <xdr:row>377</xdr:row>
      <xdr:rowOff>104775</xdr:rowOff>
    </xdr:to>
    <xdr:sp macro="" textlink="">
      <xdr:nvSpPr>
        <xdr:cNvPr id="4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112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377</xdr:row>
      <xdr:rowOff>0</xdr:rowOff>
    </xdr:from>
    <xdr:to>
      <xdr:col>7</xdr:col>
      <xdr:colOff>914400</xdr:colOff>
      <xdr:row>378</xdr:row>
      <xdr:rowOff>104775</xdr:rowOff>
    </xdr:to>
    <xdr:sp macro="" textlink="">
      <xdr:nvSpPr>
        <xdr:cNvPr id="4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274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378</xdr:row>
      <xdr:rowOff>0</xdr:rowOff>
    </xdr:from>
    <xdr:to>
      <xdr:col>7</xdr:col>
      <xdr:colOff>914400</xdr:colOff>
      <xdr:row>379</xdr:row>
      <xdr:rowOff>104775</xdr:rowOff>
    </xdr:to>
    <xdr:sp macro="" textlink="">
      <xdr:nvSpPr>
        <xdr:cNvPr id="4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436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379</xdr:row>
      <xdr:rowOff>0</xdr:rowOff>
    </xdr:from>
    <xdr:to>
      <xdr:col>7</xdr:col>
      <xdr:colOff>914400</xdr:colOff>
      <xdr:row>380</xdr:row>
      <xdr:rowOff>104775</xdr:rowOff>
    </xdr:to>
    <xdr:sp macro="" textlink="">
      <xdr:nvSpPr>
        <xdr:cNvPr id="4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598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380</xdr:row>
      <xdr:rowOff>0</xdr:rowOff>
    </xdr:from>
    <xdr:to>
      <xdr:col>7</xdr:col>
      <xdr:colOff>914400</xdr:colOff>
      <xdr:row>381</xdr:row>
      <xdr:rowOff>104775</xdr:rowOff>
    </xdr:to>
    <xdr:sp macro="" textlink="">
      <xdr:nvSpPr>
        <xdr:cNvPr id="4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760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381</xdr:row>
      <xdr:rowOff>0</xdr:rowOff>
    </xdr:from>
    <xdr:to>
      <xdr:col>7</xdr:col>
      <xdr:colOff>914400</xdr:colOff>
      <xdr:row>382</xdr:row>
      <xdr:rowOff>104775</xdr:rowOff>
    </xdr:to>
    <xdr:sp macro="" textlink="">
      <xdr:nvSpPr>
        <xdr:cNvPr id="4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922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382</xdr:row>
      <xdr:rowOff>0</xdr:rowOff>
    </xdr:from>
    <xdr:to>
      <xdr:col>7</xdr:col>
      <xdr:colOff>914400</xdr:colOff>
      <xdr:row>383</xdr:row>
      <xdr:rowOff>104775</xdr:rowOff>
    </xdr:to>
    <xdr:sp macro="" textlink="">
      <xdr:nvSpPr>
        <xdr:cNvPr id="5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084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383</xdr:row>
      <xdr:rowOff>0</xdr:rowOff>
    </xdr:from>
    <xdr:to>
      <xdr:col>7</xdr:col>
      <xdr:colOff>914400</xdr:colOff>
      <xdr:row>384</xdr:row>
      <xdr:rowOff>104775</xdr:rowOff>
    </xdr:to>
    <xdr:sp macro="" textlink="">
      <xdr:nvSpPr>
        <xdr:cNvPr id="5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246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384</xdr:row>
      <xdr:rowOff>0</xdr:rowOff>
    </xdr:from>
    <xdr:to>
      <xdr:col>7</xdr:col>
      <xdr:colOff>914400</xdr:colOff>
      <xdr:row>385</xdr:row>
      <xdr:rowOff>104775</xdr:rowOff>
    </xdr:to>
    <xdr:sp macro="" textlink="">
      <xdr:nvSpPr>
        <xdr:cNvPr id="5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408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385</xdr:row>
      <xdr:rowOff>0</xdr:rowOff>
    </xdr:from>
    <xdr:to>
      <xdr:col>7</xdr:col>
      <xdr:colOff>914400</xdr:colOff>
      <xdr:row>386</xdr:row>
      <xdr:rowOff>104775</xdr:rowOff>
    </xdr:to>
    <xdr:sp macro="" textlink="">
      <xdr:nvSpPr>
        <xdr:cNvPr id="5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570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386</xdr:row>
      <xdr:rowOff>0</xdr:rowOff>
    </xdr:from>
    <xdr:to>
      <xdr:col>7</xdr:col>
      <xdr:colOff>914400</xdr:colOff>
      <xdr:row>387</xdr:row>
      <xdr:rowOff>104775</xdr:rowOff>
    </xdr:to>
    <xdr:sp macro="" textlink="">
      <xdr:nvSpPr>
        <xdr:cNvPr id="5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732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387</xdr:row>
      <xdr:rowOff>0</xdr:rowOff>
    </xdr:from>
    <xdr:to>
      <xdr:col>7</xdr:col>
      <xdr:colOff>914400</xdr:colOff>
      <xdr:row>388</xdr:row>
      <xdr:rowOff>104775</xdr:rowOff>
    </xdr:to>
    <xdr:sp macro="" textlink="">
      <xdr:nvSpPr>
        <xdr:cNvPr id="5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893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387</xdr:row>
      <xdr:rowOff>142875</xdr:rowOff>
    </xdr:from>
    <xdr:to>
      <xdr:col>7</xdr:col>
      <xdr:colOff>914400</xdr:colOff>
      <xdr:row>389</xdr:row>
      <xdr:rowOff>57150</xdr:rowOff>
    </xdr:to>
    <xdr:sp macro="" textlink="">
      <xdr:nvSpPr>
        <xdr:cNvPr id="5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60368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389</xdr:row>
      <xdr:rowOff>0</xdr:rowOff>
    </xdr:from>
    <xdr:to>
      <xdr:col>7</xdr:col>
      <xdr:colOff>914400</xdr:colOff>
      <xdr:row>390</xdr:row>
      <xdr:rowOff>104775</xdr:rowOff>
    </xdr:to>
    <xdr:sp macro="" textlink="">
      <xdr:nvSpPr>
        <xdr:cNvPr id="5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62178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390</xdr:row>
      <xdr:rowOff>0</xdr:rowOff>
    </xdr:from>
    <xdr:to>
      <xdr:col>7</xdr:col>
      <xdr:colOff>914400</xdr:colOff>
      <xdr:row>391</xdr:row>
      <xdr:rowOff>104775</xdr:rowOff>
    </xdr:to>
    <xdr:sp macro="" textlink="">
      <xdr:nvSpPr>
        <xdr:cNvPr id="5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63797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391</xdr:row>
      <xdr:rowOff>0</xdr:rowOff>
    </xdr:from>
    <xdr:to>
      <xdr:col>7</xdr:col>
      <xdr:colOff>914400</xdr:colOff>
      <xdr:row>392</xdr:row>
      <xdr:rowOff>104775</xdr:rowOff>
    </xdr:to>
    <xdr:sp macro="" textlink="">
      <xdr:nvSpPr>
        <xdr:cNvPr id="5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65416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392</xdr:row>
      <xdr:rowOff>0</xdr:rowOff>
    </xdr:from>
    <xdr:to>
      <xdr:col>7</xdr:col>
      <xdr:colOff>914400</xdr:colOff>
      <xdr:row>393</xdr:row>
      <xdr:rowOff>104775</xdr:rowOff>
    </xdr:to>
    <xdr:sp macro="" textlink="">
      <xdr:nvSpPr>
        <xdr:cNvPr id="6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67035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393</xdr:row>
      <xdr:rowOff>0</xdr:rowOff>
    </xdr:from>
    <xdr:to>
      <xdr:col>7</xdr:col>
      <xdr:colOff>914400</xdr:colOff>
      <xdr:row>394</xdr:row>
      <xdr:rowOff>104775</xdr:rowOff>
    </xdr:to>
    <xdr:sp macro="" textlink="">
      <xdr:nvSpPr>
        <xdr:cNvPr id="6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68655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394</xdr:row>
      <xdr:rowOff>0</xdr:rowOff>
    </xdr:from>
    <xdr:to>
      <xdr:col>7</xdr:col>
      <xdr:colOff>914400</xdr:colOff>
      <xdr:row>395</xdr:row>
      <xdr:rowOff>104775</xdr:rowOff>
    </xdr:to>
    <xdr:sp macro="" textlink="">
      <xdr:nvSpPr>
        <xdr:cNvPr id="6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0274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395</xdr:row>
      <xdr:rowOff>0</xdr:rowOff>
    </xdr:from>
    <xdr:to>
      <xdr:col>7</xdr:col>
      <xdr:colOff>914400</xdr:colOff>
      <xdr:row>396</xdr:row>
      <xdr:rowOff>104775</xdr:rowOff>
    </xdr:to>
    <xdr:sp macro="" textlink="">
      <xdr:nvSpPr>
        <xdr:cNvPr id="6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189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396</xdr:row>
      <xdr:rowOff>0</xdr:rowOff>
    </xdr:from>
    <xdr:to>
      <xdr:col>7</xdr:col>
      <xdr:colOff>914400</xdr:colOff>
      <xdr:row>397</xdr:row>
      <xdr:rowOff>104775</xdr:rowOff>
    </xdr:to>
    <xdr:sp macro="" textlink="">
      <xdr:nvSpPr>
        <xdr:cNvPr id="6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3512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397</xdr:row>
      <xdr:rowOff>0</xdr:rowOff>
    </xdr:from>
    <xdr:to>
      <xdr:col>7</xdr:col>
      <xdr:colOff>914400</xdr:colOff>
      <xdr:row>398</xdr:row>
      <xdr:rowOff>104775</xdr:rowOff>
    </xdr:to>
    <xdr:sp macro="" textlink="">
      <xdr:nvSpPr>
        <xdr:cNvPr id="6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5132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398</xdr:row>
      <xdr:rowOff>0</xdr:rowOff>
    </xdr:from>
    <xdr:to>
      <xdr:col>7</xdr:col>
      <xdr:colOff>914400</xdr:colOff>
      <xdr:row>399</xdr:row>
      <xdr:rowOff>104775</xdr:rowOff>
    </xdr:to>
    <xdr:sp macro="" textlink="">
      <xdr:nvSpPr>
        <xdr:cNvPr id="6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6751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353</xdr:row>
      <xdr:rowOff>0</xdr:rowOff>
    </xdr:from>
    <xdr:to>
      <xdr:col>7</xdr:col>
      <xdr:colOff>914400</xdr:colOff>
      <xdr:row>354</xdr:row>
      <xdr:rowOff>104775</xdr:rowOff>
    </xdr:to>
    <xdr:sp macro="" textlink="">
      <xdr:nvSpPr>
        <xdr:cNvPr id="6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3885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354</xdr:row>
      <xdr:rowOff>0</xdr:rowOff>
    </xdr:from>
    <xdr:to>
      <xdr:col>7</xdr:col>
      <xdr:colOff>914400</xdr:colOff>
      <xdr:row>355</xdr:row>
      <xdr:rowOff>104775</xdr:rowOff>
    </xdr:to>
    <xdr:sp macro="" textlink="">
      <xdr:nvSpPr>
        <xdr:cNvPr id="6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5504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355</xdr:row>
      <xdr:rowOff>0</xdr:rowOff>
    </xdr:from>
    <xdr:to>
      <xdr:col>7</xdr:col>
      <xdr:colOff>914400</xdr:colOff>
      <xdr:row>356</xdr:row>
      <xdr:rowOff>104775</xdr:rowOff>
    </xdr:to>
    <xdr:sp macro="" textlink="">
      <xdr:nvSpPr>
        <xdr:cNvPr id="6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712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356</xdr:row>
      <xdr:rowOff>0</xdr:rowOff>
    </xdr:from>
    <xdr:to>
      <xdr:col>7</xdr:col>
      <xdr:colOff>914400</xdr:colOff>
      <xdr:row>357</xdr:row>
      <xdr:rowOff>104775</xdr:rowOff>
    </xdr:to>
    <xdr:sp macro="" textlink="">
      <xdr:nvSpPr>
        <xdr:cNvPr id="7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8742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357</xdr:row>
      <xdr:rowOff>0</xdr:rowOff>
    </xdr:from>
    <xdr:to>
      <xdr:col>7</xdr:col>
      <xdr:colOff>914400</xdr:colOff>
      <xdr:row>358</xdr:row>
      <xdr:rowOff>104775</xdr:rowOff>
    </xdr:to>
    <xdr:sp macro="" textlink="">
      <xdr:nvSpPr>
        <xdr:cNvPr id="7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0362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358</xdr:row>
      <xdr:rowOff>0</xdr:rowOff>
    </xdr:from>
    <xdr:to>
      <xdr:col>7</xdr:col>
      <xdr:colOff>914400</xdr:colOff>
      <xdr:row>359</xdr:row>
      <xdr:rowOff>104775</xdr:rowOff>
    </xdr:to>
    <xdr:sp macro="" textlink="">
      <xdr:nvSpPr>
        <xdr:cNvPr id="7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1981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359</xdr:row>
      <xdr:rowOff>0</xdr:rowOff>
    </xdr:from>
    <xdr:to>
      <xdr:col>7</xdr:col>
      <xdr:colOff>914400</xdr:colOff>
      <xdr:row>360</xdr:row>
      <xdr:rowOff>104775</xdr:rowOff>
    </xdr:to>
    <xdr:sp macro="" textlink="">
      <xdr:nvSpPr>
        <xdr:cNvPr id="7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3600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360</xdr:row>
      <xdr:rowOff>0</xdr:rowOff>
    </xdr:from>
    <xdr:to>
      <xdr:col>7</xdr:col>
      <xdr:colOff>914400</xdr:colOff>
      <xdr:row>361</xdr:row>
      <xdr:rowOff>104775</xdr:rowOff>
    </xdr:to>
    <xdr:sp macro="" textlink="">
      <xdr:nvSpPr>
        <xdr:cNvPr id="7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5219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361</xdr:row>
      <xdr:rowOff>0</xdr:rowOff>
    </xdr:from>
    <xdr:to>
      <xdr:col>7</xdr:col>
      <xdr:colOff>914400</xdr:colOff>
      <xdr:row>362</xdr:row>
      <xdr:rowOff>104775</xdr:rowOff>
    </xdr:to>
    <xdr:sp macro="" textlink="">
      <xdr:nvSpPr>
        <xdr:cNvPr id="7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6839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362</xdr:row>
      <xdr:rowOff>0</xdr:rowOff>
    </xdr:from>
    <xdr:to>
      <xdr:col>7</xdr:col>
      <xdr:colOff>914400</xdr:colOff>
      <xdr:row>363</xdr:row>
      <xdr:rowOff>104775</xdr:rowOff>
    </xdr:to>
    <xdr:sp macro="" textlink="">
      <xdr:nvSpPr>
        <xdr:cNvPr id="7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8458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363</xdr:row>
      <xdr:rowOff>0</xdr:rowOff>
    </xdr:from>
    <xdr:to>
      <xdr:col>7</xdr:col>
      <xdr:colOff>914400</xdr:colOff>
      <xdr:row>364</xdr:row>
      <xdr:rowOff>104775</xdr:rowOff>
    </xdr:to>
    <xdr:sp macro="" textlink="">
      <xdr:nvSpPr>
        <xdr:cNvPr id="7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007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364</xdr:row>
      <xdr:rowOff>0</xdr:rowOff>
    </xdr:from>
    <xdr:to>
      <xdr:col>7</xdr:col>
      <xdr:colOff>914400</xdr:colOff>
      <xdr:row>365</xdr:row>
      <xdr:rowOff>104775</xdr:rowOff>
    </xdr:to>
    <xdr:sp macro="" textlink="">
      <xdr:nvSpPr>
        <xdr:cNvPr id="7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1696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365</xdr:row>
      <xdr:rowOff>0</xdr:rowOff>
    </xdr:from>
    <xdr:to>
      <xdr:col>7</xdr:col>
      <xdr:colOff>914400</xdr:colOff>
      <xdr:row>366</xdr:row>
      <xdr:rowOff>104775</xdr:rowOff>
    </xdr:to>
    <xdr:sp macro="" textlink="">
      <xdr:nvSpPr>
        <xdr:cNvPr id="7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3316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366</xdr:row>
      <xdr:rowOff>0</xdr:rowOff>
    </xdr:from>
    <xdr:to>
      <xdr:col>7</xdr:col>
      <xdr:colOff>914400</xdr:colOff>
      <xdr:row>367</xdr:row>
      <xdr:rowOff>104775</xdr:rowOff>
    </xdr:to>
    <xdr:sp macro="" textlink="">
      <xdr:nvSpPr>
        <xdr:cNvPr id="8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4935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367</xdr:row>
      <xdr:rowOff>0</xdr:rowOff>
    </xdr:from>
    <xdr:to>
      <xdr:col>7</xdr:col>
      <xdr:colOff>914400</xdr:colOff>
      <xdr:row>368</xdr:row>
      <xdr:rowOff>104775</xdr:rowOff>
    </xdr:to>
    <xdr:sp macro="" textlink="">
      <xdr:nvSpPr>
        <xdr:cNvPr id="8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6554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368</xdr:row>
      <xdr:rowOff>0</xdr:rowOff>
    </xdr:from>
    <xdr:to>
      <xdr:col>7</xdr:col>
      <xdr:colOff>914400</xdr:colOff>
      <xdr:row>369</xdr:row>
      <xdr:rowOff>104775</xdr:rowOff>
    </xdr:to>
    <xdr:sp macro="" textlink="">
      <xdr:nvSpPr>
        <xdr:cNvPr id="8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8173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369</xdr:row>
      <xdr:rowOff>0</xdr:rowOff>
    </xdr:from>
    <xdr:to>
      <xdr:col>7</xdr:col>
      <xdr:colOff>914400</xdr:colOff>
      <xdr:row>370</xdr:row>
      <xdr:rowOff>104775</xdr:rowOff>
    </xdr:to>
    <xdr:sp macro="" textlink="">
      <xdr:nvSpPr>
        <xdr:cNvPr id="8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979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370</xdr:row>
      <xdr:rowOff>0</xdr:rowOff>
    </xdr:from>
    <xdr:to>
      <xdr:col>7</xdr:col>
      <xdr:colOff>914400</xdr:colOff>
      <xdr:row>371</xdr:row>
      <xdr:rowOff>104775</xdr:rowOff>
    </xdr:to>
    <xdr:sp macro="" textlink="">
      <xdr:nvSpPr>
        <xdr:cNvPr id="8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141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371</xdr:row>
      <xdr:rowOff>0</xdr:rowOff>
    </xdr:from>
    <xdr:to>
      <xdr:col>7</xdr:col>
      <xdr:colOff>914400</xdr:colOff>
      <xdr:row>372</xdr:row>
      <xdr:rowOff>104775</xdr:rowOff>
    </xdr:to>
    <xdr:sp macro="" textlink="">
      <xdr:nvSpPr>
        <xdr:cNvPr id="8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303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372</xdr:row>
      <xdr:rowOff>0</xdr:rowOff>
    </xdr:from>
    <xdr:to>
      <xdr:col>7</xdr:col>
      <xdr:colOff>914400</xdr:colOff>
      <xdr:row>373</xdr:row>
      <xdr:rowOff>104775</xdr:rowOff>
    </xdr:to>
    <xdr:sp macro="" textlink="">
      <xdr:nvSpPr>
        <xdr:cNvPr id="8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465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373</xdr:row>
      <xdr:rowOff>0</xdr:rowOff>
    </xdr:from>
    <xdr:to>
      <xdr:col>7</xdr:col>
      <xdr:colOff>914400</xdr:colOff>
      <xdr:row>374</xdr:row>
      <xdr:rowOff>104775</xdr:rowOff>
    </xdr:to>
    <xdr:sp macro="" textlink="">
      <xdr:nvSpPr>
        <xdr:cNvPr id="8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627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374</xdr:row>
      <xdr:rowOff>0</xdr:rowOff>
    </xdr:from>
    <xdr:to>
      <xdr:col>7</xdr:col>
      <xdr:colOff>914400</xdr:colOff>
      <xdr:row>375</xdr:row>
      <xdr:rowOff>104775</xdr:rowOff>
    </xdr:to>
    <xdr:sp macro="" textlink="">
      <xdr:nvSpPr>
        <xdr:cNvPr id="8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788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375</xdr:row>
      <xdr:rowOff>0</xdr:rowOff>
    </xdr:from>
    <xdr:to>
      <xdr:col>7</xdr:col>
      <xdr:colOff>914400</xdr:colOff>
      <xdr:row>376</xdr:row>
      <xdr:rowOff>104775</xdr:rowOff>
    </xdr:to>
    <xdr:sp macro="" textlink="">
      <xdr:nvSpPr>
        <xdr:cNvPr id="8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95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376</xdr:row>
      <xdr:rowOff>0</xdr:rowOff>
    </xdr:from>
    <xdr:to>
      <xdr:col>7</xdr:col>
      <xdr:colOff>914400</xdr:colOff>
      <xdr:row>377</xdr:row>
      <xdr:rowOff>104775</xdr:rowOff>
    </xdr:to>
    <xdr:sp macro="" textlink="">
      <xdr:nvSpPr>
        <xdr:cNvPr id="9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112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377</xdr:row>
      <xdr:rowOff>0</xdr:rowOff>
    </xdr:from>
    <xdr:to>
      <xdr:col>7</xdr:col>
      <xdr:colOff>914400</xdr:colOff>
      <xdr:row>378</xdr:row>
      <xdr:rowOff>104775</xdr:rowOff>
    </xdr:to>
    <xdr:sp macro="" textlink="">
      <xdr:nvSpPr>
        <xdr:cNvPr id="9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274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378</xdr:row>
      <xdr:rowOff>0</xdr:rowOff>
    </xdr:from>
    <xdr:to>
      <xdr:col>7</xdr:col>
      <xdr:colOff>914400</xdr:colOff>
      <xdr:row>379</xdr:row>
      <xdr:rowOff>104775</xdr:rowOff>
    </xdr:to>
    <xdr:sp macro="" textlink="">
      <xdr:nvSpPr>
        <xdr:cNvPr id="9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436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379</xdr:row>
      <xdr:rowOff>0</xdr:rowOff>
    </xdr:from>
    <xdr:to>
      <xdr:col>7</xdr:col>
      <xdr:colOff>914400</xdr:colOff>
      <xdr:row>380</xdr:row>
      <xdr:rowOff>104775</xdr:rowOff>
    </xdr:to>
    <xdr:sp macro="" textlink="">
      <xdr:nvSpPr>
        <xdr:cNvPr id="9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598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380</xdr:row>
      <xdr:rowOff>0</xdr:rowOff>
    </xdr:from>
    <xdr:to>
      <xdr:col>7</xdr:col>
      <xdr:colOff>914400</xdr:colOff>
      <xdr:row>381</xdr:row>
      <xdr:rowOff>104775</xdr:rowOff>
    </xdr:to>
    <xdr:sp macro="" textlink="">
      <xdr:nvSpPr>
        <xdr:cNvPr id="9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760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381</xdr:row>
      <xdr:rowOff>0</xdr:rowOff>
    </xdr:from>
    <xdr:to>
      <xdr:col>7</xdr:col>
      <xdr:colOff>914400</xdr:colOff>
      <xdr:row>382</xdr:row>
      <xdr:rowOff>104775</xdr:rowOff>
    </xdr:to>
    <xdr:sp macro="" textlink="">
      <xdr:nvSpPr>
        <xdr:cNvPr id="9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922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382</xdr:row>
      <xdr:rowOff>0</xdr:rowOff>
    </xdr:from>
    <xdr:to>
      <xdr:col>7</xdr:col>
      <xdr:colOff>914400</xdr:colOff>
      <xdr:row>383</xdr:row>
      <xdr:rowOff>104775</xdr:rowOff>
    </xdr:to>
    <xdr:sp macro="" textlink="">
      <xdr:nvSpPr>
        <xdr:cNvPr id="9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084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383</xdr:row>
      <xdr:rowOff>0</xdr:rowOff>
    </xdr:from>
    <xdr:to>
      <xdr:col>7</xdr:col>
      <xdr:colOff>914400</xdr:colOff>
      <xdr:row>384</xdr:row>
      <xdr:rowOff>104775</xdr:rowOff>
    </xdr:to>
    <xdr:sp macro="" textlink="">
      <xdr:nvSpPr>
        <xdr:cNvPr id="9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246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384</xdr:row>
      <xdr:rowOff>0</xdr:rowOff>
    </xdr:from>
    <xdr:to>
      <xdr:col>7</xdr:col>
      <xdr:colOff>914400</xdr:colOff>
      <xdr:row>385</xdr:row>
      <xdr:rowOff>104775</xdr:rowOff>
    </xdr:to>
    <xdr:sp macro="" textlink="">
      <xdr:nvSpPr>
        <xdr:cNvPr id="9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408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385</xdr:row>
      <xdr:rowOff>0</xdr:rowOff>
    </xdr:from>
    <xdr:to>
      <xdr:col>7</xdr:col>
      <xdr:colOff>914400</xdr:colOff>
      <xdr:row>386</xdr:row>
      <xdr:rowOff>104775</xdr:rowOff>
    </xdr:to>
    <xdr:sp macro="" textlink="">
      <xdr:nvSpPr>
        <xdr:cNvPr id="9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570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386</xdr:row>
      <xdr:rowOff>0</xdr:rowOff>
    </xdr:from>
    <xdr:to>
      <xdr:col>7</xdr:col>
      <xdr:colOff>914400</xdr:colOff>
      <xdr:row>387</xdr:row>
      <xdr:rowOff>104775</xdr:rowOff>
    </xdr:to>
    <xdr:sp macro="" textlink="">
      <xdr:nvSpPr>
        <xdr:cNvPr id="10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732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387</xdr:row>
      <xdr:rowOff>0</xdr:rowOff>
    </xdr:from>
    <xdr:to>
      <xdr:col>7</xdr:col>
      <xdr:colOff>914400</xdr:colOff>
      <xdr:row>388</xdr:row>
      <xdr:rowOff>104775</xdr:rowOff>
    </xdr:to>
    <xdr:sp macro="" textlink="">
      <xdr:nvSpPr>
        <xdr:cNvPr id="10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893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388</xdr:row>
      <xdr:rowOff>0</xdr:rowOff>
    </xdr:from>
    <xdr:to>
      <xdr:col>7</xdr:col>
      <xdr:colOff>914400</xdr:colOff>
      <xdr:row>389</xdr:row>
      <xdr:rowOff>104775</xdr:rowOff>
    </xdr:to>
    <xdr:sp macro="" textlink="">
      <xdr:nvSpPr>
        <xdr:cNvPr id="10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6055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389</xdr:row>
      <xdr:rowOff>0</xdr:rowOff>
    </xdr:from>
    <xdr:to>
      <xdr:col>7</xdr:col>
      <xdr:colOff>914400</xdr:colOff>
      <xdr:row>390</xdr:row>
      <xdr:rowOff>104775</xdr:rowOff>
    </xdr:to>
    <xdr:sp macro="" textlink="">
      <xdr:nvSpPr>
        <xdr:cNvPr id="10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62178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390</xdr:row>
      <xdr:rowOff>0</xdr:rowOff>
    </xdr:from>
    <xdr:to>
      <xdr:col>7</xdr:col>
      <xdr:colOff>914400</xdr:colOff>
      <xdr:row>391</xdr:row>
      <xdr:rowOff>104775</xdr:rowOff>
    </xdr:to>
    <xdr:sp macro="" textlink="">
      <xdr:nvSpPr>
        <xdr:cNvPr id="10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63797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391</xdr:row>
      <xdr:rowOff>0</xdr:rowOff>
    </xdr:from>
    <xdr:to>
      <xdr:col>7</xdr:col>
      <xdr:colOff>914400</xdr:colOff>
      <xdr:row>392</xdr:row>
      <xdr:rowOff>104775</xdr:rowOff>
    </xdr:to>
    <xdr:sp macro="" textlink="">
      <xdr:nvSpPr>
        <xdr:cNvPr id="10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65416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392</xdr:row>
      <xdr:rowOff>0</xdr:rowOff>
    </xdr:from>
    <xdr:to>
      <xdr:col>7</xdr:col>
      <xdr:colOff>914400</xdr:colOff>
      <xdr:row>393</xdr:row>
      <xdr:rowOff>104775</xdr:rowOff>
    </xdr:to>
    <xdr:sp macro="" textlink="">
      <xdr:nvSpPr>
        <xdr:cNvPr id="10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67035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393</xdr:row>
      <xdr:rowOff>0</xdr:rowOff>
    </xdr:from>
    <xdr:to>
      <xdr:col>7</xdr:col>
      <xdr:colOff>914400</xdr:colOff>
      <xdr:row>394</xdr:row>
      <xdr:rowOff>104775</xdr:rowOff>
    </xdr:to>
    <xdr:sp macro="" textlink="">
      <xdr:nvSpPr>
        <xdr:cNvPr id="10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68655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394</xdr:row>
      <xdr:rowOff>0</xdr:rowOff>
    </xdr:from>
    <xdr:to>
      <xdr:col>7</xdr:col>
      <xdr:colOff>914400</xdr:colOff>
      <xdr:row>395</xdr:row>
      <xdr:rowOff>104775</xdr:rowOff>
    </xdr:to>
    <xdr:sp macro="" textlink="">
      <xdr:nvSpPr>
        <xdr:cNvPr id="10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0274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395</xdr:row>
      <xdr:rowOff>0</xdr:rowOff>
    </xdr:from>
    <xdr:to>
      <xdr:col>7</xdr:col>
      <xdr:colOff>914400</xdr:colOff>
      <xdr:row>396</xdr:row>
      <xdr:rowOff>104775</xdr:rowOff>
    </xdr:to>
    <xdr:sp macro="" textlink="">
      <xdr:nvSpPr>
        <xdr:cNvPr id="10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189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396</xdr:row>
      <xdr:rowOff>0</xdr:rowOff>
    </xdr:from>
    <xdr:to>
      <xdr:col>7</xdr:col>
      <xdr:colOff>914400</xdr:colOff>
      <xdr:row>397</xdr:row>
      <xdr:rowOff>104775</xdr:rowOff>
    </xdr:to>
    <xdr:sp macro="" textlink="">
      <xdr:nvSpPr>
        <xdr:cNvPr id="11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3512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397</xdr:row>
      <xdr:rowOff>0</xdr:rowOff>
    </xdr:from>
    <xdr:to>
      <xdr:col>7</xdr:col>
      <xdr:colOff>914400</xdr:colOff>
      <xdr:row>398</xdr:row>
      <xdr:rowOff>104775</xdr:rowOff>
    </xdr:to>
    <xdr:sp macro="" textlink="">
      <xdr:nvSpPr>
        <xdr:cNvPr id="11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5132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398</xdr:row>
      <xdr:rowOff>0</xdr:rowOff>
    </xdr:from>
    <xdr:to>
      <xdr:col>7</xdr:col>
      <xdr:colOff>914400</xdr:colOff>
      <xdr:row>399</xdr:row>
      <xdr:rowOff>104775</xdr:rowOff>
    </xdr:to>
    <xdr:sp macro="" textlink="">
      <xdr:nvSpPr>
        <xdr:cNvPr id="11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6751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566208</xdr:colOff>
      <xdr:row>365</xdr:row>
      <xdr:rowOff>10583</xdr:rowOff>
    </xdr:from>
    <xdr:to>
      <xdr:col>7</xdr:col>
      <xdr:colOff>861483</xdr:colOff>
      <xdr:row>366</xdr:row>
      <xdr:rowOff>115358</xdr:rowOff>
    </xdr:to>
    <xdr:sp macro="" textlink="">
      <xdr:nvSpPr>
        <xdr:cNvPr id="11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11005608" y="62342183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355</xdr:row>
      <xdr:rowOff>0</xdr:rowOff>
    </xdr:from>
    <xdr:to>
      <xdr:col>7</xdr:col>
      <xdr:colOff>914400</xdr:colOff>
      <xdr:row>356</xdr:row>
      <xdr:rowOff>104775</xdr:rowOff>
    </xdr:to>
    <xdr:sp macro="" textlink="">
      <xdr:nvSpPr>
        <xdr:cNvPr id="11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712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629708</xdr:colOff>
      <xdr:row>384</xdr:row>
      <xdr:rowOff>74083</xdr:rowOff>
    </xdr:from>
    <xdr:to>
      <xdr:col>7</xdr:col>
      <xdr:colOff>924983</xdr:colOff>
      <xdr:row>385</xdr:row>
      <xdr:rowOff>182033</xdr:rowOff>
    </xdr:to>
    <xdr:sp macro="" textlink="">
      <xdr:nvSpPr>
        <xdr:cNvPr id="11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 rot="210232">
          <a:off x="11069108" y="65482258"/>
          <a:ext cx="295275" cy="29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356</xdr:row>
      <xdr:rowOff>0</xdr:rowOff>
    </xdr:from>
    <xdr:to>
      <xdr:col>7</xdr:col>
      <xdr:colOff>914400</xdr:colOff>
      <xdr:row>357</xdr:row>
      <xdr:rowOff>104775</xdr:rowOff>
    </xdr:to>
    <xdr:sp macro="" textlink="">
      <xdr:nvSpPr>
        <xdr:cNvPr id="11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8742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356</xdr:row>
      <xdr:rowOff>0</xdr:rowOff>
    </xdr:from>
    <xdr:to>
      <xdr:col>7</xdr:col>
      <xdr:colOff>914400</xdr:colOff>
      <xdr:row>357</xdr:row>
      <xdr:rowOff>104775</xdr:rowOff>
    </xdr:to>
    <xdr:sp macro="" textlink="">
      <xdr:nvSpPr>
        <xdr:cNvPr id="11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8742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356</xdr:row>
      <xdr:rowOff>0</xdr:rowOff>
    </xdr:from>
    <xdr:to>
      <xdr:col>7</xdr:col>
      <xdr:colOff>914400</xdr:colOff>
      <xdr:row>357</xdr:row>
      <xdr:rowOff>104775</xdr:rowOff>
    </xdr:to>
    <xdr:sp macro="" textlink="">
      <xdr:nvSpPr>
        <xdr:cNvPr id="11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8742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357</xdr:row>
      <xdr:rowOff>0</xdr:rowOff>
    </xdr:from>
    <xdr:to>
      <xdr:col>7</xdr:col>
      <xdr:colOff>914400</xdr:colOff>
      <xdr:row>358</xdr:row>
      <xdr:rowOff>104775</xdr:rowOff>
    </xdr:to>
    <xdr:sp macro="" textlink="">
      <xdr:nvSpPr>
        <xdr:cNvPr id="11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0362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357</xdr:row>
      <xdr:rowOff>0</xdr:rowOff>
    </xdr:from>
    <xdr:to>
      <xdr:col>7</xdr:col>
      <xdr:colOff>914400</xdr:colOff>
      <xdr:row>358</xdr:row>
      <xdr:rowOff>104775</xdr:rowOff>
    </xdr:to>
    <xdr:sp macro="" textlink="">
      <xdr:nvSpPr>
        <xdr:cNvPr id="12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0362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357</xdr:row>
      <xdr:rowOff>0</xdr:rowOff>
    </xdr:from>
    <xdr:to>
      <xdr:col>7</xdr:col>
      <xdr:colOff>914400</xdr:colOff>
      <xdr:row>358</xdr:row>
      <xdr:rowOff>104775</xdr:rowOff>
    </xdr:to>
    <xdr:sp macro="" textlink="">
      <xdr:nvSpPr>
        <xdr:cNvPr id="12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0362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358</xdr:row>
      <xdr:rowOff>0</xdr:rowOff>
    </xdr:from>
    <xdr:to>
      <xdr:col>7</xdr:col>
      <xdr:colOff>914400</xdr:colOff>
      <xdr:row>359</xdr:row>
      <xdr:rowOff>104775</xdr:rowOff>
    </xdr:to>
    <xdr:sp macro="" textlink="">
      <xdr:nvSpPr>
        <xdr:cNvPr id="12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1981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358</xdr:row>
      <xdr:rowOff>0</xdr:rowOff>
    </xdr:from>
    <xdr:to>
      <xdr:col>7</xdr:col>
      <xdr:colOff>914400</xdr:colOff>
      <xdr:row>359</xdr:row>
      <xdr:rowOff>104775</xdr:rowOff>
    </xdr:to>
    <xdr:sp macro="" textlink="">
      <xdr:nvSpPr>
        <xdr:cNvPr id="12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1981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358</xdr:row>
      <xdr:rowOff>0</xdr:rowOff>
    </xdr:from>
    <xdr:to>
      <xdr:col>7</xdr:col>
      <xdr:colOff>914400</xdr:colOff>
      <xdr:row>359</xdr:row>
      <xdr:rowOff>104775</xdr:rowOff>
    </xdr:to>
    <xdr:sp macro="" textlink="">
      <xdr:nvSpPr>
        <xdr:cNvPr id="12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1981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359</xdr:row>
      <xdr:rowOff>0</xdr:rowOff>
    </xdr:from>
    <xdr:to>
      <xdr:col>7</xdr:col>
      <xdr:colOff>914400</xdr:colOff>
      <xdr:row>360</xdr:row>
      <xdr:rowOff>104775</xdr:rowOff>
    </xdr:to>
    <xdr:sp macro="" textlink="">
      <xdr:nvSpPr>
        <xdr:cNvPr id="12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3600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359</xdr:row>
      <xdr:rowOff>0</xdr:rowOff>
    </xdr:from>
    <xdr:to>
      <xdr:col>7</xdr:col>
      <xdr:colOff>914400</xdr:colOff>
      <xdr:row>360</xdr:row>
      <xdr:rowOff>104775</xdr:rowOff>
    </xdr:to>
    <xdr:sp macro="" textlink="">
      <xdr:nvSpPr>
        <xdr:cNvPr id="12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3600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359</xdr:row>
      <xdr:rowOff>0</xdr:rowOff>
    </xdr:from>
    <xdr:to>
      <xdr:col>7</xdr:col>
      <xdr:colOff>914400</xdr:colOff>
      <xdr:row>360</xdr:row>
      <xdr:rowOff>104775</xdr:rowOff>
    </xdr:to>
    <xdr:sp macro="" textlink="">
      <xdr:nvSpPr>
        <xdr:cNvPr id="12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3600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360</xdr:row>
      <xdr:rowOff>0</xdr:rowOff>
    </xdr:from>
    <xdr:to>
      <xdr:col>7</xdr:col>
      <xdr:colOff>914400</xdr:colOff>
      <xdr:row>361</xdr:row>
      <xdr:rowOff>104775</xdr:rowOff>
    </xdr:to>
    <xdr:sp macro="" textlink="">
      <xdr:nvSpPr>
        <xdr:cNvPr id="12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5219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360</xdr:row>
      <xdr:rowOff>0</xdr:rowOff>
    </xdr:from>
    <xdr:to>
      <xdr:col>7</xdr:col>
      <xdr:colOff>914400</xdr:colOff>
      <xdr:row>361</xdr:row>
      <xdr:rowOff>104775</xdr:rowOff>
    </xdr:to>
    <xdr:sp macro="" textlink="">
      <xdr:nvSpPr>
        <xdr:cNvPr id="12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5219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360</xdr:row>
      <xdr:rowOff>0</xdr:rowOff>
    </xdr:from>
    <xdr:to>
      <xdr:col>7</xdr:col>
      <xdr:colOff>914400</xdr:colOff>
      <xdr:row>361</xdr:row>
      <xdr:rowOff>104775</xdr:rowOff>
    </xdr:to>
    <xdr:sp macro="" textlink="">
      <xdr:nvSpPr>
        <xdr:cNvPr id="13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5219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361</xdr:row>
      <xdr:rowOff>0</xdr:rowOff>
    </xdr:from>
    <xdr:to>
      <xdr:col>7</xdr:col>
      <xdr:colOff>914400</xdr:colOff>
      <xdr:row>362</xdr:row>
      <xdr:rowOff>104775</xdr:rowOff>
    </xdr:to>
    <xdr:sp macro="" textlink="">
      <xdr:nvSpPr>
        <xdr:cNvPr id="13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6839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361</xdr:row>
      <xdr:rowOff>0</xdr:rowOff>
    </xdr:from>
    <xdr:to>
      <xdr:col>7</xdr:col>
      <xdr:colOff>914400</xdr:colOff>
      <xdr:row>362</xdr:row>
      <xdr:rowOff>104775</xdr:rowOff>
    </xdr:to>
    <xdr:sp macro="" textlink="">
      <xdr:nvSpPr>
        <xdr:cNvPr id="13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6839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361</xdr:row>
      <xdr:rowOff>0</xdr:rowOff>
    </xdr:from>
    <xdr:to>
      <xdr:col>7</xdr:col>
      <xdr:colOff>914400</xdr:colOff>
      <xdr:row>362</xdr:row>
      <xdr:rowOff>104775</xdr:rowOff>
    </xdr:to>
    <xdr:sp macro="" textlink="">
      <xdr:nvSpPr>
        <xdr:cNvPr id="13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6839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362</xdr:row>
      <xdr:rowOff>0</xdr:rowOff>
    </xdr:from>
    <xdr:to>
      <xdr:col>7</xdr:col>
      <xdr:colOff>914400</xdr:colOff>
      <xdr:row>363</xdr:row>
      <xdr:rowOff>104775</xdr:rowOff>
    </xdr:to>
    <xdr:sp macro="" textlink="">
      <xdr:nvSpPr>
        <xdr:cNvPr id="13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8458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362</xdr:row>
      <xdr:rowOff>0</xdr:rowOff>
    </xdr:from>
    <xdr:to>
      <xdr:col>7</xdr:col>
      <xdr:colOff>914400</xdr:colOff>
      <xdr:row>363</xdr:row>
      <xdr:rowOff>104775</xdr:rowOff>
    </xdr:to>
    <xdr:sp macro="" textlink="">
      <xdr:nvSpPr>
        <xdr:cNvPr id="13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8458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362</xdr:row>
      <xdr:rowOff>0</xdr:rowOff>
    </xdr:from>
    <xdr:to>
      <xdr:col>7</xdr:col>
      <xdr:colOff>914400</xdr:colOff>
      <xdr:row>363</xdr:row>
      <xdr:rowOff>104775</xdr:rowOff>
    </xdr:to>
    <xdr:sp macro="" textlink="">
      <xdr:nvSpPr>
        <xdr:cNvPr id="13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18458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363</xdr:row>
      <xdr:rowOff>0</xdr:rowOff>
    </xdr:from>
    <xdr:to>
      <xdr:col>7</xdr:col>
      <xdr:colOff>914400</xdr:colOff>
      <xdr:row>364</xdr:row>
      <xdr:rowOff>104775</xdr:rowOff>
    </xdr:to>
    <xdr:sp macro="" textlink="">
      <xdr:nvSpPr>
        <xdr:cNvPr id="13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007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363</xdr:row>
      <xdr:rowOff>0</xdr:rowOff>
    </xdr:from>
    <xdr:to>
      <xdr:col>7</xdr:col>
      <xdr:colOff>914400</xdr:colOff>
      <xdr:row>364</xdr:row>
      <xdr:rowOff>104775</xdr:rowOff>
    </xdr:to>
    <xdr:sp macro="" textlink="">
      <xdr:nvSpPr>
        <xdr:cNvPr id="13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007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363</xdr:row>
      <xdr:rowOff>0</xdr:rowOff>
    </xdr:from>
    <xdr:to>
      <xdr:col>7</xdr:col>
      <xdr:colOff>914400</xdr:colOff>
      <xdr:row>364</xdr:row>
      <xdr:rowOff>104775</xdr:rowOff>
    </xdr:to>
    <xdr:sp macro="" textlink="">
      <xdr:nvSpPr>
        <xdr:cNvPr id="13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007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364</xdr:row>
      <xdr:rowOff>0</xdr:rowOff>
    </xdr:from>
    <xdr:to>
      <xdr:col>7</xdr:col>
      <xdr:colOff>914400</xdr:colOff>
      <xdr:row>365</xdr:row>
      <xdr:rowOff>104775</xdr:rowOff>
    </xdr:to>
    <xdr:sp macro="" textlink="">
      <xdr:nvSpPr>
        <xdr:cNvPr id="14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1696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364</xdr:row>
      <xdr:rowOff>0</xdr:rowOff>
    </xdr:from>
    <xdr:to>
      <xdr:col>7</xdr:col>
      <xdr:colOff>914400</xdr:colOff>
      <xdr:row>365</xdr:row>
      <xdr:rowOff>104775</xdr:rowOff>
    </xdr:to>
    <xdr:sp macro="" textlink="">
      <xdr:nvSpPr>
        <xdr:cNvPr id="14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1696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364</xdr:row>
      <xdr:rowOff>0</xdr:rowOff>
    </xdr:from>
    <xdr:to>
      <xdr:col>7</xdr:col>
      <xdr:colOff>914400</xdr:colOff>
      <xdr:row>365</xdr:row>
      <xdr:rowOff>104775</xdr:rowOff>
    </xdr:to>
    <xdr:sp macro="" textlink="">
      <xdr:nvSpPr>
        <xdr:cNvPr id="14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1696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365</xdr:row>
      <xdr:rowOff>0</xdr:rowOff>
    </xdr:from>
    <xdr:to>
      <xdr:col>7</xdr:col>
      <xdr:colOff>914400</xdr:colOff>
      <xdr:row>366</xdr:row>
      <xdr:rowOff>104775</xdr:rowOff>
    </xdr:to>
    <xdr:sp macro="" textlink="">
      <xdr:nvSpPr>
        <xdr:cNvPr id="14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3316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365</xdr:row>
      <xdr:rowOff>0</xdr:rowOff>
    </xdr:from>
    <xdr:to>
      <xdr:col>7</xdr:col>
      <xdr:colOff>914400</xdr:colOff>
      <xdr:row>366</xdr:row>
      <xdr:rowOff>104775</xdr:rowOff>
    </xdr:to>
    <xdr:sp macro="" textlink="">
      <xdr:nvSpPr>
        <xdr:cNvPr id="14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3316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366</xdr:row>
      <xdr:rowOff>0</xdr:rowOff>
    </xdr:from>
    <xdr:to>
      <xdr:col>7</xdr:col>
      <xdr:colOff>914400</xdr:colOff>
      <xdr:row>367</xdr:row>
      <xdr:rowOff>104775</xdr:rowOff>
    </xdr:to>
    <xdr:sp macro="" textlink="">
      <xdr:nvSpPr>
        <xdr:cNvPr id="14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4935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367</xdr:row>
      <xdr:rowOff>0</xdr:rowOff>
    </xdr:from>
    <xdr:to>
      <xdr:col>7</xdr:col>
      <xdr:colOff>914400</xdr:colOff>
      <xdr:row>368</xdr:row>
      <xdr:rowOff>104775</xdr:rowOff>
    </xdr:to>
    <xdr:sp macro="" textlink="">
      <xdr:nvSpPr>
        <xdr:cNvPr id="14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6554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367</xdr:row>
      <xdr:rowOff>0</xdr:rowOff>
    </xdr:from>
    <xdr:to>
      <xdr:col>7</xdr:col>
      <xdr:colOff>914400</xdr:colOff>
      <xdr:row>368</xdr:row>
      <xdr:rowOff>104775</xdr:rowOff>
    </xdr:to>
    <xdr:sp macro="" textlink="">
      <xdr:nvSpPr>
        <xdr:cNvPr id="14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6554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365</xdr:row>
      <xdr:rowOff>0</xdr:rowOff>
    </xdr:from>
    <xdr:to>
      <xdr:col>7</xdr:col>
      <xdr:colOff>914400</xdr:colOff>
      <xdr:row>366</xdr:row>
      <xdr:rowOff>104775</xdr:rowOff>
    </xdr:to>
    <xdr:sp macro="" textlink="">
      <xdr:nvSpPr>
        <xdr:cNvPr id="14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3316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366</xdr:row>
      <xdr:rowOff>0</xdr:rowOff>
    </xdr:from>
    <xdr:to>
      <xdr:col>7</xdr:col>
      <xdr:colOff>914400</xdr:colOff>
      <xdr:row>367</xdr:row>
      <xdr:rowOff>104775</xdr:rowOff>
    </xdr:to>
    <xdr:sp macro="" textlink="">
      <xdr:nvSpPr>
        <xdr:cNvPr id="14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4935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366</xdr:row>
      <xdr:rowOff>0</xdr:rowOff>
    </xdr:from>
    <xdr:to>
      <xdr:col>7</xdr:col>
      <xdr:colOff>914400</xdr:colOff>
      <xdr:row>367</xdr:row>
      <xdr:rowOff>104775</xdr:rowOff>
    </xdr:to>
    <xdr:sp macro="" textlink="">
      <xdr:nvSpPr>
        <xdr:cNvPr id="15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4935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367</xdr:row>
      <xdr:rowOff>0</xdr:rowOff>
    </xdr:from>
    <xdr:to>
      <xdr:col>7</xdr:col>
      <xdr:colOff>914400</xdr:colOff>
      <xdr:row>368</xdr:row>
      <xdr:rowOff>104775</xdr:rowOff>
    </xdr:to>
    <xdr:sp macro="" textlink="">
      <xdr:nvSpPr>
        <xdr:cNvPr id="15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6554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368</xdr:row>
      <xdr:rowOff>0</xdr:rowOff>
    </xdr:from>
    <xdr:to>
      <xdr:col>7</xdr:col>
      <xdr:colOff>914400</xdr:colOff>
      <xdr:row>369</xdr:row>
      <xdr:rowOff>104775</xdr:rowOff>
    </xdr:to>
    <xdr:sp macro="" textlink="">
      <xdr:nvSpPr>
        <xdr:cNvPr id="15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8173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368</xdr:row>
      <xdr:rowOff>0</xdr:rowOff>
    </xdr:from>
    <xdr:to>
      <xdr:col>7</xdr:col>
      <xdr:colOff>914400</xdr:colOff>
      <xdr:row>369</xdr:row>
      <xdr:rowOff>104775</xdr:rowOff>
    </xdr:to>
    <xdr:sp macro="" textlink="">
      <xdr:nvSpPr>
        <xdr:cNvPr id="15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8173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368</xdr:row>
      <xdr:rowOff>0</xdr:rowOff>
    </xdr:from>
    <xdr:to>
      <xdr:col>7</xdr:col>
      <xdr:colOff>914400</xdr:colOff>
      <xdr:row>369</xdr:row>
      <xdr:rowOff>104775</xdr:rowOff>
    </xdr:to>
    <xdr:sp macro="" textlink="">
      <xdr:nvSpPr>
        <xdr:cNvPr id="15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8173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369</xdr:row>
      <xdr:rowOff>0</xdr:rowOff>
    </xdr:from>
    <xdr:to>
      <xdr:col>7</xdr:col>
      <xdr:colOff>914400</xdr:colOff>
      <xdr:row>370</xdr:row>
      <xdr:rowOff>104775</xdr:rowOff>
    </xdr:to>
    <xdr:sp macro="" textlink="">
      <xdr:nvSpPr>
        <xdr:cNvPr id="15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979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369</xdr:row>
      <xdr:rowOff>0</xdr:rowOff>
    </xdr:from>
    <xdr:to>
      <xdr:col>7</xdr:col>
      <xdr:colOff>914400</xdr:colOff>
      <xdr:row>370</xdr:row>
      <xdr:rowOff>104775</xdr:rowOff>
    </xdr:to>
    <xdr:sp macro="" textlink="">
      <xdr:nvSpPr>
        <xdr:cNvPr id="15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979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369</xdr:row>
      <xdr:rowOff>0</xdr:rowOff>
    </xdr:from>
    <xdr:to>
      <xdr:col>7</xdr:col>
      <xdr:colOff>914400</xdr:colOff>
      <xdr:row>370</xdr:row>
      <xdr:rowOff>104775</xdr:rowOff>
    </xdr:to>
    <xdr:sp macro="" textlink="">
      <xdr:nvSpPr>
        <xdr:cNvPr id="15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2979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370</xdr:row>
      <xdr:rowOff>0</xdr:rowOff>
    </xdr:from>
    <xdr:to>
      <xdr:col>7</xdr:col>
      <xdr:colOff>914400</xdr:colOff>
      <xdr:row>371</xdr:row>
      <xdr:rowOff>104775</xdr:rowOff>
    </xdr:to>
    <xdr:sp macro="" textlink="">
      <xdr:nvSpPr>
        <xdr:cNvPr id="15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141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370</xdr:row>
      <xdr:rowOff>0</xdr:rowOff>
    </xdr:from>
    <xdr:to>
      <xdr:col>7</xdr:col>
      <xdr:colOff>914400</xdr:colOff>
      <xdr:row>371</xdr:row>
      <xdr:rowOff>104775</xdr:rowOff>
    </xdr:to>
    <xdr:sp macro="" textlink="">
      <xdr:nvSpPr>
        <xdr:cNvPr id="15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141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370</xdr:row>
      <xdr:rowOff>0</xdr:rowOff>
    </xdr:from>
    <xdr:to>
      <xdr:col>7</xdr:col>
      <xdr:colOff>914400</xdr:colOff>
      <xdr:row>371</xdr:row>
      <xdr:rowOff>104775</xdr:rowOff>
    </xdr:to>
    <xdr:sp macro="" textlink="">
      <xdr:nvSpPr>
        <xdr:cNvPr id="16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141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371</xdr:row>
      <xdr:rowOff>0</xdr:rowOff>
    </xdr:from>
    <xdr:to>
      <xdr:col>7</xdr:col>
      <xdr:colOff>914400</xdr:colOff>
      <xdr:row>372</xdr:row>
      <xdr:rowOff>104775</xdr:rowOff>
    </xdr:to>
    <xdr:sp macro="" textlink="">
      <xdr:nvSpPr>
        <xdr:cNvPr id="16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303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371</xdr:row>
      <xdr:rowOff>0</xdr:rowOff>
    </xdr:from>
    <xdr:to>
      <xdr:col>7</xdr:col>
      <xdr:colOff>914400</xdr:colOff>
      <xdr:row>372</xdr:row>
      <xdr:rowOff>104775</xdr:rowOff>
    </xdr:to>
    <xdr:sp macro="" textlink="">
      <xdr:nvSpPr>
        <xdr:cNvPr id="16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303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371</xdr:row>
      <xdr:rowOff>0</xdr:rowOff>
    </xdr:from>
    <xdr:to>
      <xdr:col>7</xdr:col>
      <xdr:colOff>914400</xdr:colOff>
      <xdr:row>372</xdr:row>
      <xdr:rowOff>104775</xdr:rowOff>
    </xdr:to>
    <xdr:sp macro="" textlink="">
      <xdr:nvSpPr>
        <xdr:cNvPr id="16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303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372</xdr:row>
      <xdr:rowOff>0</xdr:rowOff>
    </xdr:from>
    <xdr:to>
      <xdr:col>7</xdr:col>
      <xdr:colOff>914400</xdr:colOff>
      <xdr:row>373</xdr:row>
      <xdr:rowOff>104775</xdr:rowOff>
    </xdr:to>
    <xdr:sp macro="" textlink="">
      <xdr:nvSpPr>
        <xdr:cNvPr id="16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465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372</xdr:row>
      <xdr:rowOff>0</xdr:rowOff>
    </xdr:from>
    <xdr:to>
      <xdr:col>7</xdr:col>
      <xdr:colOff>914400</xdr:colOff>
      <xdr:row>373</xdr:row>
      <xdr:rowOff>104775</xdr:rowOff>
    </xdr:to>
    <xdr:sp macro="" textlink="">
      <xdr:nvSpPr>
        <xdr:cNvPr id="16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465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372</xdr:row>
      <xdr:rowOff>0</xdr:rowOff>
    </xdr:from>
    <xdr:to>
      <xdr:col>7</xdr:col>
      <xdr:colOff>914400</xdr:colOff>
      <xdr:row>373</xdr:row>
      <xdr:rowOff>104775</xdr:rowOff>
    </xdr:to>
    <xdr:sp macro="" textlink="">
      <xdr:nvSpPr>
        <xdr:cNvPr id="16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465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373</xdr:row>
      <xdr:rowOff>0</xdr:rowOff>
    </xdr:from>
    <xdr:to>
      <xdr:col>7</xdr:col>
      <xdr:colOff>914400</xdr:colOff>
      <xdr:row>374</xdr:row>
      <xdr:rowOff>104775</xdr:rowOff>
    </xdr:to>
    <xdr:sp macro="" textlink="">
      <xdr:nvSpPr>
        <xdr:cNvPr id="16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627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373</xdr:row>
      <xdr:rowOff>0</xdr:rowOff>
    </xdr:from>
    <xdr:to>
      <xdr:col>7</xdr:col>
      <xdr:colOff>914400</xdr:colOff>
      <xdr:row>374</xdr:row>
      <xdr:rowOff>104775</xdr:rowOff>
    </xdr:to>
    <xdr:sp macro="" textlink="">
      <xdr:nvSpPr>
        <xdr:cNvPr id="16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627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373</xdr:row>
      <xdr:rowOff>0</xdr:rowOff>
    </xdr:from>
    <xdr:to>
      <xdr:col>7</xdr:col>
      <xdr:colOff>914400</xdr:colOff>
      <xdr:row>374</xdr:row>
      <xdr:rowOff>104775</xdr:rowOff>
    </xdr:to>
    <xdr:sp macro="" textlink="">
      <xdr:nvSpPr>
        <xdr:cNvPr id="16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627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374</xdr:row>
      <xdr:rowOff>0</xdr:rowOff>
    </xdr:from>
    <xdr:to>
      <xdr:col>7</xdr:col>
      <xdr:colOff>914400</xdr:colOff>
      <xdr:row>375</xdr:row>
      <xdr:rowOff>104775</xdr:rowOff>
    </xdr:to>
    <xdr:sp macro="" textlink="">
      <xdr:nvSpPr>
        <xdr:cNvPr id="17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788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374</xdr:row>
      <xdr:rowOff>0</xdr:rowOff>
    </xdr:from>
    <xdr:to>
      <xdr:col>7</xdr:col>
      <xdr:colOff>914400</xdr:colOff>
      <xdr:row>375</xdr:row>
      <xdr:rowOff>104775</xdr:rowOff>
    </xdr:to>
    <xdr:sp macro="" textlink="">
      <xdr:nvSpPr>
        <xdr:cNvPr id="17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788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374</xdr:row>
      <xdr:rowOff>0</xdr:rowOff>
    </xdr:from>
    <xdr:to>
      <xdr:col>7</xdr:col>
      <xdr:colOff>914400</xdr:colOff>
      <xdr:row>375</xdr:row>
      <xdr:rowOff>104775</xdr:rowOff>
    </xdr:to>
    <xdr:sp macro="" textlink="">
      <xdr:nvSpPr>
        <xdr:cNvPr id="17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788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375</xdr:row>
      <xdr:rowOff>0</xdr:rowOff>
    </xdr:from>
    <xdr:to>
      <xdr:col>7</xdr:col>
      <xdr:colOff>914400</xdr:colOff>
      <xdr:row>376</xdr:row>
      <xdr:rowOff>104775</xdr:rowOff>
    </xdr:to>
    <xdr:sp macro="" textlink="">
      <xdr:nvSpPr>
        <xdr:cNvPr id="17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95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375</xdr:row>
      <xdr:rowOff>0</xdr:rowOff>
    </xdr:from>
    <xdr:to>
      <xdr:col>7</xdr:col>
      <xdr:colOff>914400</xdr:colOff>
      <xdr:row>376</xdr:row>
      <xdr:rowOff>104775</xdr:rowOff>
    </xdr:to>
    <xdr:sp macro="" textlink="">
      <xdr:nvSpPr>
        <xdr:cNvPr id="17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95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375</xdr:row>
      <xdr:rowOff>0</xdr:rowOff>
    </xdr:from>
    <xdr:to>
      <xdr:col>7</xdr:col>
      <xdr:colOff>914400</xdr:colOff>
      <xdr:row>376</xdr:row>
      <xdr:rowOff>104775</xdr:rowOff>
    </xdr:to>
    <xdr:sp macro="" textlink="">
      <xdr:nvSpPr>
        <xdr:cNvPr id="17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395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376</xdr:row>
      <xdr:rowOff>0</xdr:rowOff>
    </xdr:from>
    <xdr:to>
      <xdr:col>7</xdr:col>
      <xdr:colOff>914400</xdr:colOff>
      <xdr:row>377</xdr:row>
      <xdr:rowOff>104775</xdr:rowOff>
    </xdr:to>
    <xdr:sp macro="" textlink="">
      <xdr:nvSpPr>
        <xdr:cNvPr id="17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112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376</xdr:row>
      <xdr:rowOff>0</xdr:rowOff>
    </xdr:from>
    <xdr:to>
      <xdr:col>7</xdr:col>
      <xdr:colOff>914400</xdr:colOff>
      <xdr:row>377</xdr:row>
      <xdr:rowOff>104775</xdr:rowOff>
    </xdr:to>
    <xdr:sp macro="" textlink="">
      <xdr:nvSpPr>
        <xdr:cNvPr id="17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112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376</xdr:row>
      <xdr:rowOff>0</xdr:rowOff>
    </xdr:from>
    <xdr:to>
      <xdr:col>7</xdr:col>
      <xdr:colOff>914400</xdr:colOff>
      <xdr:row>377</xdr:row>
      <xdr:rowOff>104775</xdr:rowOff>
    </xdr:to>
    <xdr:sp macro="" textlink="">
      <xdr:nvSpPr>
        <xdr:cNvPr id="17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112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377</xdr:row>
      <xdr:rowOff>0</xdr:rowOff>
    </xdr:from>
    <xdr:to>
      <xdr:col>7</xdr:col>
      <xdr:colOff>914400</xdr:colOff>
      <xdr:row>378</xdr:row>
      <xdr:rowOff>104775</xdr:rowOff>
    </xdr:to>
    <xdr:sp macro="" textlink="">
      <xdr:nvSpPr>
        <xdr:cNvPr id="17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274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377</xdr:row>
      <xdr:rowOff>0</xdr:rowOff>
    </xdr:from>
    <xdr:to>
      <xdr:col>7</xdr:col>
      <xdr:colOff>914400</xdr:colOff>
      <xdr:row>378</xdr:row>
      <xdr:rowOff>104775</xdr:rowOff>
    </xdr:to>
    <xdr:sp macro="" textlink="">
      <xdr:nvSpPr>
        <xdr:cNvPr id="18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274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377</xdr:row>
      <xdr:rowOff>0</xdr:rowOff>
    </xdr:from>
    <xdr:to>
      <xdr:col>7</xdr:col>
      <xdr:colOff>914400</xdr:colOff>
      <xdr:row>378</xdr:row>
      <xdr:rowOff>104775</xdr:rowOff>
    </xdr:to>
    <xdr:sp macro="" textlink="">
      <xdr:nvSpPr>
        <xdr:cNvPr id="18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274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378</xdr:row>
      <xdr:rowOff>0</xdr:rowOff>
    </xdr:from>
    <xdr:to>
      <xdr:col>7</xdr:col>
      <xdr:colOff>914400</xdr:colOff>
      <xdr:row>379</xdr:row>
      <xdr:rowOff>104775</xdr:rowOff>
    </xdr:to>
    <xdr:sp macro="" textlink="">
      <xdr:nvSpPr>
        <xdr:cNvPr id="18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436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378</xdr:row>
      <xdr:rowOff>0</xdr:rowOff>
    </xdr:from>
    <xdr:to>
      <xdr:col>7</xdr:col>
      <xdr:colOff>914400</xdr:colOff>
      <xdr:row>379</xdr:row>
      <xdr:rowOff>104775</xdr:rowOff>
    </xdr:to>
    <xdr:sp macro="" textlink="">
      <xdr:nvSpPr>
        <xdr:cNvPr id="18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436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378</xdr:row>
      <xdr:rowOff>0</xdr:rowOff>
    </xdr:from>
    <xdr:to>
      <xdr:col>7</xdr:col>
      <xdr:colOff>914400</xdr:colOff>
      <xdr:row>379</xdr:row>
      <xdr:rowOff>104775</xdr:rowOff>
    </xdr:to>
    <xdr:sp macro="" textlink="">
      <xdr:nvSpPr>
        <xdr:cNvPr id="18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436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379</xdr:row>
      <xdr:rowOff>0</xdr:rowOff>
    </xdr:from>
    <xdr:to>
      <xdr:col>7</xdr:col>
      <xdr:colOff>914400</xdr:colOff>
      <xdr:row>380</xdr:row>
      <xdr:rowOff>104775</xdr:rowOff>
    </xdr:to>
    <xdr:sp macro="" textlink="">
      <xdr:nvSpPr>
        <xdr:cNvPr id="18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598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379</xdr:row>
      <xdr:rowOff>0</xdr:rowOff>
    </xdr:from>
    <xdr:to>
      <xdr:col>7</xdr:col>
      <xdr:colOff>914400</xdr:colOff>
      <xdr:row>380</xdr:row>
      <xdr:rowOff>104775</xdr:rowOff>
    </xdr:to>
    <xdr:sp macro="" textlink="">
      <xdr:nvSpPr>
        <xdr:cNvPr id="18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598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379</xdr:row>
      <xdr:rowOff>0</xdr:rowOff>
    </xdr:from>
    <xdr:to>
      <xdr:col>7</xdr:col>
      <xdr:colOff>914400</xdr:colOff>
      <xdr:row>380</xdr:row>
      <xdr:rowOff>104775</xdr:rowOff>
    </xdr:to>
    <xdr:sp macro="" textlink="">
      <xdr:nvSpPr>
        <xdr:cNvPr id="18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598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380</xdr:row>
      <xdr:rowOff>0</xdr:rowOff>
    </xdr:from>
    <xdr:to>
      <xdr:col>7</xdr:col>
      <xdr:colOff>914400</xdr:colOff>
      <xdr:row>381</xdr:row>
      <xdr:rowOff>104775</xdr:rowOff>
    </xdr:to>
    <xdr:sp macro="" textlink="">
      <xdr:nvSpPr>
        <xdr:cNvPr id="18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760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380</xdr:row>
      <xdr:rowOff>0</xdr:rowOff>
    </xdr:from>
    <xdr:to>
      <xdr:col>7</xdr:col>
      <xdr:colOff>914400</xdr:colOff>
      <xdr:row>381</xdr:row>
      <xdr:rowOff>104775</xdr:rowOff>
    </xdr:to>
    <xdr:sp macro="" textlink="">
      <xdr:nvSpPr>
        <xdr:cNvPr id="18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760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380</xdr:row>
      <xdr:rowOff>0</xdr:rowOff>
    </xdr:from>
    <xdr:to>
      <xdr:col>7</xdr:col>
      <xdr:colOff>914400</xdr:colOff>
      <xdr:row>381</xdr:row>
      <xdr:rowOff>104775</xdr:rowOff>
    </xdr:to>
    <xdr:sp macro="" textlink="">
      <xdr:nvSpPr>
        <xdr:cNvPr id="19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760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381</xdr:row>
      <xdr:rowOff>0</xdr:rowOff>
    </xdr:from>
    <xdr:to>
      <xdr:col>7</xdr:col>
      <xdr:colOff>914400</xdr:colOff>
      <xdr:row>382</xdr:row>
      <xdr:rowOff>104775</xdr:rowOff>
    </xdr:to>
    <xdr:sp macro="" textlink="">
      <xdr:nvSpPr>
        <xdr:cNvPr id="19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922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381</xdr:row>
      <xdr:rowOff>0</xdr:rowOff>
    </xdr:from>
    <xdr:to>
      <xdr:col>7</xdr:col>
      <xdr:colOff>914400</xdr:colOff>
      <xdr:row>382</xdr:row>
      <xdr:rowOff>104775</xdr:rowOff>
    </xdr:to>
    <xdr:sp macro="" textlink="">
      <xdr:nvSpPr>
        <xdr:cNvPr id="19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922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381</xdr:row>
      <xdr:rowOff>0</xdr:rowOff>
    </xdr:from>
    <xdr:to>
      <xdr:col>7</xdr:col>
      <xdr:colOff>914400</xdr:colOff>
      <xdr:row>382</xdr:row>
      <xdr:rowOff>104775</xdr:rowOff>
    </xdr:to>
    <xdr:sp macro="" textlink="">
      <xdr:nvSpPr>
        <xdr:cNvPr id="19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4922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382</xdr:row>
      <xdr:rowOff>0</xdr:rowOff>
    </xdr:from>
    <xdr:to>
      <xdr:col>7</xdr:col>
      <xdr:colOff>914400</xdr:colOff>
      <xdr:row>383</xdr:row>
      <xdr:rowOff>104775</xdr:rowOff>
    </xdr:to>
    <xdr:sp macro="" textlink="">
      <xdr:nvSpPr>
        <xdr:cNvPr id="19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084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382</xdr:row>
      <xdr:rowOff>0</xdr:rowOff>
    </xdr:from>
    <xdr:to>
      <xdr:col>7</xdr:col>
      <xdr:colOff>914400</xdr:colOff>
      <xdr:row>383</xdr:row>
      <xdr:rowOff>104775</xdr:rowOff>
    </xdr:to>
    <xdr:sp macro="" textlink="">
      <xdr:nvSpPr>
        <xdr:cNvPr id="19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084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382</xdr:row>
      <xdr:rowOff>0</xdr:rowOff>
    </xdr:from>
    <xdr:to>
      <xdr:col>7</xdr:col>
      <xdr:colOff>914400</xdr:colOff>
      <xdr:row>383</xdr:row>
      <xdr:rowOff>104775</xdr:rowOff>
    </xdr:to>
    <xdr:sp macro="" textlink="">
      <xdr:nvSpPr>
        <xdr:cNvPr id="19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084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383</xdr:row>
      <xdr:rowOff>0</xdr:rowOff>
    </xdr:from>
    <xdr:to>
      <xdr:col>7</xdr:col>
      <xdr:colOff>914400</xdr:colOff>
      <xdr:row>384</xdr:row>
      <xdr:rowOff>104775</xdr:rowOff>
    </xdr:to>
    <xdr:sp macro="" textlink="">
      <xdr:nvSpPr>
        <xdr:cNvPr id="19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246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383</xdr:row>
      <xdr:rowOff>0</xdr:rowOff>
    </xdr:from>
    <xdr:to>
      <xdr:col>7</xdr:col>
      <xdr:colOff>914400</xdr:colOff>
      <xdr:row>384</xdr:row>
      <xdr:rowOff>104775</xdr:rowOff>
    </xdr:to>
    <xdr:sp macro="" textlink="">
      <xdr:nvSpPr>
        <xdr:cNvPr id="19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246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383</xdr:row>
      <xdr:rowOff>0</xdr:rowOff>
    </xdr:from>
    <xdr:to>
      <xdr:col>7</xdr:col>
      <xdr:colOff>914400</xdr:colOff>
      <xdr:row>384</xdr:row>
      <xdr:rowOff>104775</xdr:rowOff>
    </xdr:to>
    <xdr:sp macro="" textlink="">
      <xdr:nvSpPr>
        <xdr:cNvPr id="19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246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384</xdr:row>
      <xdr:rowOff>0</xdr:rowOff>
    </xdr:from>
    <xdr:to>
      <xdr:col>7</xdr:col>
      <xdr:colOff>914400</xdr:colOff>
      <xdr:row>385</xdr:row>
      <xdr:rowOff>104775</xdr:rowOff>
    </xdr:to>
    <xdr:sp macro="" textlink="">
      <xdr:nvSpPr>
        <xdr:cNvPr id="20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408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384</xdr:row>
      <xdr:rowOff>0</xdr:rowOff>
    </xdr:from>
    <xdr:to>
      <xdr:col>7</xdr:col>
      <xdr:colOff>914400</xdr:colOff>
      <xdr:row>385</xdr:row>
      <xdr:rowOff>104775</xdr:rowOff>
    </xdr:to>
    <xdr:sp macro="" textlink="">
      <xdr:nvSpPr>
        <xdr:cNvPr id="20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408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384</xdr:row>
      <xdr:rowOff>0</xdr:rowOff>
    </xdr:from>
    <xdr:to>
      <xdr:col>7</xdr:col>
      <xdr:colOff>914400</xdr:colOff>
      <xdr:row>385</xdr:row>
      <xdr:rowOff>104775</xdr:rowOff>
    </xdr:to>
    <xdr:sp macro="" textlink="">
      <xdr:nvSpPr>
        <xdr:cNvPr id="20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408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385</xdr:row>
      <xdr:rowOff>0</xdr:rowOff>
    </xdr:from>
    <xdr:to>
      <xdr:col>7</xdr:col>
      <xdr:colOff>914400</xdr:colOff>
      <xdr:row>386</xdr:row>
      <xdr:rowOff>104775</xdr:rowOff>
    </xdr:to>
    <xdr:sp macro="" textlink="">
      <xdr:nvSpPr>
        <xdr:cNvPr id="20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570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385</xdr:row>
      <xdr:rowOff>0</xdr:rowOff>
    </xdr:from>
    <xdr:to>
      <xdr:col>7</xdr:col>
      <xdr:colOff>914400</xdr:colOff>
      <xdr:row>386</xdr:row>
      <xdr:rowOff>104775</xdr:rowOff>
    </xdr:to>
    <xdr:sp macro="" textlink="">
      <xdr:nvSpPr>
        <xdr:cNvPr id="20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570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385</xdr:row>
      <xdr:rowOff>0</xdr:rowOff>
    </xdr:from>
    <xdr:to>
      <xdr:col>7</xdr:col>
      <xdr:colOff>914400</xdr:colOff>
      <xdr:row>386</xdr:row>
      <xdr:rowOff>104775</xdr:rowOff>
    </xdr:to>
    <xdr:sp macro="" textlink="">
      <xdr:nvSpPr>
        <xdr:cNvPr id="20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570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386</xdr:row>
      <xdr:rowOff>0</xdr:rowOff>
    </xdr:from>
    <xdr:to>
      <xdr:col>7</xdr:col>
      <xdr:colOff>914400</xdr:colOff>
      <xdr:row>387</xdr:row>
      <xdr:rowOff>104775</xdr:rowOff>
    </xdr:to>
    <xdr:sp macro="" textlink="">
      <xdr:nvSpPr>
        <xdr:cNvPr id="20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732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386</xdr:row>
      <xdr:rowOff>0</xdr:rowOff>
    </xdr:from>
    <xdr:to>
      <xdr:col>7</xdr:col>
      <xdr:colOff>914400</xdr:colOff>
      <xdr:row>387</xdr:row>
      <xdr:rowOff>104775</xdr:rowOff>
    </xdr:to>
    <xdr:sp macro="" textlink="">
      <xdr:nvSpPr>
        <xdr:cNvPr id="20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5732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398</xdr:row>
      <xdr:rowOff>0</xdr:rowOff>
    </xdr:from>
    <xdr:to>
      <xdr:col>7</xdr:col>
      <xdr:colOff>914400</xdr:colOff>
      <xdr:row>399</xdr:row>
      <xdr:rowOff>104775</xdr:rowOff>
    </xdr:to>
    <xdr:sp macro="" textlink="">
      <xdr:nvSpPr>
        <xdr:cNvPr id="20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6751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399</xdr:row>
      <xdr:rowOff>0</xdr:rowOff>
    </xdr:from>
    <xdr:to>
      <xdr:col>7</xdr:col>
      <xdr:colOff>914400</xdr:colOff>
      <xdr:row>400</xdr:row>
      <xdr:rowOff>104775</xdr:rowOff>
    </xdr:to>
    <xdr:sp macro="" textlink="">
      <xdr:nvSpPr>
        <xdr:cNvPr id="20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8370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400</xdr:row>
      <xdr:rowOff>0</xdr:rowOff>
    </xdr:from>
    <xdr:to>
      <xdr:col>7</xdr:col>
      <xdr:colOff>914400</xdr:colOff>
      <xdr:row>401</xdr:row>
      <xdr:rowOff>104775</xdr:rowOff>
    </xdr:to>
    <xdr:sp macro="" textlink="">
      <xdr:nvSpPr>
        <xdr:cNvPr id="21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9989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398</xdr:row>
      <xdr:rowOff>0</xdr:rowOff>
    </xdr:from>
    <xdr:to>
      <xdr:col>7</xdr:col>
      <xdr:colOff>914400</xdr:colOff>
      <xdr:row>399</xdr:row>
      <xdr:rowOff>104775</xdr:rowOff>
    </xdr:to>
    <xdr:sp macro="" textlink="">
      <xdr:nvSpPr>
        <xdr:cNvPr id="21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6751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399</xdr:row>
      <xdr:rowOff>0</xdr:rowOff>
    </xdr:from>
    <xdr:to>
      <xdr:col>7</xdr:col>
      <xdr:colOff>914400</xdr:colOff>
      <xdr:row>400</xdr:row>
      <xdr:rowOff>104775</xdr:rowOff>
    </xdr:to>
    <xdr:sp macro="" textlink="">
      <xdr:nvSpPr>
        <xdr:cNvPr id="21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8370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400</xdr:row>
      <xdr:rowOff>0</xdr:rowOff>
    </xdr:from>
    <xdr:to>
      <xdr:col>7</xdr:col>
      <xdr:colOff>914400</xdr:colOff>
      <xdr:row>401</xdr:row>
      <xdr:rowOff>104775</xdr:rowOff>
    </xdr:to>
    <xdr:sp macro="" textlink="">
      <xdr:nvSpPr>
        <xdr:cNvPr id="21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79989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139</xdr:row>
      <xdr:rowOff>0</xdr:rowOff>
    </xdr:from>
    <xdr:to>
      <xdr:col>7</xdr:col>
      <xdr:colOff>914400</xdr:colOff>
      <xdr:row>139</xdr:row>
      <xdr:rowOff>295275</xdr:rowOff>
    </xdr:to>
    <xdr:sp macro="" textlink="">
      <xdr:nvSpPr>
        <xdr:cNvPr id="21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36505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140</xdr:row>
      <xdr:rowOff>0</xdr:rowOff>
    </xdr:from>
    <xdr:to>
      <xdr:col>7</xdr:col>
      <xdr:colOff>914400</xdr:colOff>
      <xdr:row>140</xdr:row>
      <xdr:rowOff>295275</xdr:rowOff>
    </xdr:to>
    <xdr:sp macro="" textlink="">
      <xdr:nvSpPr>
        <xdr:cNvPr id="21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39744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141</xdr:row>
      <xdr:rowOff>0</xdr:rowOff>
    </xdr:from>
    <xdr:to>
      <xdr:col>7</xdr:col>
      <xdr:colOff>914400</xdr:colOff>
      <xdr:row>141</xdr:row>
      <xdr:rowOff>295275</xdr:rowOff>
    </xdr:to>
    <xdr:sp macro="" textlink="">
      <xdr:nvSpPr>
        <xdr:cNvPr id="21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42982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142</xdr:row>
      <xdr:rowOff>0</xdr:rowOff>
    </xdr:from>
    <xdr:to>
      <xdr:col>7</xdr:col>
      <xdr:colOff>914400</xdr:colOff>
      <xdr:row>142</xdr:row>
      <xdr:rowOff>295275</xdr:rowOff>
    </xdr:to>
    <xdr:sp macro="" textlink="">
      <xdr:nvSpPr>
        <xdr:cNvPr id="21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46221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143</xdr:row>
      <xdr:rowOff>0</xdr:rowOff>
    </xdr:from>
    <xdr:to>
      <xdr:col>7</xdr:col>
      <xdr:colOff>914400</xdr:colOff>
      <xdr:row>143</xdr:row>
      <xdr:rowOff>295275</xdr:rowOff>
    </xdr:to>
    <xdr:sp macro="" textlink="">
      <xdr:nvSpPr>
        <xdr:cNvPr id="21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49459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144</xdr:row>
      <xdr:rowOff>0</xdr:rowOff>
    </xdr:from>
    <xdr:to>
      <xdr:col>7</xdr:col>
      <xdr:colOff>914400</xdr:colOff>
      <xdr:row>144</xdr:row>
      <xdr:rowOff>295275</xdr:rowOff>
    </xdr:to>
    <xdr:sp macro="" textlink="">
      <xdr:nvSpPr>
        <xdr:cNvPr id="22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52698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145</xdr:row>
      <xdr:rowOff>0</xdr:rowOff>
    </xdr:from>
    <xdr:to>
      <xdr:col>7</xdr:col>
      <xdr:colOff>914400</xdr:colOff>
      <xdr:row>146</xdr:row>
      <xdr:rowOff>104775</xdr:rowOff>
    </xdr:to>
    <xdr:sp macro="" textlink="">
      <xdr:nvSpPr>
        <xdr:cNvPr id="22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55936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146</xdr:row>
      <xdr:rowOff>0</xdr:rowOff>
    </xdr:from>
    <xdr:to>
      <xdr:col>7</xdr:col>
      <xdr:colOff>914400</xdr:colOff>
      <xdr:row>147</xdr:row>
      <xdr:rowOff>104775</xdr:rowOff>
    </xdr:to>
    <xdr:sp macro="" textlink="">
      <xdr:nvSpPr>
        <xdr:cNvPr id="22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57556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147</xdr:row>
      <xdr:rowOff>0</xdr:rowOff>
    </xdr:from>
    <xdr:to>
      <xdr:col>7</xdr:col>
      <xdr:colOff>914400</xdr:colOff>
      <xdr:row>148</xdr:row>
      <xdr:rowOff>104775</xdr:rowOff>
    </xdr:to>
    <xdr:sp macro="" textlink="">
      <xdr:nvSpPr>
        <xdr:cNvPr id="22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59175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148</xdr:row>
      <xdr:rowOff>0</xdr:rowOff>
    </xdr:from>
    <xdr:to>
      <xdr:col>7</xdr:col>
      <xdr:colOff>914400</xdr:colOff>
      <xdr:row>149</xdr:row>
      <xdr:rowOff>38100</xdr:rowOff>
    </xdr:to>
    <xdr:sp macro="" textlink="">
      <xdr:nvSpPr>
        <xdr:cNvPr id="22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079450"/>
          <a:ext cx="2952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149</xdr:row>
      <xdr:rowOff>0</xdr:rowOff>
    </xdr:from>
    <xdr:to>
      <xdr:col>7</xdr:col>
      <xdr:colOff>914400</xdr:colOff>
      <xdr:row>149</xdr:row>
      <xdr:rowOff>142875</xdr:rowOff>
    </xdr:to>
    <xdr:sp macro="" textlink="">
      <xdr:nvSpPr>
        <xdr:cNvPr id="22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241375"/>
          <a:ext cx="2952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150</xdr:row>
      <xdr:rowOff>0</xdr:rowOff>
    </xdr:from>
    <xdr:to>
      <xdr:col>7</xdr:col>
      <xdr:colOff>914400</xdr:colOff>
      <xdr:row>151</xdr:row>
      <xdr:rowOff>104775</xdr:rowOff>
    </xdr:to>
    <xdr:sp macro="" textlink="">
      <xdr:nvSpPr>
        <xdr:cNvPr id="22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403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22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22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22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23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23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23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23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23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23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23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23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23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23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24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24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24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24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24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24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140</xdr:row>
      <xdr:rowOff>0</xdr:rowOff>
    </xdr:from>
    <xdr:to>
      <xdr:col>7</xdr:col>
      <xdr:colOff>914400</xdr:colOff>
      <xdr:row>140</xdr:row>
      <xdr:rowOff>295275</xdr:rowOff>
    </xdr:to>
    <xdr:sp macro="" textlink="">
      <xdr:nvSpPr>
        <xdr:cNvPr id="24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39744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142</xdr:row>
      <xdr:rowOff>0</xdr:rowOff>
    </xdr:from>
    <xdr:to>
      <xdr:col>7</xdr:col>
      <xdr:colOff>914400</xdr:colOff>
      <xdr:row>142</xdr:row>
      <xdr:rowOff>295275</xdr:rowOff>
    </xdr:to>
    <xdr:sp macro="" textlink="">
      <xdr:nvSpPr>
        <xdr:cNvPr id="25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46221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143</xdr:row>
      <xdr:rowOff>0</xdr:rowOff>
    </xdr:from>
    <xdr:to>
      <xdr:col>7</xdr:col>
      <xdr:colOff>914400</xdr:colOff>
      <xdr:row>143</xdr:row>
      <xdr:rowOff>295275</xdr:rowOff>
    </xdr:to>
    <xdr:sp macro="" textlink="">
      <xdr:nvSpPr>
        <xdr:cNvPr id="25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49459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144</xdr:row>
      <xdr:rowOff>0</xdr:rowOff>
    </xdr:from>
    <xdr:to>
      <xdr:col>7</xdr:col>
      <xdr:colOff>914400</xdr:colOff>
      <xdr:row>144</xdr:row>
      <xdr:rowOff>295275</xdr:rowOff>
    </xdr:to>
    <xdr:sp macro="" textlink="">
      <xdr:nvSpPr>
        <xdr:cNvPr id="25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52698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145</xdr:row>
      <xdr:rowOff>0</xdr:rowOff>
    </xdr:from>
    <xdr:to>
      <xdr:col>7</xdr:col>
      <xdr:colOff>914400</xdr:colOff>
      <xdr:row>146</xdr:row>
      <xdr:rowOff>104775</xdr:rowOff>
    </xdr:to>
    <xdr:sp macro="" textlink="">
      <xdr:nvSpPr>
        <xdr:cNvPr id="25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55936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146</xdr:row>
      <xdr:rowOff>0</xdr:rowOff>
    </xdr:from>
    <xdr:to>
      <xdr:col>7</xdr:col>
      <xdr:colOff>914400</xdr:colOff>
      <xdr:row>147</xdr:row>
      <xdr:rowOff>104775</xdr:rowOff>
    </xdr:to>
    <xdr:sp macro="" textlink="">
      <xdr:nvSpPr>
        <xdr:cNvPr id="25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57556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147</xdr:row>
      <xdr:rowOff>0</xdr:rowOff>
    </xdr:from>
    <xdr:to>
      <xdr:col>7</xdr:col>
      <xdr:colOff>914400</xdr:colOff>
      <xdr:row>148</xdr:row>
      <xdr:rowOff>104775</xdr:rowOff>
    </xdr:to>
    <xdr:sp macro="" textlink="">
      <xdr:nvSpPr>
        <xdr:cNvPr id="25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59175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148</xdr:row>
      <xdr:rowOff>0</xdr:rowOff>
    </xdr:from>
    <xdr:to>
      <xdr:col>7</xdr:col>
      <xdr:colOff>914400</xdr:colOff>
      <xdr:row>149</xdr:row>
      <xdr:rowOff>38100</xdr:rowOff>
    </xdr:to>
    <xdr:sp macro="" textlink="">
      <xdr:nvSpPr>
        <xdr:cNvPr id="25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079450"/>
          <a:ext cx="2952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149</xdr:row>
      <xdr:rowOff>0</xdr:rowOff>
    </xdr:from>
    <xdr:to>
      <xdr:col>7</xdr:col>
      <xdr:colOff>914400</xdr:colOff>
      <xdr:row>149</xdr:row>
      <xdr:rowOff>142875</xdr:rowOff>
    </xdr:to>
    <xdr:sp macro="" textlink="">
      <xdr:nvSpPr>
        <xdr:cNvPr id="25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241375"/>
          <a:ext cx="2952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150</xdr:row>
      <xdr:rowOff>0</xdr:rowOff>
    </xdr:from>
    <xdr:to>
      <xdr:col>7</xdr:col>
      <xdr:colOff>914400</xdr:colOff>
      <xdr:row>151</xdr:row>
      <xdr:rowOff>104775</xdr:rowOff>
    </xdr:to>
    <xdr:sp macro="" textlink="">
      <xdr:nvSpPr>
        <xdr:cNvPr id="25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403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25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26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26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26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26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26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26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26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26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26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26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27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27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27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27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27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27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27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27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149</xdr:row>
      <xdr:rowOff>0</xdr:rowOff>
    </xdr:from>
    <xdr:to>
      <xdr:col>7</xdr:col>
      <xdr:colOff>914400</xdr:colOff>
      <xdr:row>149</xdr:row>
      <xdr:rowOff>142875</xdr:rowOff>
    </xdr:to>
    <xdr:sp macro="" textlink="">
      <xdr:nvSpPr>
        <xdr:cNvPr id="27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241375"/>
          <a:ext cx="2952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150</xdr:row>
      <xdr:rowOff>0</xdr:rowOff>
    </xdr:from>
    <xdr:to>
      <xdr:col>7</xdr:col>
      <xdr:colOff>914400</xdr:colOff>
      <xdr:row>151</xdr:row>
      <xdr:rowOff>104775</xdr:rowOff>
    </xdr:to>
    <xdr:sp macro="" textlink="">
      <xdr:nvSpPr>
        <xdr:cNvPr id="27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403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149</xdr:row>
      <xdr:rowOff>0</xdr:rowOff>
    </xdr:from>
    <xdr:to>
      <xdr:col>7</xdr:col>
      <xdr:colOff>914400</xdr:colOff>
      <xdr:row>149</xdr:row>
      <xdr:rowOff>142875</xdr:rowOff>
    </xdr:to>
    <xdr:sp macro="" textlink="">
      <xdr:nvSpPr>
        <xdr:cNvPr id="28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241375"/>
          <a:ext cx="2952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150</xdr:row>
      <xdr:rowOff>0</xdr:rowOff>
    </xdr:from>
    <xdr:to>
      <xdr:col>7</xdr:col>
      <xdr:colOff>914400</xdr:colOff>
      <xdr:row>151</xdr:row>
      <xdr:rowOff>104775</xdr:rowOff>
    </xdr:to>
    <xdr:sp macro="" textlink="">
      <xdr:nvSpPr>
        <xdr:cNvPr id="28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403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150</xdr:row>
      <xdr:rowOff>0</xdr:rowOff>
    </xdr:from>
    <xdr:to>
      <xdr:col>7</xdr:col>
      <xdr:colOff>914400</xdr:colOff>
      <xdr:row>151</xdr:row>
      <xdr:rowOff>104775</xdr:rowOff>
    </xdr:to>
    <xdr:sp macro="" textlink="">
      <xdr:nvSpPr>
        <xdr:cNvPr id="28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403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28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150</xdr:row>
      <xdr:rowOff>0</xdr:rowOff>
    </xdr:from>
    <xdr:to>
      <xdr:col>7</xdr:col>
      <xdr:colOff>914400</xdr:colOff>
      <xdr:row>151</xdr:row>
      <xdr:rowOff>104775</xdr:rowOff>
    </xdr:to>
    <xdr:sp macro="" textlink="">
      <xdr:nvSpPr>
        <xdr:cNvPr id="28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403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28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28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28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28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28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29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29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29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29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29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29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29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29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29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29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30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30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30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30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30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30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30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30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30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30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31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31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31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31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31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31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31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31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31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31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32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32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32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32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32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32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32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32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32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32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33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33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33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33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33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33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33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33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33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33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34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34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34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34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34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34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34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34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34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34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35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35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35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35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35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35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35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35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35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35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36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36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36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36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36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36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36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36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36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36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37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37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37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37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37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37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37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37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37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37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38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38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38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38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38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38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38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38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38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38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39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39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39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39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39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39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39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39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39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39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40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40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40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40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40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40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40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40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40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40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41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41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41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41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41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41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41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41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41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41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42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42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42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42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42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42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42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42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42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42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43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43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43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43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43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43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43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43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43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43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151</xdr:row>
      <xdr:rowOff>0</xdr:rowOff>
    </xdr:from>
    <xdr:to>
      <xdr:col>7</xdr:col>
      <xdr:colOff>914400</xdr:colOff>
      <xdr:row>152</xdr:row>
      <xdr:rowOff>104775</xdr:rowOff>
    </xdr:to>
    <xdr:sp macro="" textlink="">
      <xdr:nvSpPr>
        <xdr:cNvPr id="44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565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44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44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44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44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44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152</xdr:row>
      <xdr:rowOff>0</xdr:rowOff>
    </xdr:from>
    <xdr:to>
      <xdr:col>7</xdr:col>
      <xdr:colOff>914400</xdr:colOff>
      <xdr:row>153</xdr:row>
      <xdr:rowOff>104775</xdr:rowOff>
    </xdr:to>
    <xdr:sp macro="" textlink="">
      <xdr:nvSpPr>
        <xdr:cNvPr id="44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727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44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44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44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45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45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153</xdr:row>
      <xdr:rowOff>0</xdr:rowOff>
    </xdr:from>
    <xdr:to>
      <xdr:col>7</xdr:col>
      <xdr:colOff>914400</xdr:colOff>
      <xdr:row>154</xdr:row>
      <xdr:rowOff>104775</xdr:rowOff>
    </xdr:to>
    <xdr:sp macro="" textlink="">
      <xdr:nvSpPr>
        <xdr:cNvPr id="45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68890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45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45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45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45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45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154</xdr:row>
      <xdr:rowOff>0</xdr:rowOff>
    </xdr:from>
    <xdr:to>
      <xdr:col>7</xdr:col>
      <xdr:colOff>914400</xdr:colOff>
      <xdr:row>155</xdr:row>
      <xdr:rowOff>104775</xdr:rowOff>
    </xdr:to>
    <xdr:sp macro="" textlink="">
      <xdr:nvSpPr>
        <xdr:cNvPr id="45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05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45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46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46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46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46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155</xdr:row>
      <xdr:rowOff>0</xdr:rowOff>
    </xdr:from>
    <xdr:to>
      <xdr:col>7</xdr:col>
      <xdr:colOff>914400</xdr:colOff>
      <xdr:row>156</xdr:row>
      <xdr:rowOff>104775</xdr:rowOff>
    </xdr:to>
    <xdr:sp macro="" textlink="">
      <xdr:nvSpPr>
        <xdr:cNvPr id="46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2129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46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46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46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46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46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156</xdr:row>
      <xdr:rowOff>0</xdr:rowOff>
    </xdr:from>
    <xdr:to>
      <xdr:col>7</xdr:col>
      <xdr:colOff>914400</xdr:colOff>
      <xdr:row>157</xdr:row>
      <xdr:rowOff>104775</xdr:rowOff>
    </xdr:to>
    <xdr:sp macro="" textlink="">
      <xdr:nvSpPr>
        <xdr:cNvPr id="47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374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47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47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47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47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47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157</xdr:row>
      <xdr:rowOff>0</xdr:rowOff>
    </xdr:from>
    <xdr:to>
      <xdr:col>7</xdr:col>
      <xdr:colOff>914400</xdr:colOff>
      <xdr:row>158</xdr:row>
      <xdr:rowOff>104775</xdr:rowOff>
    </xdr:to>
    <xdr:sp macro="" textlink="">
      <xdr:nvSpPr>
        <xdr:cNvPr id="47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5367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47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47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47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48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48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158</xdr:row>
      <xdr:rowOff>0</xdr:rowOff>
    </xdr:from>
    <xdr:to>
      <xdr:col>7</xdr:col>
      <xdr:colOff>914400</xdr:colOff>
      <xdr:row>159</xdr:row>
      <xdr:rowOff>104775</xdr:rowOff>
    </xdr:to>
    <xdr:sp macro="" textlink="">
      <xdr:nvSpPr>
        <xdr:cNvPr id="48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6987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48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48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48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48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48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159</xdr:row>
      <xdr:rowOff>0</xdr:rowOff>
    </xdr:from>
    <xdr:to>
      <xdr:col>7</xdr:col>
      <xdr:colOff>914400</xdr:colOff>
      <xdr:row>160</xdr:row>
      <xdr:rowOff>104775</xdr:rowOff>
    </xdr:to>
    <xdr:sp macro="" textlink="">
      <xdr:nvSpPr>
        <xdr:cNvPr id="48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78606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48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49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49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49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49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160</xdr:row>
      <xdr:rowOff>0</xdr:rowOff>
    </xdr:from>
    <xdr:to>
      <xdr:col>7</xdr:col>
      <xdr:colOff>914400</xdr:colOff>
      <xdr:row>161</xdr:row>
      <xdr:rowOff>104775</xdr:rowOff>
    </xdr:to>
    <xdr:sp macro="" textlink="">
      <xdr:nvSpPr>
        <xdr:cNvPr id="49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0225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49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49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49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49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49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161</xdr:row>
      <xdr:rowOff>0</xdr:rowOff>
    </xdr:from>
    <xdr:to>
      <xdr:col>7</xdr:col>
      <xdr:colOff>914400</xdr:colOff>
      <xdr:row>162</xdr:row>
      <xdr:rowOff>104775</xdr:rowOff>
    </xdr:to>
    <xdr:sp macro="" textlink="">
      <xdr:nvSpPr>
        <xdr:cNvPr id="50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1844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50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50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50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50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50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162</xdr:row>
      <xdr:rowOff>0</xdr:rowOff>
    </xdr:from>
    <xdr:to>
      <xdr:col>7</xdr:col>
      <xdr:colOff>914400</xdr:colOff>
      <xdr:row>163</xdr:row>
      <xdr:rowOff>104775</xdr:rowOff>
    </xdr:to>
    <xdr:sp macro="" textlink="">
      <xdr:nvSpPr>
        <xdr:cNvPr id="50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346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50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50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50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51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51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163</xdr:row>
      <xdr:rowOff>0</xdr:rowOff>
    </xdr:from>
    <xdr:to>
      <xdr:col>7</xdr:col>
      <xdr:colOff>914400</xdr:colOff>
      <xdr:row>164</xdr:row>
      <xdr:rowOff>104775</xdr:rowOff>
    </xdr:to>
    <xdr:sp macro="" textlink="">
      <xdr:nvSpPr>
        <xdr:cNvPr id="51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5083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51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51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51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51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51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164</xdr:row>
      <xdr:rowOff>0</xdr:rowOff>
    </xdr:from>
    <xdr:to>
      <xdr:col>7</xdr:col>
      <xdr:colOff>914400</xdr:colOff>
      <xdr:row>165</xdr:row>
      <xdr:rowOff>104775</xdr:rowOff>
    </xdr:to>
    <xdr:sp macro="" textlink="">
      <xdr:nvSpPr>
        <xdr:cNvPr id="51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6702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51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52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52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52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52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165</xdr:row>
      <xdr:rowOff>0</xdr:rowOff>
    </xdr:from>
    <xdr:to>
      <xdr:col>7</xdr:col>
      <xdr:colOff>914400</xdr:colOff>
      <xdr:row>166</xdr:row>
      <xdr:rowOff>104775</xdr:rowOff>
    </xdr:to>
    <xdr:sp macro="" textlink="">
      <xdr:nvSpPr>
        <xdr:cNvPr id="52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8321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52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52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52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52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52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166</xdr:row>
      <xdr:rowOff>0</xdr:rowOff>
    </xdr:from>
    <xdr:to>
      <xdr:col>7</xdr:col>
      <xdr:colOff>914400</xdr:colOff>
      <xdr:row>167</xdr:row>
      <xdr:rowOff>104775</xdr:rowOff>
    </xdr:to>
    <xdr:sp macro="" textlink="">
      <xdr:nvSpPr>
        <xdr:cNvPr id="53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8994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53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53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53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53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53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167</xdr:row>
      <xdr:rowOff>0</xdr:rowOff>
    </xdr:from>
    <xdr:to>
      <xdr:col>7</xdr:col>
      <xdr:colOff>914400</xdr:colOff>
      <xdr:row>168</xdr:row>
      <xdr:rowOff>104775</xdr:rowOff>
    </xdr:to>
    <xdr:sp macro="" textlink="">
      <xdr:nvSpPr>
        <xdr:cNvPr id="53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156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53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53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53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54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54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168</xdr:row>
      <xdr:rowOff>0</xdr:rowOff>
    </xdr:from>
    <xdr:to>
      <xdr:col>7</xdr:col>
      <xdr:colOff>914400</xdr:colOff>
      <xdr:row>169</xdr:row>
      <xdr:rowOff>104775</xdr:rowOff>
    </xdr:to>
    <xdr:sp macro="" textlink="">
      <xdr:nvSpPr>
        <xdr:cNvPr id="54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317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54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54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54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169</xdr:row>
      <xdr:rowOff>0</xdr:rowOff>
    </xdr:from>
    <xdr:to>
      <xdr:col>7</xdr:col>
      <xdr:colOff>914400</xdr:colOff>
      <xdr:row>170</xdr:row>
      <xdr:rowOff>104775</xdr:rowOff>
    </xdr:to>
    <xdr:sp macro="" textlink="">
      <xdr:nvSpPr>
        <xdr:cNvPr id="54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479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170</xdr:row>
      <xdr:rowOff>104775</xdr:rowOff>
    </xdr:from>
    <xdr:to>
      <xdr:col>9</xdr:col>
      <xdr:colOff>295275</xdr:colOff>
      <xdr:row>172</xdr:row>
      <xdr:rowOff>19050</xdr:rowOff>
    </xdr:to>
    <xdr:sp macro="" textlink="">
      <xdr:nvSpPr>
        <xdr:cNvPr id="54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>
          <a:spLocks noChangeAspect="1" noChangeArrowheads="1"/>
        </xdr:cNvSpPr>
      </xdr:nvSpPr>
      <xdr:spPr bwMode="auto">
        <a:xfrm>
          <a:off x="13725525" y="36014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172</xdr:row>
      <xdr:rowOff>0</xdr:rowOff>
    </xdr:from>
    <xdr:to>
      <xdr:col>7</xdr:col>
      <xdr:colOff>914400</xdr:colOff>
      <xdr:row>173</xdr:row>
      <xdr:rowOff>104775</xdr:rowOff>
    </xdr:to>
    <xdr:sp macro="" textlink="">
      <xdr:nvSpPr>
        <xdr:cNvPr id="54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9656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173</xdr:row>
      <xdr:rowOff>0</xdr:rowOff>
    </xdr:from>
    <xdr:to>
      <xdr:col>7</xdr:col>
      <xdr:colOff>914400</xdr:colOff>
      <xdr:row>174</xdr:row>
      <xdr:rowOff>104775</xdr:rowOff>
    </xdr:to>
    <xdr:sp macro="" textlink="">
      <xdr:nvSpPr>
        <xdr:cNvPr id="54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1275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174</xdr:row>
      <xdr:rowOff>0</xdr:rowOff>
    </xdr:from>
    <xdr:to>
      <xdr:col>7</xdr:col>
      <xdr:colOff>914400</xdr:colOff>
      <xdr:row>175</xdr:row>
      <xdr:rowOff>104775</xdr:rowOff>
    </xdr:to>
    <xdr:sp macro="" textlink="">
      <xdr:nvSpPr>
        <xdr:cNvPr id="55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2895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175</xdr:row>
      <xdr:rowOff>0</xdr:rowOff>
    </xdr:from>
    <xdr:to>
      <xdr:col>7</xdr:col>
      <xdr:colOff>914400</xdr:colOff>
      <xdr:row>176</xdr:row>
      <xdr:rowOff>104775</xdr:rowOff>
    </xdr:to>
    <xdr:sp macro="" textlink="">
      <xdr:nvSpPr>
        <xdr:cNvPr id="55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4514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176</xdr:row>
      <xdr:rowOff>0</xdr:rowOff>
    </xdr:from>
    <xdr:to>
      <xdr:col>7</xdr:col>
      <xdr:colOff>914400</xdr:colOff>
      <xdr:row>177</xdr:row>
      <xdr:rowOff>104775</xdr:rowOff>
    </xdr:to>
    <xdr:sp macro="" textlink="">
      <xdr:nvSpPr>
        <xdr:cNvPr id="55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613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171</xdr:row>
      <xdr:rowOff>0</xdr:rowOff>
    </xdr:from>
    <xdr:to>
      <xdr:col>7</xdr:col>
      <xdr:colOff>914400</xdr:colOff>
      <xdr:row>172</xdr:row>
      <xdr:rowOff>104775</xdr:rowOff>
    </xdr:to>
    <xdr:sp macro="" textlink="">
      <xdr:nvSpPr>
        <xdr:cNvPr id="55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8037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172</xdr:row>
      <xdr:rowOff>0</xdr:rowOff>
    </xdr:from>
    <xdr:to>
      <xdr:col>7</xdr:col>
      <xdr:colOff>914400</xdr:colOff>
      <xdr:row>173</xdr:row>
      <xdr:rowOff>104775</xdr:rowOff>
    </xdr:to>
    <xdr:sp macro="" textlink="">
      <xdr:nvSpPr>
        <xdr:cNvPr id="55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9656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173</xdr:row>
      <xdr:rowOff>0</xdr:rowOff>
    </xdr:from>
    <xdr:to>
      <xdr:col>7</xdr:col>
      <xdr:colOff>914400</xdr:colOff>
      <xdr:row>174</xdr:row>
      <xdr:rowOff>104775</xdr:rowOff>
    </xdr:to>
    <xdr:sp macro="" textlink="">
      <xdr:nvSpPr>
        <xdr:cNvPr id="55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1275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174</xdr:row>
      <xdr:rowOff>0</xdr:rowOff>
    </xdr:from>
    <xdr:to>
      <xdr:col>7</xdr:col>
      <xdr:colOff>914400</xdr:colOff>
      <xdr:row>175</xdr:row>
      <xdr:rowOff>104775</xdr:rowOff>
    </xdr:to>
    <xdr:sp macro="" textlink="">
      <xdr:nvSpPr>
        <xdr:cNvPr id="55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2895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175</xdr:row>
      <xdr:rowOff>0</xdr:rowOff>
    </xdr:from>
    <xdr:to>
      <xdr:col>7</xdr:col>
      <xdr:colOff>914400</xdr:colOff>
      <xdr:row>176</xdr:row>
      <xdr:rowOff>104775</xdr:rowOff>
    </xdr:to>
    <xdr:sp macro="" textlink="">
      <xdr:nvSpPr>
        <xdr:cNvPr id="55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4514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176</xdr:row>
      <xdr:rowOff>0</xdr:rowOff>
    </xdr:from>
    <xdr:to>
      <xdr:col>7</xdr:col>
      <xdr:colOff>914400</xdr:colOff>
      <xdr:row>177</xdr:row>
      <xdr:rowOff>104775</xdr:rowOff>
    </xdr:to>
    <xdr:sp macro="" textlink="">
      <xdr:nvSpPr>
        <xdr:cNvPr id="55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613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171</xdr:row>
      <xdr:rowOff>0</xdr:rowOff>
    </xdr:from>
    <xdr:to>
      <xdr:col>7</xdr:col>
      <xdr:colOff>914400</xdr:colOff>
      <xdr:row>172</xdr:row>
      <xdr:rowOff>104775</xdr:rowOff>
    </xdr:to>
    <xdr:sp macro="" textlink="">
      <xdr:nvSpPr>
        <xdr:cNvPr id="55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8037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172</xdr:row>
      <xdr:rowOff>0</xdr:rowOff>
    </xdr:from>
    <xdr:to>
      <xdr:col>7</xdr:col>
      <xdr:colOff>914400</xdr:colOff>
      <xdr:row>173</xdr:row>
      <xdr:rowOff>104775</xdr:rowOff>
    </xdr:to>
    <xdr:sp macro="" textlink="">
      <xdr:nvSpPr>
        <xdr:cNvPr id="56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9656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173</xdr:row>
      <xdr:rowOff>0</xdr:rowOff>
    </xdr:from>
    <xdr:to>
      <xdr:col>7</xdr:col>
      <xdr:colOff>914400</xdr:colOff>
      <xdr:row>174</xdr:row>
      <xdr:rowOff>104775</xdr:rowOff>
    </xdr:to>
    <xdr:sp macro="" textlink="">
      <xdr:nvSpPr>
        <xdr:cNvPr id="56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1275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174</xdr:row>
      <xdr:rowOff>0</xdr:rowOff>
    </xdr:from>
    <xdr:to>
      <xdr:col>7</xdr:col>
      <xdr:colOff>914400</xdr:colOff>
      <xdr:row>175</xdr:row>
      <xdr:rowOff>104775</xdr:rowOff>
    </xdr:to>
    <xdr:sp macro="" textlink="">
      <xdr:nvSpPr>
        <xdr:cNvPr id="56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2895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175</xdr:row>
      <xdr:rowOff>0</xdr:rowOff>
    </xdr:from>
    <xdr:to>
      <xdr:col>7</xdr:col>
      <xdr:colOff>914400</xdr:colOff>
      <xdr:row>176</xdr:row>
      <xdr:rowOff>104775</xdr:rowOff>
    </xdr:to>
    <xdr:sp macro="" textlink="">
      <xdr:nvSpPr>
        <xdr:cNvPr id="56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4514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176</xdr:row>
      <xdr:rowOff>0</xdr:rowOff>
    </xdr:from>
    <xdr:to>
      <xdr:col>7</xdr:col>
      <xdr:colOff>914400</xdr:colOff>
      <xdr:row>177</xdr:row>
      <xdr:rowOff>104775</xdr:rowOff>
    </xdr:to>
    <xdr:sp macro="" textlink="">
      <xdr:nvSpPr>
        <xdr:cNvPr id="56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613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171</xdr:row>
      <xdr:rowOff>0</xdr:rowOff>
    </xdr:from>
    <xdr:to>
      <xdr:col>7</xdr:col>
      <xdr:colOff>914400</xdr:colOff>
      <xdr:row>172</xdr:row>
      <xdr:rowOff>104775</xdr:rowOff>
    </xdr:to>
    <xdr:sp macro="" textlink="">
      <xdr:nvSpPr>
        <xdr:cNvPr id="56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8037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172</xdr:row>
      <xdr:rowOff>0</xdr:rowOff>
    </xdr:from>
    <xdr:to>
      <xdr:col>7</xdr:col>
      <xdr:colOff>914400</xdr:colOff>
      <xdr:row>173</xdr:row>
      <xdr:rowOff>104775</xdr:rowOff>
    </xdr:to>
    <xdr:sp macro="" textlink="">
      <xdr:nvSpPr>
        <xdr:cNvPr id="56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9656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173</xdr:row>
      <xdr:rowOff>0</xdr:rowOff>
    </xdr:from>
    <xdr:to>
      <xdr:col>7</xdr:col>
      <xdr:colOff>914400</xdr:colOff>
      <xdr:row>174</xdr:row>
      <xdr:rowOff>104775</xdr:rowOff>
    </xdr:to>
    <xdr:sp macro="" textlink="">
      <xdr:nvSpPr>
        <xdr:cNvPr id="56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1275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174</xdr:row>
      <xdr:rowOff>0</xdr:rowOff>
    </xdr:from>
    <xdr:to>
      <xdr:col>7</xdr:col>
      <xdr:colOff>914400</xdr:colOff>
      <xdr:row>175</xdr:row>
      <xdr:rowOff>104775</xdr:rowOff>
    </xdr:to>
    <xdr:sp macro="" textlink="">
      <xdr:nvSpPr>
        <xdr:cNvPr id="56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2895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175</xdr:row>
      <xdr:rowOff>0</xdr:rowOff>
    </xdr:from>
    <xdr:to>
      <xdr:col>7</xdr:col>
      <xdr:colOff>914400</xdr:colOff>
      <xdr:row>176</xdr:row>
      <xdr:rowOff>104775</xdr:rowOff>
    </xdr:to>
    <xdr:sp macro="" textlink="">
      <xdr:nvSpPr>
        <xdr:cNvPr id="56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4514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176</xdr:row>
      <xdr:rowOff>0</xdr:rowOff>
    </xdr:from>
    <xdr:to>
      <xdr:col>7</xdr:col>
      <xdr:colOff>914400</xdr:colOff>
      <xdr:row>177</xdr:row>
      <xdr:rowOff>104775</xdr:rowOff>
    </xdr:to>
    <xdr:sp macro="" textlink="">
      <xdr:nvSpPr>
        <xdr:cNvPr id="57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0613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171</xdr:row>
      <xdr:rowOff>0</xdr:rowOff>
    </xdr:from>
    <xdr:to>
      <xdr:col>7</xdr:col>
      <xdr:colOff>914400</xdr:colOff>
      <xdr:row>172</xdr:row>
      <xdr:rowOff>104775</xdr:rowOff>
    </xdr:to>
    <xdr:sp macro="" textlink="">
      <xdr:nvSpPr>
        <xdr:cNvPr id="57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8037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171</xdr:row>
      <xdr:rowOff>0</xdr:rowOff>
    </xdr:from>
    <xdr:to>
      <xdr:col>7</xdr:col>
      <xdr:colOff>914400</xdr:colOff>
      <xdr:row>172</xdr:row>
      <xdr:rowOff>104775</xdr:rowOff>
    </xdr:to>
    <xdr:sp macro="" textlink="">
      <xdr:nvSpPr>
        <xdr:cNvPr id="57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8037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171</xdr:row>
      <xdr:rowOff>0</xdr:rowOff>
    </xdr:from>
    <xdr:to>
      <xdr:col>7</xdr:col>
      <xdr:colOff>914400</xdr:colOff>
      <xdr:row>172</xdr:row>
      <xdr:rowOff>104775</xdr:rowOff>
    </xdr:to>
    <xdr:sp macro="" textlink="">
      <xdr:nvSpPr>
        <xdr:cNvPr id="57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298037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847725</xdr:colOff>
      <xdr:row>405</xdr:row>
      <xdr:rowOff>123825</xdr:rowOff>
    </xdr:from>
    <xdr:to>
      <xdr:col>7</xdr:col>
      <xdr:colOff>1143000</xdr:colOff>
      <xdr:row>407</xdr:row>
      <xdr:rowOff>38100</xdr:rowOff>
    </xdr:to>
    <xdr:sp macro="" textlink="">
      <xdr:nvSpPr>
        <xdr:cNvPr id="57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>
          <a:spLocks noChangeAspect="1" noChangeArrowheads="1"/>
        </xdr:cNvSpPr>
      </xdr:nvSpPr>
      <xdr:spPr bwMode="auto">
        <a:xfrm>
          <a:off x="10429875" y="38195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7</xdr:col>
      <xdr:colOff>619125</xdr:colOff>
      <xdr:row>172</xdr:row>
      <xdr:rowOff>0</xdr:rowOff>
    </xdr:from>
    <xdr:ext cx="295275" cy="295275"/>
    <xdr:sp macro="" textlink="">
      <xdr:nvSpPr>
        <xdr:cNvPr id="57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172</xdr:row>
      <xdr:rowOff>0</xdr:rowOff>
    </xdr:from>
    <xdr:ext cx="295275" cy="295275"/>
    <xdr:sp macro="" textlink="">
      <xdr:nvSpPr>
        <xdr:cNvPr id="57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172</xdr:row>
      <xdr:rowOff>0</xdr:rowOff>
    </xdr:from>
    <xdr:ext cx="295275" cy="295275"/>
    <xdr:sp macro="" textlink="">
      <xdr:nvSpPr>
        <xdr:cNvPr id="57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172</xdr:row>
      <xdr:rowOff>0</xdr:rowOff>
    </xdr:from>
    <xdr:ext cx="295275" cy="295275"/>
    <xdr:sp macro="" textlink="">
      <xdr:nvSpPr>
        <xdr:cNvPr id="57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172</xdr:row>
      <xdr:rowOff>0</xdr:rowOff>
    </xdr:from>
    <xdr:ext cx="295275" cy="295275"/>
    <xdr:sp macro="" textlink="">
      <xdr:nvSpPr>
        <xdr:cNvPr id="57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172</xdr:row>
      <xdr:rowOff>0</xdr:rowOff>
    </xdr:from>
    <xdr:ext cx="295275" cy="295275"/>
    <xdr:sp macro="" textlink="">
      <xdr:nvSpPr>
        <xdr:cNvPr id="58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172</xdr:row>
      <xdr:rowOff>0</xdr:rowOff>
    </xdr:from>
    <xdr:ext cx="295275" cy="295275"/>
    <xdr:sp macro="" textlink="">
      <xdr:nvSpPr>
        <xdr:cNvPr id="58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173</xdr:row>
      <xdr:rowOff>0</xdr:rowOff>
    </xdr:from>
    <xdr:ext cx="295275" cy="295275"/>
    <xdr:sp macro="" textlink="">
      <xdr:nvSpPr>
        <xdr:cNvPr id="58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173</xdr:row>
      <xdr:rowOff>0</xdr:rowOff>
    </xdr:from>
    <xdr:ext cx="295275" cy="295275"/>
    <xdr:sp macro="" textlink="">
      <xdr:nvSpPr>
        <xdr:cNvPr id="58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173</xdr:row>
      <xdr:rowOff>0</xdr:rowOff>
    </xdr:from>
    <xdr:ext cx="295275" cy="295275"/>
    <xdr:sp macro="" textlink="">
      <xdr:nvSpPr>
        <xdr:cNvPr id="58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173</xdr:row>
      <xdr:rowOff>0</xdr:rowOff>
    </xdr:from>
    <xdr:ext cx="295275" cy="295275"/>
    <xdr:sp macro="" textlink="">
      <xdr:nvSpPr>
        <xdr:cNvPr id="58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173</xdr:row>
      <xdr:rowOff>0</xdr:rowOff>
    </xdr:from>
    <xdr:ext cx="295275" cy="295275"/>
    <xdr:sp macro="" textlink="">
      <xdr:nvSpPr>
        <xdr:cNvPr id="58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173</xdr:row>
      <xdr:rowOff>0</xdr:rowOff>
    </xdr:from>
    <xdr:ext cx="295275" cy="295275"/>
    <xdr:sp macro="" textlink="">
      <xdr:nvSpPr>
        <xdr:cNvPr id="58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173</xdr:row>
      <xdr:rowOff>0</xdr:rowOff>
    </xdr:from>
    <xdr:ext cx="295275" cy="295275"/>
    <xdr:sp macro="" textlink="">
      <xdr:nvSpPr>
        <xdr:cNvPr id="58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36099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7</xdr:col>
      <xdr:colOff>619125</xdr:colOff>
      <xdr:row>218</xdr:row>
      <xdr:rowOff>0</xdr:rowOff>
    </xdr:from>
    <xdr:to>
      <xdr:col>7</xdr:col>
      <xdr:colOff>914400</xdr:colOff>
      <xdr:row>219</xdr:row>
      <xdr:rowOff>95250</xdr:rowOff>
    </xdr:to>
    <xdr:sp macro="" textlink="">
      <xdr:nvSpPr>
        <xdr:cNvPr id="58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7414200"/>
          <a:ext cx="2952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219</xdr:row>
      <xdr:rowOff>0</xdr:rowOff>
    </xdr:from>
    <xdr:to>
      <xdr:col>7</xdr:col>
      <xdr:colOff>914400</xdr:colOff>
      <xdr:row>220</xdr:row>
      <xdr:rowOff>95250</xdr:rowOff>
    </xdr:to>
    <xdr:sp macro="" textlink="">
      <xdr:nvSpPr>
        <xdr:cNvPr id="59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7576125"/>
          <a:ext cx="2952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220</xdr:row>
      <xdr:rowOff>0</xdr:rowOff>
    </xdr:from>
    <xdr:to>
      <xdr:col>7</xdr:col>
      <xdr:colOff>914400</xdr:colOff>
      <xdr:row>221</xdr:row>
      <xdr:rowOff>104775</xdr:rowOff>
    </xdr:to>
    <xdr:sp macro="" textlink="">
      <xdr:nvSpPr>
        <xdr:cNvPr id="59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77380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221</xdr:row>
      <xdr:rowOff>0</xdr:rowOff>
    </xdr:from>
    <xdr:to>
      <xdr:col>7</xdr:col>
      <xdr:colOff>914400</xdr:colOff>
      <xdr:row>222</xdr:row>
      <xdr:rowOff>104775</xdr:rowOff>
    </xdr:to>
    <xdr:sp macro="" textlink="">
      <xdr:nvSpPr>
        <xdr:cNvPr id="59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78999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222</xdr:row>
      <xdr:rowOff>0</xdr:rowOff>
    </xdr:from>
    <xdr:to>
      <xdr:col>7</xdr:col>
      <xdr:colOff>914400</xdr:colOff>
      <xdr:row>223</xdr:row>
      <xdr:rowOff>104775</xdr:rowOff>
    </xdr:to>
    <xdr:sp macro="" textlink="">
      <xdr:nvSpPr>
        <xdr:cNvPr id="59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80619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223</xdr:row>
      <xdr:rowOff>0</xdr:rowOff>
    </xdr:from>
    <xdr:to>
      <xdr:col>7</xdr:col>
      <xdr:colOff>914400</xdr:colOff>
      <xdr:row>224</xdr:row>
      <xdr:rowOff>104775</xdr:rowOff>
    </xdr:to>
    <xdr:sp macro="" textlink="">
      <xdr:nvSpPr>
        <xdr:cNvPr id="59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82238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224</xdr:row>
      <xdr:rowOff>0</xdr:rowOff>
    </xdr:from>
    <xdr:to>
      <xdr:col>7</xdr:col>
      <xdr:colOff>914400</xdr:colOff>
      <xdr:row>225</xdr:row>
      <xdr:rowOff>104775</xdr:rowOff>
    </xdr:to>
    <xdr:sp macro="" textlink="">
      <xdr:nvSpPr>
        <xdr:cNvPr id="59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8385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218</xdr:row>
      <xdr:rowOff>0</xdr:rowOff>
    </xdr:from>
    <xdr:to>
      <xdr:col>7</xdr:col>
      <xdr:colOff>914400</xdr:colOff>
      <xdr:row>219</xdr:row>
      <xdr:rowOff>95250</xdr:rowOff>
    </xdr:to>
    <xdr:sp macro="" textlink="">
      <xdr:nvSpPr>
        <xdr:cNvPr id="59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7414200"/>
          <a:ext cx="2952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219</xdr:row>
      <xdr:rowOff>0</xdr:rowOff>
    </xdr:from>
    <xdr:to>
      <xdr:col>7</xdr:col>
      <xdr:colOff>914400</xdr:colOff>
      <xdr:row>220</xdr:row>
      <xdr:rowOff>95250</xdr:rowOff>
    </xdr:to>
    <xdr:sp macro="" textlink="">
      <xdr:nvSpPr>
        <xdr:cNvPr id="59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7576125"/>
          <a:ext cx="2952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220</xdr:row>
      <xdr:rowOff>0</xdr:rowOff>
    </xdr:from>
    <xdr:to>
      <xdr:col>7</xdr:col>
      <xdr:colOff>914400</xdr:colOff>
      <xdr:row>221</xdr:row>
      <xdr:rowOff>104775</xdr:rowOff>
    </xdr:to>
    <xdr:sp macro="" textlink="">
      <xdr:nvSpPr>
        <xdr:cNvPr id="59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77380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221</xdr:row>
      <xdr:rowOff>0</xdr:rowOff>
    </xdr:from>
    <xdr:to>
      <xdr:col>7</xdr:col>
      <xdr:colOff>914400</xdr:colOff>
      <xdr:row>222</xdr:row>
      <xdr:rowOff>104775</xdr:rowOff>
    </xdr:to>
    <xdr:sp macro="" textlink="">
      <xdr:nvSpPr>
        <xdr:cNvPr id="59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78999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222</xdr:row>
      <xdr:rowOff>0</xdr:rowOff>
    </xdr:from>
    <xdr:to>
      <xdr:col>7</xdr:col>
      <xdr:colOff>914400</xdr:colOff>
      <xdr:row>223</xdr:row>
      <xdr:rowOff>104775</xdr:rowOff>
    </xdr:to>
    <xdr:sp macro="" textlink="">
      <xdr:nvSpPr>
        <xdr:cNvPr id="60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80619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223</xdr:row>
      <xdr:rowOff>0</xdr:rowOff>
    </xdr:from>
    <xdr:to>
      <xdr:col>7</xdr:col>
      <xdr:colOff>914400</xdr:colOff>
      <xdr:row>224</xdr:row>
      <xdr:rowOff>104775</xdr:rowOff>
    </xdr:to>
    <xdr:sp macro="" textlink="">
      <xdr:nvSpPr>
        <xdr:cNvPr id="60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82238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224</xdr:row>
      <xdr:rowOff>0</xdr:rowOff>
    </xdr:from>
    <xdr:to>
      <xdr:col>7</xdr:col>
      <xdr:colOff>914400</xdr:colOff>
      <xdr:row>225</xdr:row>
      <xdr:rowOff>104775</xdr:rowOff>
    </xdr:to>
    <xdr:sp macro="" textlink="">
      <xdr:nvSpPr>
        <xdr:cNvPr id="60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83857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218</xdr:row>
      <xdr:rowOff>0</xdr:rowOff>
    </xdr:from>
    <xdr:to>
      <xdr:col>7</xdr:col>
      <xdr:colOff>914400</xdr:colOff>
      <xdr:row>219</xdr:row>
      <xdr:rowOff>95250</xdr:rowOff>
    </xdr:to>
    <xdr:sp macro="" textlink="">
      <xdr:nvSpPr>
        <xdr:cNvPr id="60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7414200"/>
          <a:ext cx="2952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219</xdr:row>
      <xdr:rowOff>0</xdr:rowOff>
    </xdr:from>
    <xdr:to>
      <xdr:col>7</xdr:col>
      <xdr:colOff>914400</xdr:colOff>
      <xdr:row>220</xdr:row>
      <xdr:rowOff>95250</xdr:rowOff>
    </xdr:to>
    <xdr:sp macro="" textlink="">
      <xdr:nvSpPr>
        <xdr:cNvPr id="60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7576125"/>
          <a:ext cx="2952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220</xdr:row>
      <xdr:rowOff>0</xdr:rowOff>
    </xdr:from>
    <xdr:to>
      <xdr:col>7</xdr:col>
      <xdr:colOff>914400</xdr:colOff>
      <xdr:row>221</xdr:row>
      <xdr:rowOff>104775</xdr:rowOff>
    </xdr:to>
    <xdr:sp macro="" textlink="">
      <xdr:nvSpPr>
        <xdr:cNvPr id="60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77380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228</xdr:row>
      <xdr:rowOff>152400</xdr:rowOff>
    </xdr:from>
    <xdr:to>
      <xdr:col>7</xdr:col>
      <xdr:colOff>914400</xdr:colOff>
      <xdr:row>230</xdr:row>
      <xdr:rowOff>57150</xdr:rowOff>
    </xdr:to>
    <xdr:sp macro="" textlink="">
      <xdr:nvSpPr>
        <xdr:cNvPr id="60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101250"/>
          <a:ext cx="2952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629708</xdr:colOff>
      <xdr:row>223</xdr:row>
      <xdr:rowOff>0</xdr:rowOff>
    </xdr:from>
    <xdr:to>
      <xdr:col>7</xdr:col>
      <xdr:colOff>924983</xdr:colOff>
      <xdr:row>224</xdr:row>
      <xdr:rowOff>95250</xdr:rowOff>
    </xdr:to>
    <xdr:sp macro="" textlink="">
      <xdr:nvSpPr>
        <xdr:cNvPr id="60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>
          <a:spLocks noChangeAspect="1" noChangeArrowheads="1"/>
        </xdr:cNvSpPr>
      </xdr:nvSpPr>
      <xdr:spPr bwMode="auto">
        <a:xfrm>
          <a:off x="11069108" y="38223825"/>
          <a:ext cx="2952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225</xdr:row>
      <xdr:rowOff>0</xdr:rowOff>
    </xdr:from>
    <xdr:to>
      <xdr:col>7</xdr:col>
      <xdr:colOff>914400</xdr:colOff>
      <xdr:row>226</xdr:row>
      <xdr:rowOff>104775</xdr:rowOff>
    </xdr:to>
    <xdr:sp macro="" textlink="">
      <xdr:nvSpPr>
        <xdr:cNvPr id="60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85476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226</xdr:row>
      <xdr:rowOff>0</xdr:rowOff>
    </xdr:from>
    <xdr:to>
      <xdr:col>7</xdr:col>
      <xdr:colOff>914400</xdr:colOff>
      <xdr:row>227</xdr:row>
      <xdr:rowOff>104775</xdr:rowOff>
    </xdr:to>
    <xdr:sp macro="" textlink="">
      <xdr:nvSpPr>
        <xdr:cNvPr id="60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87096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227</xdr:row>
      <xdr:rowOff>0</xdr:rowOff>
    </xdr:from>
    <xdr:to>
      <xdr:col>7</xdr:col>
      <xdr:colOff>914400</xdr:colOff>
      <xdr:row>228</xdr:row>
      <xdr:rowOff>104775</xdr:rowOff>
    </xdr:to>
    <xdr:sp macro="" textlink="">
      <xdr:nvSpPr>
        <xdr:cNvPr id="61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88715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228</xdr:row>
      <xdr:rowOff>0</xdr:rowOff>
    </xdr:from>
    <xdr:to>
      <xdr:col>7</xdr:col>
      <xdr:colOff>914400</xdr:colOff>
      <xdr:row>229</xdr:row>
      <xdr:rowOff>104775</xdr:rowOff>
    </xdr:to>
    <xdr:sp macro="" textlink="">
      <xdr:nvSpPr>
        <xdr:cNvPr id="61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90334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229</xdr:row>
      <xdr:rowOff>0</xdr:rowOff>
    </xdr:from>
    <xdr:to>
      <xdr:col>7</xdr:col>
      <xdr:colOff>914400</xdr:colOff>
      <xdr:row>230</xdr:row>
      <xdr:rowOff>104775</xdr:rowOff>
    </xdr:to>
    <xdr:sp macro="" textlink="">
      <xdr:nvSpPr>
        <xdr:cNvPr id="61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91953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230</xdr:row>
      <xdr:rowOff>0</xdr:rowOff>
    </xdr:from>
    <xdr:to>
      <xdr:col>7</xdr:col>
      <xdr:colOff>914400</xdr:colOff>
      <xdr:row>231</xdr:row>
      <xdr:rowOff>104775</xdr:rowOff>
    </xdr:to>
    <xdr:sp macro="" textlink="">
      <xdr:nvSpPr>
        <xdr:cNvPr id="61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9357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231</xdr:row>
      <xdr:rowOff>0</xdr:rowOff>
    </xdr:from>
    <xdr:to>
      <xdr:col>7</xdr:col>
      <xdr:colOff>914400</xdr:colOff>
      <xdr:row>232</xdr:row>
      <xdr:rowOff>104775</xdr:rowOff>
    </xdr:to>
    <xdr:sp macro="" textlink="">
      <xdr:nvSpPr>
        <xdr:cNvPr id="61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9519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232</xdr:row>
      <xdr:rowOff>0</xdr:rowOff>
    </xdr:from>
    <xdr:to>
      <xdr:col>7</xdr:col>
      <xdr:colOff>914400</xdr:colOff>
      <xdr:row>233</xdr:row>
      <xdr:rowOff>104775</xdr:rowOff>
    </xdr:to>
    <xdr:sp macro="" textlink="">
      <xdr:nvSpPr>
        <xdr:cNvPr id="61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9681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225</xdr:row>
      <xdr:rowOff>0</xdr:rowOff>
    </xdr:from>
    <xdr:to>
      <xdr:col>7</xdr:col>
      <xdr:colOff>914400</xdr:colOff>
      <xdr:row>226</xdr:row>
      <xdr:rowOff>104775</xdr:rowOff>
    </xdr:to>
    <xdr:sp macro="" textlink="">
      <xdr:nvSpPr>
        <xdr:cNvPr id="61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85476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226</xdr:row>
      <xdr:rowOff>0</xdr:rowOff>
    </xdr:from>
    <xdr:to>
      <xdr:col>7</xdr:col>
      <xdr:colOff>914400</xdr:colOff>
      <xdr:row>227</xdr:row>
      <xdr:rowOff>104775</xdr:rowOff>
    </xdr:to>
    <xdr:sp macro="" textlink="">
      <xdr:nvSpPr>
        <xdr:cNvPr id="61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87096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227</xdr:row>
      <xdr:rowOff>0</xdr:rowOff>
    </xdr:from>
    <xdr:to>
      <xdr:col>7</xdr:col>
      <xdr:colOff>914400</xdr:colOff>
      <xdr:row>228</xdr:row>
      <xdr:rowOff>104775</xdr:rowOff>
    </xdr:to>
    <xdr:sp macro="" textlink="">
      <xdr:nvSpPr>
        <xdr:cNvPr id="61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88715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228</xdr:row>
      <xdr:rowOff>0</xdr:rowOff>
    </xdr:from>
    <xdr:to>
      <xdr:col>7</xdr:col>
      <xdr:colOff>914400</xdr:colOff>
      <xdr:row>229</xdr:row>
      <xdr:rowOff>104775</xdr:rowOff>
    </xdr:to>
    <xdr:sp macro="" textlink="">
      <xdr:nvSpPr>
        <xdr:cNvPr id="61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90334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229</xdr:row>
      <xdr:rowOff>0</xdr:rowOff>
    </xdr:from>
    <xdr:to>
      <xdr:col>7</xdr:col>
      <xdr:colOff>914400</xdr:colOff>
      <xdr:row>230</xdr:row>
      <xdr:rowOff>104775</xdr:rowOff>
    </xdr:to>
    <xdr:sp macro="" textlink="">
      <xdr:nvSpPr>
        <xdr:cNvPr id="62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91953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230</xdr:row>
      <xdr:rowOff>0</xdr:rowOff>
    </xdr:from>
    <xdr:to>
      <xdr:col>7</xdr:col>
      <xdr:colOff>914400</xdr:colOff>
      <xdr:row>231</xdr:row>
      <xdr:rowOff>104775</xdr:rowOff>
    </xdr:to>
    <xdr:sp macro="" textlink="">
      <xdr:nvSpPr>
        <xdr:cNvPr id="62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93573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231</xdr:row>
      <xdr:rowOff>0</xdr:rowOff>
    </xdr:from>
    <xdr:to>
      <xdr:col>7</xdr:col>
      <xdr:colOff>914400</xdr:colOff>
      <xdr:row>232</xdr:row>
      <xdr:rowOff>104775</xdr:rowOff>
    </xdr:to>
    <xdr:sp macro="" textlink="">
      <xdr:nvSpPr>
        <xdr:cNvPr id="62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95192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232</xdr:row>
      <xdr:rowOff>0</xdr:rowOff>
    </xdr:from>
    <xdr:to>
      <xdr:col>7</xdr:col>
      <xdr:colOff>914400</xdr:colOff>
      <xdr:row>233</xdr:row>
      <xdr:rowOff>104775</xdr:rowOff>
    </xdr:to>
    <xdr:sp macro="" textlink="">
      <xdr:nvSpPr>
        <xdr:cNvPr id="62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396811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7</xdr:col>
      <xdr:colOff>619125</xdr:colOff>
      <xdr:row>233</xdr:row>
      <xdr:rowOff>0</xdr:rowOff>
    </xdr:from>
    <xdr:ext cx="295275" cy="295275"/>
    <xdr:sp macro="" textlink="">
      <xdr:nvSpPr>
        <xdr:cNvPr id="62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71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233</xdr:row>
      <xdr:rowOff>0</xdr:rowOff>
    </xdr:from>
    <xdr:ext cx="295275" cy="295275"/>
    <xdr:sp macro="" textlink="">
      <xdr:nvSpPr>
        <xdr:cNvPr id="62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71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234</xdr:row>
      <xdr:rowOff>0</xdr:rowOff>
    </xdr:from>
    <xdr:ext cx="295275" cy="295275"/>
    <xdr:sp macro="" textlink="">
      <xdr:nvSpPr>
        <xdr:cNvPr id="62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71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234</xdr:row>
      <xdr:rowOff>0</xdr:rowOff>
    </xdr:from>
    <xdr:ext cx="295275" cy="295275"/>
    <xdr:sp macro="" textlink="">
      <xdr:nvSpPr>
        <xdr:cNvPr id="62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71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235</xdr:row>
      <xdr:rowOff>0</xdr:rowOff>
    </xdr:from>
    <xdr:ext cx="295275" cy="295275"/>
    <xdr:sp macro="" textlink="">
      <xdr:nvSpPr>
        <xdr:cNvPr id="62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901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235</xdr:row>
      <xdr:rowOff>0</xdr:rowOff>
    </xdr:from>
    <xdr:ext cx="295275" cy="295275"/>
    <xdr:sp macro="" textlink="">
      <xdr:nvSpPr>
        <xdr:cNvPr id="62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901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235</xdr:row>
      <xdr:rowOff>0</xdr:rowOff>
    </xdr:from>
    <xdr:ext cx="295275" cy="295275"/>
    <xdr:sp macro="" textlink="">
      <xdr:nvSpPr>
        <xdr:cNvPr id="63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71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235</xdr:row>
      <xdr:rowOff>0</xdr:rowOff>
    </xdr:from>
    <xdr:ext cx="295275" cy="295275"/>
    <xdr:sp macro="" textlink="">
      <xdr:nvSpPr>
        <xdr:cNvPr id="63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71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236</xdr:row>
      <xdr:rowOff>0</xdr:rowOff>
    </xdr:from>
    <xdr:ext cx="295275" cy="295275"/>
    <xdr:sp macro="" textlink="">
      <xdr:nvSpPr>
        <xdr:cNvPr id="63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901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236</xdr:row>
      <xdr:rowOff>0</xdr:rowOff>
    </xdr:from>
    <xdr:ext cx="295275" cy="295275"/>
    <xdr:sp macro="" textlink="">
      <xdr:nvSpPr>
        <xdr:cNvPr id="63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901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236</xdr:row>
      <xdr:rowOff>0</xdr:rowOff>
    </xdr:from>
    <xdr:ext cx="295275" cy="295275"/>
    <xdr:sp macro="" textlink="">
      <xdr:nvSpPr>
        <xdr:cNvPr id="63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71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236</xdr:row>
      <xdr:rowOff>0</xdr:rowOff>
    </xdr:from>
    <xdr:ext cx="295275" cy="295275"/>
    <xdr:sp macro="" textlink="">
      <xdr:nvSpPr>
        <xdr:cNvPr id="63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7108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237</xdr:row>
      <xdr:rowOff>0</xdr:rowOff>
    </xdr:from>
    <xdr:ext cx="295275" cy="295275"/>
    <xdr:sp macro="" textlink="">
      <xdr:nvSpPr>
        <xdr:cNvPr id="63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901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619125</xdr:colOff>
      <xdr:row>237</xdr:row>
      <xdr:rowOff>0</xdr:rowOff>
    </xdr:from>
    <xdr:ext cx="295275" cy="295275"/>
    <xdr:sp macro="" textlink="">
      <xdr:nvSpPr>
        <xdr:cNvPr id="63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10039350" y="489013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8</xdr:col>
      <xdr:colOff>609600</xdr:colOff>
      <xdr:row>347</xdr:row>
      <xdr:rowOff>123825</xdr:rowOff>
    </xdr:from>
    <xdr:to>
      <xdr:col>8</xdr:col>
      <xdr:colOff>904875</xdr:colOff>
      <xdr:row>349</xdr:row>
      <xdr:rowOff>38100</xdr:rowOff>
    </xdr:to>
    <xdr:sp macro="" textlink="">
      <xdr:nvSpPr>
        <xdr:cNvPr id="63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11258550" y="727710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257175</xdr:colOff>
      <xdr:row>348</xdr:row>
      <xdr:rowOff>85725</xdr:rowOff>
    </xdr:from>
    <xdr:to>
      <xdr:col>8</xdr:col>
      <xdr:colOff>552450</xdr:colOff>
      <xdr:row>350</xdr:row>
      <xdr:rowOff>0</xdr:rowOff>
    </xdr:to>
    <xdr:sp macro="" textlink="">
      <xdr:nvSpPr>
        <xdr:cNvPr id="63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10906125" y="729234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345</xdr:row>
      <xdr:rowOff>0</xdr:rowOff>
    </xdr:from>
    <xdr:to>
      <xdr:col>7</xdr:col>
      <xdr:colOff>914400</xdr:colOff>
      <xdr:row>346</xdr:row>
      <xdr:rowOff>104775</xdr:rowOff>
    </xdr:to>
    <xdr:sp macro="" textlink="">
      <xdr:nvSpPr>
        <xdr:cNvPr id="64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590931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347</xdr:row>
      <xdr:rowOff>0</xdr:rowOff>
    </xdr:from>
    <xdr:to>
      <xdr:col>7</xdr:col>
      <xdr:colOff>914400</xdr:colOff>
      <xdr:row>348</xdr:row>
      <xdr:rowOff>104775</xdr:rowOff>
    </xdr:to>
    <xdr:sp macro="" textlink="">
      <xdr:nvSpPr>
        <xdr:cNvPr id="64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59416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348</xdr:row>
      <xdr:rowOff>0</xdr:rowOff>
    </xdr:from>
    <xdr:to>
      <xdr:col>7</xdr:col>
      <xdr:colOff>914400</xdr:colOff>
      <xdr:row>349</xdr:row>
      <xdr:rowOff>104775</xdr:rowOff>
    </xdr:to>
    <xdr:sp macro="" textlink="">
      <xdr:nvSpPr>
        <xdr:cNvPr id="64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59578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349</xdr:row>
      <xdr:rowOff>0</xdr:rowOff>
    </xdr:from>
    <xdr:to>
      <xdr:col>7</xdr:col>
      <xdr:colOff>914400</xdr:colOff>
      <xdr:row>350</xdr:row>
      <xdr:rowOff>104775</xdr:rowOff>
    </xdr:to>
    <xdr:sp macro="" textlink="">
      <xdr:nvSpPr>
        <xdr:cNvPr id="64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597408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350</xdr:row>
      <xdr:rowOff>0</xdr:rowOff>
    </xdr:from>
    <xdr:to>
      <xdr:col>7</xdr:col>
      <xdr:colOff>914400</xdr:colOff>
      <xdr:row>351</xdr:row>
      <xdr:rowOff>104775</xdr:rowOff>
    </xdr:to>
    <xdr:sp macro="" textlink="">
      <xdr:nvSpPr>
        <xdr:cNvPr id="64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599027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351</xdr:row>
      <xdr:rowOff>0</xdr:rowOff>
    </xdr:from>
    <xdr:to>
      <xdr:col>7</xdr:col>
      <xdr:colOff>914400</xdr:colOff>
      <xdr:row>352</xdr:row>
      <xdr:rowOff>104775</xdr:rowOff>
    </xdr:to>
    <xdr:sp macro="" textlink="">
      <xdr:nvSpPr>
        <xdr:cNvPr id="64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0646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352</xdr:row>
      <xdr:rowOff>0</xdr:rowOff>
    </xdr:from>
    <xdr:to>
      <xdr:col>7</xdr:col>
      <xdr:colOff>914400</xdr:colOff>
      <xdr:row>353</xdr:row>
      <xdr:rowOff>104775</xdr:rowOff>
    </xdr:to>
    <xdr:sp macro="" textlink="">
      <xdr:nvSpPr>
        <xdr:cNvPr id="64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2265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733425</xdr:colOff>
      <xdr:row>348</xdr:row>
      <xdr:rowOff>171450</xdr:rowOff>
    </xdr:from>
    <xdr:to>
      <xdr:col>8</xdr:col>
      <xdr:colOff>1028700</xdr:colOff>
      <xdr:row>350</xdr:row>
      <xdr:rowOff>85725</xdr:rowOff>
    </xdr:to>
    <xdr:sp macro="" textlink="">
      <xdr:nvSpPr>
        <xdr:cNvPr id="647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>
          <a:spLocks noChangeAspect="1" noChangeArrowheads="1"/>
        </xdr:cNvSpPr>
      </xdr:nvSpPr>
      <xdr:spPr bwMode="auto">
        <a:xfrm>
          <a:off x="11382375" y="730091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714375</xdr:colOff>
      <xdr:row>350</xdr:row>
      <xdr:rowOff>116416</xdr:rowOff>
    </xdr:from>
    <xdr:to>
      <xdr:col>7</xdr:col>
      <xdr:colOff>1009650</xdr:colOff>
      <xdr:row>352</xdr:row>
      <xdr:rowOff>33866</xdr:rowOff>
    </xdr:to>
    <xdr:sp macro="" textlink="">
      <xdr:nvSpPr>
        <xdr:cNvPr id="648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>
          <a:spLocks noChangeAspect="1" noChangeArrowheads="1"/>
        </xdr:cNvSpPr>
      </xdr:nvSpPr>
      <xdr:spPr bwMode="auto">
        <a:xfrm>
          <a:off x="11153775" y="60019141"/>
          <a:ext cx="295275" cy="29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666750</xdr:colOff>
      <xdr:row>345</xdr:row>
      <xdr:rowOff>85725</xdr:rowOff>
    </xdr:from>
    <xdr:to>
      <xdr:col>7</xdr:col>
      <xdr:colOff>962025</xdr:colOff>
      <xdr:row>347</xdr:row>
      <xdr:rowOff>0</xdr:rowOff>
    </xdr:to>
    <xdr:sp macro="" textlink="">
      <xdr:nvSpPr>
        <xdr:cNvPr id="649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>
          <a:spLocks noChangeAspect="1" noChangeArrowheads="1"/>
        </xdr:cNvSpPr>
      </xdr:nvSpPr>
      <xdr:spPr bwMode="auto">
        <a:xfrm>
          <a:off x="10086975" y="723519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346</xdr:row>
      <xdr:rowOff>0</xdr:rowOff>
    </xdr:from>
    <xdr:to>
      <xdr:col>7</xdr:col>
      <xdr:colOff>914400</xdr:colOff>
      <xdr:row>347</xdr:row>
      <xdr:rowOff>104775</xdr:rowOff>
    </xdr:to>
    <xdr:sp macro="" textlink="">
      <xdr:nvSpPr>
        <xdr:cNvPr id="650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592550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347</xdr:row>
      <xdr:rowOff>0</xdr:rowOff>
    </xdr:from>
    <xdr:to>
      <xdr:col>7</xdr:col>
      <xdr:colOff>914400</xdr:colOff>
      <xdr:row>348</xdr:row>
      <xdr:rowOff>104775</xdr:rowOff>
    </xdr:to>
    <xdr:sp macro="" textlink="">
      <xdr:nvSpPr>
        <xdr:cNvPr id="651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594169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348</xdr:row>
      <xdr:rowOff>0</xdr:rowOff>
    </xdr:from>
    <xdr:to>
      <xdr:col>7</xdr:col>
      <xdr:colOff>914400</xdr:colOff>
      <xdr:row>349</xdr:row>
      <xdr:rowOff>104775</xdr:rowOff>
    </xdr:to>
    <xdr:sp macro="" textlink="">
      <xdr:nvSpPr>
        <xdr:cNvPr id="652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595788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349</xdr:row>
      <xdr:rowOff>0</xdr:rowOff>
    </xdr:from>
    <xdr:to>
      <xdr:col>7</xdr:col>
      <xdr:colOff>914400</xdr:colOff>
      <xdr:row>350</xdr:row>
      <xdr:rowOff>104775</xdr:rowOff>
    </xdr:to>
    <xdr:sp macro="" textlink="">
      <xdr:nvSpPr>
        <xdr:cNvPr id="653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5974080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350</xdr:row>
      <xdr:rowOff>0</xdr:rowOff>
    </xdr:from>
    <xdr:to>
      <xdr:col>7</xdr:col>
      <xdr:colOff>914400</xdr:colOff>
      <xdr:row>351</xdr:row>
      <xdr:rowOff>104775</xdr:rowOff>
    </xdr:to>
    <xdr:sp macro="" textlink="">
      <xdr:nvSpPr>
        <xdr:cNvPr id="654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5990272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351</xdr:row>
      <xdr:rowOff>0</xdr:rowOff>
    </xdr:from>
    <xdr:to>
      <xdr:col>7</xdr:col>
      <xdr:colOff>914400</xdr:colOff>
      <xdr:row>352</xdr:row>
      <xdr:rowOff>104775</xdr:rowOff>
    </xdr:to>
    <xdr:sp macro="" textlink="">
      <xdr:nvSpPr>
        <xdr:cNvPr id="655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064650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619125</xdr:colOff>
      <xdr:row>352</xdr:row>
      <xdr:rowOff>0</xdr:rowOff>
    </xdr:from>
    <xdr:to>
      <xdr:col>7</xdr:col>
      <xdr:colOff>914400</xdr:colOff>
      <xdr:row>353</xdr:row>
      <xdr:rowOff>104775</xdr:rowOff>
    </xdr:to>
    <xdr:sp macro="" textlink="">
      <xdr:nvSpPr>
        <xdr:cNvPr id="656" name="4729689" descr="http://fra1-ib.adnxs.com/it?e=wqT_3QLBCfTABMEEAAADANYABQEIvP7rwAUQ-Y2gnLXtjY4oGN65oujm9Yi4fiABKi0J-FSW4pCx9T8RMQisHFpk9D8ZAAAAoJkZIkAhY13cRgN4AEAphetRuB6FAUAwmeCbAzjJGUDPCUg0UNnWoAJYoqI6YABo3oNUeJadAoABAIoBA1VTRJIBA0VVUpgBrAKgAdgEqAEBsAEAuAEBwAEFyAEC0AEA2AEA4AEA8AEAkgKLA0FhWkdNTmtDTGFkSjlKR2p3RERHYUdsd01HTmkyOEVRa25WVm95QXBfcUtLZ3dzM1BkNVJyOXVkWElqRDlhU0ZYOGs4QXM1QU1FSzRFa0tnX3lhSmc1MS16SXJHOGdIWFdFMGlxU09EZlN4bnFILTJWNDZJYlRNbG5xRVVyYmpfQUpCcGpFNEJLNUtJUXh6amxOZWp2a0JsU2t2c3YtNmh1Zy1MSUptUjlFa3NUYXN1MjU3Z3U3RmRIWkJ5UVRnSE1nX3BiUlIwN0dEbWRvRmhWeUNRbW1TRDFzVF92OUN3UFpFUVJPNndWdWtSS3pYZ09OZ05BREM3OGpBc25VMmR4SGRyRFRxOWZ3ZnN6SnVaWE5EOVloSXd1WEpBbWN5RTZwY1B1ZkVfNFNSQXAydzBBcHpfU3A4bGNzLTFBMHpmOUtlMHNDQUlNcVBqZm9mcVJuVENVMkM1MHFYTkNrZUVQS1VfZEdOOWI2Q185cEtYWmJGODg5UUYyMjF6TWY3STNNNFY5SGdHVHJJ2AKNQ-ACnogt6gJMaHR0cDovL3d3dy5jb21tZW50Y2FtYXJjaGUubmV0L2ZvcnVtL2FmZmljaC0zMzUwNTYtY29tcGFyZXItMi1maWNoaWVycy1leGNlbPICggMKE0RFTElWRVJZX1BBUkFNRVRFUlMS6gJkaWQ9NTgxYWZmM2I4MTA5YTc1OWNlZTIzNTY4ODY2OTMyYjAmdT0lN0NHVXJzdks0d3RJakY0dTBad0M2a0phRTVrTlNkQ21GM1lIUWx0azYyYWFBJTNEJTdDJmMxPXhuX0dnZXQ1MFhRVE5YLW5EQmtrY2gtSWlRb2tGdlNjbktGdDFBdFdSYl9NN0tiYmJPa0pERkhKdVdNMkcwZ2tzYi1YTEplemQtYS1SVXQ0T2ZSZEk2UHdDSk1rZFBYdS16aXVKMzk0M2Q0Z2luamlwUnl5NEMwbTZUYVdzT1ZHZmNqbDRBUjlXWERxQm9mOU9qel92cmVsUS1xMGNsb3ZoemloR2NsVE5OT2dncHlWWUswRzhRMWxldnhJZ2g2Zkl1d2FIMG9LWTNpb1pQaDJ3dmVpMlVVQ0UxcjRqT2NJREZPNjkzdkZHZFdpRzVxeFQ5M05PX0JFel95SlpnTTlkRF9zcFdKQzlvVfICMAoMREVMSVZFUllfVVJMEiBjYXMubmwuZXUuY3JpdGVvLmNvbS9kZWxpdmVyeS9yL4ADAYgDAZADAJgDF6ADAaoDAMADrALIAwDYA-LvI-ADAOgDAPgDAoAEAJIEBi91dC92MpgEAKIEDjM3LjE2MS4xMTYuMTQ1qAS2iQOyBA4IABABGKwCIPoBKAAwALgEAMAEpJWSEMgEANoEAggB4AQA8ATZ1qACiAUA&amp;s=9625ba2e61017b16924d94317cb16ee1d5115b9f&amp;referrer=http%3A%2F%2Fwww.commentcamarche.net%2Fforum%2Faffich-335056-comparer-2-fichiers-excel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>
          <a:spLocks noChangeAspect="1" noChangeArrowheads="1"/>
        </xdr:cNvSpPr>
      </xdr:nvSpPr>
      <xdr:spPr bwMode="auto">
        <a:xfrm>
          <a:off x="11058525" y="60226575"/>
          <a:ext cx="2952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06EBE0-01BA-4585-B2E4-87EF1E82A1AF}" name="t_Data" displayName="t_Data" ref="A11:K427" totalsRowShown="0" tableBorderDxfId="11">
  <autoFilter ref="A11:K427" xr:uid="{00000000-0009-0000-0000-000000000000}"/>
  <tableColumns count="11">
    <tableColumn id="1" xr3:uid="{3F3F9CFF-D9EA-4595-B54A-5E4E69D6B31C}" name="Postes" dataDxfId="10"/>
    <tableColumn id="2" xr3:uid="{75AC3C5E-15C0-45BE-B0C8-CBC17192811E}" name="Désignation des travaux" dataDxfId="9"/>
    <tableColumn id="3" xr3:uid="{264E52A2-744C-4444-9883-6ECEB6329FDD}" name="Unités" dataDxfId="8"/>
    <tableColumn id="4" xr3:uid="{74FCD2B8-81A8-42D1-A368-AA86EFD49FBC}" name="Quantités" dataDxfId="7"/>
    <tableColumn id="5" xr3:uid="{8BDB720C-4EBE-4F05-ABD3-94BAE27560F9}" name="Prix Unit" dataDxfId="6" dataCellStyle="Monétaire"/>
    <tableColumn id="6" xr3:uid="{58190BB6-9D96-43CB-A744-6FC8141737AF}" name="Prix Total" dataDxfId="5">
      <calculatedColumnFormula>+D12*ROUND(E12,2)</calculatedColumnFormula>
    </tableColumn>
    <tableColumn id="7" xr3:uid="{D4814B18-0BF2-44C3-A0ED-0EB1058CC907}" name="Colonne1" dataDxfId="4"/>
    <tableColumn id="8" xr3:uid="{CFE7F09E-32DF-4018-ADA5-A251D9F28955}" name="Marque" dataDxfId="3"/>
    <tableColumn id="9" xr3:uid="{839A9E33-2E16-442A-8E75-0849147B47C0}" name="Référence" dataDxfId="2"/>
    <tableColumn id="10" xr3:uid="{FB18503B-3035-44F2-BF2E-400F838D817E}" name="Code_x000a_Wipsos" dataDxfId="1"/>
    <tableColumn id="11" xr3:uid="{1128531B-D7D5-42B0-963A-9ECA3A371114}" name="Prix Ach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:S431"/>
  <sheetViews>
    <sheetView tabSelected="1" workbookViewId="0">
      <pane ySplit="11" topLeftCell="A363" activePane="bottomLeft" state="frozen"/>
      <selection pane="bottomLeft" activeCell="D367" sqref="D367"/>
    </sheetView>
  </sheetViews>
  <sheetFormatPr baseColWidth="10" defaultRowHeight="15" x14ac:dyDescent="0.25"/>
  <cols>
    <col min="2" max="2" width="81.42578125" customWidth="1"/>
    <col min="3" max="3" width="13.5703125" customWidth="1"/>
    <col min="4" max="4" width="21.85546875" customWidth="1"/>
    <col min="6" max="6" width="13.85546875" customWidth="1"/>
    <col min="7" max="7" width="11.5703125" customWidth="1"/>
    <col min="8" max="8" width="18.42578125" customWidth="1"/>
    <col min="9" max="9" width="35.42578125" customWidth="1"/>
    <col min="10" max="10" width="17.42578125" customWidth="1"/>
    <col min="11" max="11" width="12.5703125" customWidth="1"/>
    <col min="13" max="18" width="5.7109375" customWidth="1"/>
  </cols>
  <sheetData>
    <row r="1" spans="1:19" ht="16.5" thickTop="1" thickBot="1" x14ac:dyDescent="0.3">
      <c r="A1" s="2" t="s">
        <v>851</v>
      </c>
      <c r="B1" s="1"/>
      <c r="D1" s="9"/>
      <c r="E1" s="10"/>
      <c r="S1">
        <v>1</v>
      </c>
    </row>
    <row r="2" spans="1:19" ht="16.5" thickTop="1" thickBot="1" x14ac:dyDescent="0.3">
      <c r="D2" s="11"/>
      <c r="E2" s="12"/>
    </row>
    <row r="3" spans="1:19" ht="15.75" thickTop="1" x14ac:dyDescent="0.25">
      <c r="A3" s="102"/>
      <c r="B3" s="103"/>
      <c r="D3" s="11"/>
      <c r="E3" s="12"/>
    </row>
    <row r="4" spans="1:19" x14ac:dyDescent="0.25">
      <c r="A4" s="104"/>
      <c r="B4" s="105"/>
      <c r="D4" s="11"/>
      <c r="E4" s="12"/>
    </row>
    <row r="5" spans="1:19" ht="15.75" x14ac:dyDescent="0.25">
      <c r="A5" s="104"/>
      <c r="B5" s="105"/>
      <c r="D5" s="13"/>
      <c r="E5" s="14"/>
    </row>
    <row r="6" spans="1:19" x14ac:dyDescent="0.25">
      <c r="A6" s="104"/>
      <c r="B6" s="105"/>
      <c r="D6" s="11"/>
      <c r="E6" s="12"/>
    </row>
    <row r="7" spans="1:19" ht="18" customHeight="1" x14ac:dyDescent="0.25">
      <c r="A7" s="104"/>
      <c r="B7" s="105"/>
      <c r="D7" s="11"/>
      <c r="E7" s="12"/>
    </row>
    <row r="8" spans="1:19" ht="15.75" thickBot="1" x14ac:dyDescent="0.3">
      <c r="A8" s="104"/>
      <c r="B8" s="105"/>
      <c r="D8" s="15"/>
      <c r="E8" s="16"/>
    </row>
    <row r="9" spans="1:19" ht="16.5" thickTop="1" thickBot="1" x14ac:dyDescent="0.3">
      <c r="A9" s="106"/>
      <c r="B9" s="107"/>
    </row>
    <row r="10" spans="1:19" ht="15.75" thickTop="1" x14ac:dyDescent="0.25">
      <c r="H10" s="108" t="s">
        <v>212</v>
      </c>
      <c r="I10" s="109"/>
      <c r="J10" s="109"/>
      <c r="K10" s="109"/>
    </row>
    <row r="11" spans="1:19" ht="39.75" customHeight="1" x14ac:dyDescent="0.25">
      <c r="A11" s="96" t="s">
        <v>0</v>
      </c>
      <c r="B11" s="96" t="s">
        <v>1</v>
      </c>
      <c r="C11" s="96" t="s">
        <v>2</v>
      </c>
      <c r="D11" s="97" t="s">
        <v>3</v>
      </c>
      <c r="E11" s="96" t="s">
        <v>4</v>
      </c>
      <c r="F11" s="98" t="s">
        <v>5</v>
      </c>
      <c r="G11" s="36" t="s">
        <v>852</v>
      </c>
      <c r="H11" s="99" t="s">
        <v>210</v>
      </c>
      <c r="I11" s="100" t="s">
        <v>211</v>
      </c>
      <c r="J11" s="101" t="s">
        <v>634</v>
      </c>
      <c r="K11" s="100" t="s">
        <v>608</v>
      </c>
    </row>
    <row r="12" spans="1:19" ht="15" customHeight="1" x14ac:dyDescent="0.25">
      <c r="A12" s="23"/>
      <c r="B12" s="21" t="s">
        <v>6</v>
      </c>
      <c r="C12" s="24"/>
      <c r="D12" s="24"/>
      <c r="E12" s="24"/>
      <c r="F12" s="18"/>
      <c r="G12" s="36"/>
      <c r="H12" s="52"/>
      <c r="I12" s="53"/>
      <c r="J12" s="53"/>
      <c r="K12" s="53"/>
    </row>
    <row r="13" spans="1:19" x14ac:dyDescent="0.25">
      <c r="A13" s="25">
        <v>1</v>
      </c>
      <c r="B13" s="3" t="s">
        <v>8</v>
      </c>
      <c r="C13" s="8" t="s">
        <v>117</v>
      </c>
      <c r="D13" s="22"/>
      <c r="E13" s="74"/>
      <c r="F13" s="19">
        <f>+D13*ROUND(E13,2)</f>
        <v>0</v>
      </c>
      <c r="G13" s="36"/>
      <c r="H13" s="57" t="s">
        <v>483</v>
      </c>
      <c r="I13" s="48" t="s">
        <v>822</v>
      </c>
      <c r="J13" s="58"/>
      <c r="K13" s="89"/>
    </row>
    <row r="14" spans="1:19" x14ac:dyDescent="0.25">
      <c r="A14" s="25">
        <v>2</v>
      </c>
      <c r="B14" s="3" t="s">
        <v>9</v>
      </c>
      <c r="C14" s="8" t="s">
        <v>117</v>
      </c>
      <c r="D14" s="22"/>
      <c r="E14" s="74"/>
      <c r="F14" s="19">
        <f t="shared" ref="F14:F77" si="0">+D14*ROUND(E14,2)</f>
        <v>0</v>
      </c>
      <c r="G14" s="36"/>
      <c r="H14" s="57" t="s">
        <v>483</v>
      </c>
      <c r="I14" s="48" t="s">
        <v>845</v>
      </c>
      <c r="J14" s="58"/>
      <c r="K14" s="89"/>
    </row>
    <row r="15" spans="1:19" x14ac:dyDescent="0.25">
      <c r="A15" s="25">
        <v>3</v>
      </c>
      <c r="B15" s="3" t="s">
        <v>10</v>
      </c>
      <c r="C15" s="8" t="s">
        <v>117</v>
      </c>
      <c r="D15" s="22"/>
      <c r="E15" s="74"/>
      <c r="F15" s="19">
        <f t="shared" si="0"/>
        <v>0</v>
      </c>
      <c r="G15" s="36"/>
      <c r="H15" s="57" t="s">
        <v>483</v>
      </c>
      <c r="I15" s="48" t="s">
        <v>823</v>
      </c>
      <c r="J15" s="58"/>
      <c r="K15" s="89"/>
    </row>
    <row r="16" spans="1:19" x14ac:dyDescent="0.25">
      <c r="A16" s="25">
        <v>4</v>
      </c>
      <c r="B16" s="3" t="s">
        <v>11</v>
      </c>
      <c r="C16" s="8" t="s">
        <v>117</v>
      </c>
      <c r="D16" s="22"/>
      <c r="E16" s="74"/>
      <c r="F16" s="19">
        <f t="shared" si="0"/>
        <v>0</v>
      </c>
      <c r="G16" s="36"/>
      <c r="H16" s="57" t="s">
        <v>485</v>
      </c>
      <c r="I16" s="48" t="s">
        <v>602</v>
      </c>
      <c r="J16" s="58"/>
      <c r="K16" s="89"/>
    </row>
    <row r="17" spans="1:11" x14ac:dyDescent="0.25">
      <c r="A17" s="25">
        <v>5</v>
      </c>
      <c r="B17" s="3" t="s">
        <v>12</v>
      </c>
      <c r="C17" s="8" t="s">
        <v>117</v>
      </c>
      <c r="D17" s="22"/>
      <c r="E17" s="74"/>
      <c r="F17" s="19">
        <f t="shared" si="0"/>
        <v>0</v>
      </c>
      <c r="G17" s="36"/>
      <c r="H17" s="57" t="s">
        <v>485</v>
      </c>
      <c r="I17" s="48" t="s">
        <v>603</v>
      </c>
      <c r="J17" s="58"/>
      <c r="K17" s="89"/>
    </row>
    <row r="18" spans="1:11" x14ac:dyDescent="0.25">
      <c r="A18" s="25">
        <v>6</v>
      </c>
      <c r="B18" s="4" t="s">
        <v>13</v>
      </c>
      <c r="C18" s="8" t="s">
        <v>117</v>
      </c>
      <c r="D18" s="22"/>
      <c r="E18" s="74"/>
      <c r="F18" s="19">
        <f t="shared" si="0"/>
        <v>0</v>
      </c>
      <c r="G18" s="36"/>
      <c r="H18" s="77" t="s">
        <v>484</v>
      </c>
      <c r="I18" s="77" t="s">
        <v>815</v>
      </c>
      <c r="J18" s="58"/>
      <c r="K18" s="89"/>
    </row>
    <row r="19" spans="1:11" x14ac:dyDescent="0.25">
      <c r="A19" s="25">
        <v>7</v>
      </c>
      <c r="B19" s="4" t="s">
        <v>14</v>
      </c>
      <c r="C19" s="8" t="s">
        <v>117</v>
      </c>
      <c r="D19" s="22"/>
      <c r="E19" s="74"/>
      <c r="F19" s="19">
        <f t="shared" si="0"/>
        <v>0</v>
      </c>
      <c r="G19" s="36"/>
      <c r="H19" s="57" t="s">
        <v>484</v>
      </c>
      <c r="I19" s="48" t="s">
        <v>498</v>
      </c>
      <c r="J19" s="58"/>
      <c r="K19" s="89"/>
    </row>
    <row r="20" spans="1:11" x14ac:dyDescent="0.25">
      <c r="A20" s="25">
        <v>8</v>
      </c>
      <c r="B20" s="3" t="s">
        <v>15</v>
      </c>
      <c r="C20" s="8" t="s">
        <v>117</v>
      </c>
      <c r="D20" s="22"/>
      <c r="E20" s="74"/>
      <c r="F20" s="19">
        <f t="shared" si="0"/>
        <v>0</v>
      </c>
      <c r="G20" s="36"/>
      <c r="H20" s="57" t="s">
        <v>483</v>
      </c>
      <c r="I20" s="48" t="s">
        <v>497</v>
      </c>
      <c r="J20" s="58"/>
      <c r="K20" s="89"/>
    </row>
    <row r="21" spans="1:11" x14ac:dyDescent="0.25">
      <c r="A21" s="25">
        <v>9</v>
      </c>
      <c r="B21" s="3" t="s">
        <v>16</v>
      </c>
      <c r="C21" s="8" t="s">
        <v>117</v>
      </c>
      <c r="D21" s="22"/>
      <c r="E21" s="74"/>
      <c r="F21" s="19">
        <f t="shared" si="0"/>
        <v>0</v>
      </c>
      <c r="G21" s="36"/>
      <c r="H21" s="57" t="s">
        <v>484</v>
      </c>
      <c r="I21" s="59" t="s">
        <v>496</v>
      </c>
      <c r="J21" s="58"/>
      <c r="K21" s="89"/>
    </row>
    <row r="22" spans="1:11" x14ac:dyDescent="0.25">
      <c r="A22" s="25">
        <v>10</v>
      </c>
      <c r="B22" s="3" t="s">
        <v>17</v>
      </c>
      <c r="C22" s="8" t="s">
        <v>117</v>
      </c>
      <c r="D22" s="22"/>
      <c r="E22" s="74"/>
      <c r="F22" s="19">
        <f t="shared" si="0"/>
        <v>0</v>
      </c>
      <c r="G22" s="36"/>
      <c r="H22" s="57" t="s">
        <v>483</v>
      </c>
      <c r="I22" s="48" t="s">
        <v>846</v>
      </c>
      <c r="J22" s="58"/>
      <c r="K22" s="89"/>
    </row>
    <row r="23" spans="1:11" x14ac:dyDescent="0.25">
      <c r="A23" s="25">
        <v>11</v>
      </c>
      <c r="B23" s="3" t="s">
        <v>18</v>
      </c>
      <c r="C23" s="8" t="s">
        <v>117</v>
      </c>
      <c r="D23" s="22"/>
      <c r="E23" s="74"/>
      <c r="F23" s="19">
        <f t="shared" si="0"/>
        <v>0</v>
      </c>
      <c r="G23" s="36"/>
      <c r="H23" s="57" t="s">
        <v>483</v>
      </c>
      <c r="I23" s="48" t="s">
        <v>495</v>
      </c>
      <c r="J23" s="58"/>
      <c r="K23" s="89"/>
    </row>
    <row r="24" spans="1:11" x14ac:dyDescent="0.25">
      <c r="A24" s="25">
        <v>12</v>
      </c>
      <c r="B24" s="3" t="s">
        <v>19</v>
      </c>
      <c r="C24" s="8" t="s">
        <v>117</v>
      </c>
      <c r="D24" s="22"/>
      <c r="E24" s="74"/>
      <c r="F24" s="19">
        <f t="shared" si="0"/>
        <v>0</v>
      </c>
      <c r="G24" s="36"/>
      <c r="H24" s="57" t="s">
        <v>484</v>
      </c>
      <c r="I24" s="48" t="s">
        <v>494</v>
      </c>
      <c r="J24" s="58"/>
      <c r="K24" s="89"/>
    </row>
    <row r="25" spans="1:11" x14ac:dyDescent="0.25">
      <c r="A25" s="25">
        <v>13</v>
      </c>
      <c r="B25" s="3" t="s">
        <v>20</v>
      </c>
      <c r="C25" s="8" t="s">
        <v>117</v>
      </c>
      <c r="D25" s="22"/>
      <c r="E25" s="74"/>
      <c r="F25" s="19">
        <f t="shared" si="0"/>
        <v>0</v>
      </c>
      <c r="G25" s="36"/>
      <c r="H25" s="57" t="s">
        <v>483</v>
      </c>
      <c r="I25" s="48" t="s">
        <v>493</v>
      </c>
      <c r="J25" s="58"/>
      <c r="K25" s="89"/>
    </row>
    <row r="26" spans="1:11" x14ac:dyDescent="0.25">
      <c r="A26" s="25">
        <v>14</v>
      </c>
      <c r="B26" s="3" t="s">
        <v>21</v>
      </c>
      <c r="C26" s="8" t="s">
        <v>117</v>
      </c>
      <c r="D26" s="22"/>
      <c r="E26" s="74"/>
      <c r="F26" s="19">
        <f t="shared" si="0"/>
        <v>0</v>
      </c>
      <c r="G26" s="36"/>
      <c r="H26" s="57" t="s">
        <v>483</v>
      </c>
      <c r="I26" s="48" t="s">
        <v>824</v>
      </c>
      <c r="J26" s="58"/>
      <c r="K26" s="89"/>
    </row>
    <row r="27" spans="1:11" x14ac:dyDescent="0.25">
      <c r="A27" s="25">
        <v>15</v>
      </c>
      <c r="B27" s="3" t="s">
        <v>22</v>
      </c>
      <c r="C27" s="8" t="s">
        <v>117</v>
      </c>
      <c r="D27" s="22"/>
      <c r="E27" s="74"/>
      <c r="F27" s="19">
        <f t="shared" si="0"/>
        <v>0</v>
      </c>
      <c r="G27" s="36"/>
      <c r="H27" s="57" t="s">
        <v>483</v>
      </c>
      <c r="I27" s="48" t="s">
        <v>492</v>
      </c>
      <c r="J27" s="58"/>
      <c r="K27" s="89"/>
    </row>
    <row r="28" spans="1:11" x14ac:dyDescent="0.25">
      <c r="A28" s="25">
        <v>16</v>
      </c>
      <c r="B28" s="3" t="s">
        <v>23</v>
      </c>
      <c r="C28" s="8" t="s">
        <v>117</v>
      </c>
      <c r="D28" s="22"/>
      <c r="E28" s="74"/>
      <c r="F28" s="19">
        <f t="shared" si="0"/>
        <v>0</v>
      </c>
      <c r="G28" s="36"/>
      <c r="H28" s="57" t="s">
        <v>547</v>
      </c>
      <c r="I28" s="48" t="s">
        <v>486</v>
      </c>
      <c r="J28" s="58"/>
      <c r="K28" s="89"/>
    </row>
    <row r="29" spans="1:11" x14ac:dyDescent="0.25">
      <c r="A29" s="25">
        <v>17</v>
      </c>
      <c r="B29" s="3" t="s">
        <v>24</v>
      </c>
      <c r="C29" s="8" t="s">
        <v>117</v>
      </c>
      <c r="D29" s="22"/>
      <c r="E29" s="74"/>
      <c r="F29" s="19">
        <f t="shared" si="0"/>
        <v>0</v>
      </c>
      <c r="G29" s="36"/>
      <c r="H29" s="57" t="s">
        <v>527</v>
      </c>
      <c r="I29" s="48" t="s">
        <v>487</v>
      </c>
      <c r="J29" s="58"/>
      <c r="K29" s="89"/>
    </row>
    <row r="30" spans="1:11" x14ac:dyDescent="0.25">
      <c r="A30" s="25">
        <v>18</v>
      </c>
      <c r="B30" s="3" t="s">
        <v>25</v>
      </c>
      <c r="C30" s="8" t="s">
        <v>117</v>
      </c>
      <c r="D30" s="22"/>
      <c r="E30" s="74"/>
      <c r="F30" s="19">
        <f t="shared" si="0"/>
        <v>0</v>
      </c>
      <c r="G30" s="36"/>
      <c r="H30" s="57" t="s">
        <v>548</v>
      </c>
      <c r="I30" s="48" t="s">
        <v>488</v>
      </c>
      <c r="J30" s="58"/>
      <c r="K30" s="89"/>
    </row>
    <row r="31" spans="1:11" x14ac:dyDescent="0.25">
      <c r="A31" s="25">
        <v>19</v>
      </c>
      <c r="B31" s="3" t="s">
        <v>26</v>
      </c>
      <c r="C31" s="8" t="s">
        <v>117</v>
      </c>
      <c r="D31" s="22"/>
      <c r="E31" s="74"/>
      <c r="F31" s="19">
        <f t="shared" si="0"/>
        <v>0</v>
      </c>
      <c r="G31" s="36"/>
      <c r="H31" s="57" t="s">
        <v>548</v>
      </c>
      <c r="I31" s="48" t="s">
        <v>489</v>
      </c>
      <c r="J31" s="58"/>
      <c r="K31" s="89"/>
    </row>
    <row r="32" spans="1:11" x14ac:dyDescent="0.25">
      <c r="A32" s="25">
        <v>20</v>
      </c>
      <c r="B32" s="3" t="s">
        <v>27</v>
      </c>
      <c r="C32" s="8" t="s">
        <v>117</v>
      </c>
      <c r="D32" s="22"/>
      <c r="E32" s="74"/>
      <c r="F32" s="19">
        <f t="shared" si="0"/>
        <v>0</v>
      </c>
      <c r="G32" s="36"/>
      <c r="H32" s="57" t="s">
        <v>548</v>
      </c>
      <c r="I32" s="48" t="s">
        <v>490</v>
      </c>
      <c r="J32" s="58"/>
      <c r="K32" s="89"/>
    </row>
    <row r="33" spans="1:11" x14ac:dyDescent="0.25">
      <c r="A33" s="25">
        <v>21</v>
      </c>
      <c r="B33" s="3" t="s">
        <v>28</v>
      </c>
      <c r="C33" s="8" t="s">
        <v>117</v>
      </c>
      <c r="D33" s="22"/>
      <c r="E33" s="74"/>
      <c r="F33" s="19">
        <f t="shared" si="0"/>
        <v>0</v>
      </c>
      <c r="G33" s="36"/>
      <c r="H33" s="57" t="s">
        <v>548</v>
      </c>
      <c r="I33" s="48" t="s">
        <v>491</v>
      </c>
      <c r="J33" s="58"/>
      <c r="K33" s="89"/>
    </row>
    <row r="34" spans="1:11" x14ac:dyDescent="0.25">
      <c r="A34" s="25">
        <v>22</v>
      </c>
      <c r="B34" s="3" t="s">
        <v>29</v>
      </c>
      <c r="C34" s="8" t="s">
        <v>117</v>
      </c>
      <c r="D34" s="22"/>
      <c r="E34" s="74"/>
      <c r="F34" s="19">
        <f t="shared" si="0"/>
        <v>0</v>
      </c>
      <c r="G34" s="36"/>
      <c r="H34" s="57" t="s">
        <v>483</v>
      </c>
      <c r="I34" s="48" t="s">
        <v>826</v>
      </c>
      <c r="J34" s="58"/>
      <c r="K34" s="89"/>
    </row>
    <row r="35" spans="1:11" x14ac:dyDescent="0.25">
      <c r="A35" s="25">
        <v>23</v>
      </c>
      <c r="B35" s="3" t="s">
        <v>30</v>
      </c>
      <c r="C35" s="8" t="s">
        <v>117</v>
      </c>
      <c r="D35" s="22"/>
      <c r="E35" s="74"/>
      <c r="F35" s="19">
        <f t="shared" si="0"/>
        <v>0</v>
      </c>
      <c r="G35" s="36"/>
      <c r="H35" s="57" t="s">
        <v>484</v>
      </c>
      <c r="I35" s="48" t="s">
        <v>500</v>
      </c>
      <c r="J35" s="58"/>
      <c r="K35" s="89"/>
    </row>
    <row r="36" spans="1:11" x14ac:dyDescent="0.25">
      <c r="A36" s="25">
        <v>24</v>
      </c>
      <c r="B36" s="3" t="s">
        <v>31</v>
      </c>
      <c r="C36" s="8" t="s">
        <v>117</v>
      </c>
      <c r="D36" s="22"/>
      <c r="E36" s="74"/>
      <c r="F36" s="19">
        <f t="shared" si="0"/>
        <v>0</v>
      </c>
      <c r="G36" s="36"/>
      <c r="H36" s="57" t="s">
        <v>484</v>
      </c>
      <c r="I36" s="48" t="s">
        <v>831</v>
      </c>
      <c r="J36" s="58"/>
      <c r="K36" s="89"/>
    </row>
    <row r="37" spans="1:11" x14ac:dyDescent="0.25">
      <c r="A37" s="25">
        <v>25</v>
      </c>
      <c r="B37" s="3" t="s">
        <v>32</v>
      </c>
      <c r="C37" s="8" t="s">
        <v>117</v>
      </c>
      <c r="D37" s="22"/>
      <c r="E37" s="74"/>
      <c r="F37" s="19">
        <f t="shared" si="0"/>
        <v>0</v>
      </c>
      <c r="G37" s="36"/>
      <c r="H37" s="57" t="s">
        <v>484</v>
      </c>
      <c r="I37" s="48" t="s">
        <v>500</v>
      </c>
      <c r="J37" s="58"/>
      <c r="K37" s="89"/>
    </row>
    <row r="38" spans="1:11" x14ac:dyDescent="0.25">
      <c r="A38" s="25">
        <v>26</v>
      </c>
      <c r="B38" s="3" t="s">
        <v>33</v>
      </c>
      <c r="C38" s="8" t="s">
        <v>117</v>
      </c>
      <c r="D38" s="22"/>
      <c r="E38" s="74"/>
      <c r="F38" s="19">
        <f t="shared" si="0"/>
        <v>0</v>
      </c>
      <c r="G38" s="36"/>
      <c r="H38" s="57" t="s">
        <v>484</v>
      </c>
      <c r="I38" s="48" t="s">
        <v>501</v>
      </c>
      <c r="J38" s="58"/>
      <c r="K38" s="89"/>
    </row>
    <row r="39" spans="1:11" x14ac:dyDescent="0.25">
      <c r="A39" s="25">
        <v>27</v>
      </c>
      <c r="B39" s="3" t="s">
        <v>34</v>
      </c>
      <c r="C39" s="8" t="s">
        <v>117</v>
      </c>
      <c r="D39" s="22"/>
      <c r="E39" s="74"/>
      <c r="F39" s="19">
        <f t="shared" si="0"/>
        <v>0</v>
      </c>
      <c r="G39" s="36"/>
      <c r="H39" s="57" t="s">
        <v>484</v>
      </c>
      <c r="I39" s="77" t="s">
        <v>816</v>
      </c>
      <c r="J39" s="58"/>
      <c r="K39" s="89"/>
    </row>
    <row r="40" spans="1:11" x14ac:dyDescent="0.25">
      <c r="A40" s="25">
        <v>28</v>
      </c>
      <c r="B40" s="3" t="s">
        <v>34</v>
      </c>
      <c r="C40" s="8" t="s">
        <v>117</v>
      </c>
      <c r="D40" s="22"/>
      <c r="E40" s="74"/>
      <c r="F40" s="19">
        <f t="shared" si="0"/>
        <v>0</v>
      </c>
      <c r="G40" s="36"/>
      <c r="H40" s="57" t="s">
        <v>484</v>
      </c>
      <c r="I40" s="48" t="s">
        <v>832</v>
      </c>
      <c r="J40" s="58"/>
      <c r="K40" s="89"/>
    </row>
    <row r="41" spans="1:11" x14ac:dyDescent="0.25">
      <c r="A41" s="25">
        <v>29</v>
      </c>
      <c r="B41" s="3" t="s">
        <v>35</v>
      </c>
      <c r="C41" s="8" t="s">
        <v>117</v>
      </c>
      <c r="D41" s="22"/>
      <c r="E41" s="74"/>
      <c r="F41" s="19">
        <f t="shared" si="0"/>
        <v>0</v>
      </c>
      <c r="G41" s="36"/>
      <c r="H41" s="57" t="s">
        <v>484</v>
      </c>
      <c r="I41" s="48" t="s">
        <v>819</v>
      </c>
      <c r="J41" s="58"/>
      <c r="K41" s="89"/>
    </row>
    <row r="42" spans="1:11" x14ac:dyDescent="0.25">
      <c r="A42" s="25">
        <v>30</v>
      </c>
      <c r="B42" s="3" t="s">
        <v>36</v>
      </c>
      <c r="C42" s="8" t="s">
        <v>117</v>
      </c>
      <c r="D42" s="22"/>
      <c r="E42" s="74"/>
      <c r="F42" s="19">
        <f t="shared" si="0"/>
        <v>0</v>
      </c>
      <c r="G42" s="36"/>
      <c r="H42" s="57" t="s">
        <v>499</v>
      </c>
      <c r="I42" s="48" t="s">
        <v>847</v>
      </c>
      <c r="J42" s="58"/>
      <c r="K42" s="89"/>
    </row>
    <row r="43" spans="1:11" x14ac:dyDescent="0.25">
      <c r="A43" s="25">
        <v>31</v>
      </c>
      <c r="B43" s="3" t="s">
        <v>848</v>
      </c>
      <c r="C43" s="8" t="s">
        <v>117</v>
      </c>
      <c r="D43" s="22"/>
      <c r="E43" s="74"/>
      <c r="F43" s="19">
        <f t="shared" si="0"/>
        <v>0</v>
      </c>
      <c r="G43" s="36"/>
      <c r="H43" s="57" t="s">
        <v>483</v>
      </c>
      <c r="I43" s="48" t="s">
        <v>827</v>
      </c>
      <c r="J43" s="58"/>
      <c r="K43" s="89"/>
    </row>
    <row r="44" spans="1:11" x14ac:dyDescent="0.25">
      <c r="A44" s="25">
        <v>32</v>
      </c>
      <c r="B44" s="3" t="s">
        <v>37</v>
      </c>
      <c r="C44" s="8" t="s">
        <v>117</v>
      </c>
      <c r="D44" s="22"/>
      <c r="E44" s="74"/>
      <c r="F44" s="19">
        <f t="shared" si="0"/>
        <v>0</v>
      </c>
      <c r="G44" s="36"/>
      <c r="H44" s="60"/>
      <c r="I44" s="61"/>
      <c r="J44" s="62"/>
      <c r="K44" s="90"/>
    </row>
    <row r="45" spans="1:11" x14ac:dyDescent="0.25">
      <c r="A45" s="25">
        <v>33</v>
      </c>
      <c r="B45" s="3" t="s">
        <v>38</v>
      </c>
      <c r="C45" s="8" t="s">
        <v>117</v>
      </c>
      <c r="D45" s="22"/>
      <c r="E45" s="74"/>
      <c r="F45" s="19">
        <f t="shared" si="0"/>
        <v>0</v>
      </c>
      <c r="G45" s="36"/>
      <c r="H45" s="57" t="s">
        <v>483</v>
      </c>
      <c r="I45" s="48" t="s">
        <v>825</v>
      </c>
      <c r="J45" s="58"/>
      <c r="K45" s="89"/>
    </row>
    <row r="46" spans="1:11" x14ac:dyDescent="0.25">
      <c r="A46" s="25">
        <v>34</v>
      </c>
      <c r="B46" s="3" t="s">
        <v>39</v>
      </c>
      <c r="C46" s="8" t="s">
        <v>117</v>
      </c>
      <c r="D46" s="22"/>
      <c r="E46" s="74"/>
      <c r="F46" s="19">
        <f t="shared" si="0"/>
        <v>0</v>
      </c>
      <c r="G46" s="36"/>
      <c r="H46" s="57" t="s">
        <v>484</v>
      </c>
      <c r="I46" s="48" t="s">
        <v>833</v>
      </c>
      <c r="J46" s="58"/>
      <c r="K46" s="89"/>
    </row>
    <row r="47" spans="1:11" x14ac:dyDescent="0.25">
      <c r="A47" s="25">
        <v>35</v>
      </c>
      <c r="B47" s="3" t="s">
        <v>40</v>
      </c>
      <c r="C47" s="8" t="s">
        <v>117</v>
      </c>
      <c r="D47" s="22"/>
      <c r="E47" s="74"/>
      <c r="F47" s="19">
        <f t="shared" si="0"/>
        <v>0</v>
      </c>
      <c r="G47" s="36"/>
      <c r="H47" s="57" t="s">
        <v>484</v>
      </c>
      <c r="I47" s="48" t="s">
        <v>503</v>
      </c>
      <c r="J47" s="58"/>
      <c r="K47" s="89"/>
    </row>
    <row r="48" spans="1:11" x14ac:dyDescent="0.25">
      <c r="A48" s="25">
        <v>36</v>
      </c>
      <c r="B48" s="3" t="s">
        <v>41</v>
      </c>
      <c r="C48" s="8" t="s">
        <v>117</v>
      </c>
      <c r="D48" s="22"/>
      <c r="E48" s="74"/>
      <c r="F48" s="19">
        <f t="shared" si="0"/>
        <v>0</v>
      </c>
      <c r="G48" s="36"/>
      <c r="H48" s="57" t="s">
        <v>484</v>
      </c>
      <c r="I48" s="48" t="s">
        <v>504</v>
      </c>
      <c r="J48" s="58"/>
      <c r="K48" s="89"/>
    </row>
    <row r="49" spans="1:11" x14ac:dyDescent="0.25">
      <c r="A49" s="25">
        <v>37</v>
      </c>
      <c r="B49" s="3" t="s">
        <v>42</v>
      </c>
      <c r="C49" s="8" t="s">
        <v>117</v>
      </c>
      <c r="D49" s="22"/>
      <c r="E49" s="74"/>
      <c r="F49" s="19">
        <f t="shared" si="0"/>
        <v>0</v>
      </c>
      <c r="G49" s="36"/>
      <c r="H49" s="57" t="s">
        <v>483</v>
      </c>
      <c r="I49" s="48" t="s">
        <v>505</v>
      </c>
      <c r="J49" s="58"/>
      <c r="K49" s="89"/>
    </row>
    <row r="50" spans="1:11" x14ac:dyDescent="0.25">
      <c r="A50" s="25">
        <v>38</v>
      </c>
      <c r="B50" s="3" t="s">
        <v>43</v>
      </c>
      <c r="C50" s="8" t="s">
        <v>117</v>
      </c>
      <c r="D50" s="22"/>
      <c r="E50" s="74"/>
      <c r="F50" s="19">
        <f t="shared" si="0"/>
        <v>0</v>
      </c>
      <c r="G50" s="36"/>
      <c r="H50" s="57" t="s">
        <v>483</v>
      </c>
      <c r="I50" s="48" t="s">
        <v>506</v>
      </c>
      <c r="J50" s="58"/>
      <c r="K50" s="89"/>
    </row>
    <row r="51" spans="1:11" x14ac:dyDescent="0.25">
      <c r="A51" s="25">
        <v>39</v>
      </c>
      <c r="B51" s="3" t="s">
        <v>44</v>
      </c>
      <c r="C51" s="8" t="s">
        <v>117</v>
      </c>
      <c r="D51" s="22"/>
      <c r="E51" s="74"/>
      <c r="F51" s="19">
        <f t="shared" si="0"/>
        <v>0</v>
      </c>
      <c r="G51" s="36"/>
      <c r="H51" s="57" t="s">
        <v>483</v>
      </c>
      <c r="I51" s="48" t="s">
        <v>507</v>
      </c>
      <c r="J51" s="58"/>
      <c r="K51" s="89"/>
    </row>
    <row r="52" spans="1:11" x14ac:dyDescent="0.25">
      <c r="A52" s="25">
        <v>40</v>
      </c>
      <c r="B52" s="3" t="s">
        <v>45</v>
      </c>
      <c r="C52" s="8" t="s">
        <v>117</v>
      </c>
      <c r="D52" s="22"/>
      <c r="E52" s="74"/>
      <c r="F52" s="19">
        <f t="shared" si="0"/>
        <v>0</v>
      </c>
      <c r="G52" s="36"/>
      <c r="H52" s="57" t="s">
        <v>484</v>
      </c>
      <c r="I52" s="48" t="s">
        <v>508</v>
      </c>
      <c r="J52" s="58"/>
      <c r="K52" s="89"/>
    </row>
    <row r="53" spans="1:11" x14ac:dyDescent="0.25">
      <c r="A53" s="25">
        <v>41</v>
      </c>
      <c r="B53" s="3" t="s">
        <v>46</v>
      </c>
      <c r="C53" s="8" t="s">
        <v>117</v>
      </c>
      <c r="D53" s="22"/>
      <c r="E53" s="74"/>
      <c r="F53" s="19">
        <f t="shared" si="0"/>
        <v>0</v>
      </c>
      <c r="G53" s="36"/>
      <c r="H53" s="57" t="s">
        <v>484</v>
      </c>
      <c r="I53" s="48" t="s">
        <v>509</v>
      </c>
      <c r="J53" s="58"/>
      <c r="K53" s="89"/>
    </row>
    <row r="54" spans="1:11" x14ac:dyDescent="0.25">
      <c r="A54" s="25">
        <v>42</v>
      </c>
      <c r="B54" s="3" t="s">
        <v>47</v>
      </c>
      <c r="C54" s="8" t="s">
        <v>117</v>
      </c>
      <c r="D54" s="22"/>
      <c r="E54" s="74"/>
      <c r="F54" s="19">
        <f t="shared" si="0"/>
        <v>0</v>
      </c>
      <c r="G54" s="36"/>
      <c r="H54" s="57" t="s">
        <v>484</v>
      </c>
      <c r="I54" s="48" t="s">
        <v>494</v>
      </c>
      <c r="J54" s="58"/>
      <c r="K54" s="89"/>
    </row>
    <row r="55" spans="1:11" x14ac:dyDescent="0.25">
      <c r="A55" s="25">
        <v>43</v>
      </c>
      <c r="B55" s="3" t="s">
        <v>48</v>
      </c>
      <c r="C55" s="8" t="s">
        <v>117</v>
      </c>
      <c r="D55" s="22"/>
      <c r="E55" s="74"/>
      <c r="F55" s="19">
        <f t="shared" si="0"/>
        <v>0</v>
      </c>
      <c r="G55" s="36"/>
      <c r="H55" s="57" t="s">
        <v>484</v>
      </c>
      <c r="I55" s="48" t="s">
        <v>510</v>
      </c>
      <c r="J55" s="58"/>
      <c r="K55" s="89"/>
    </row>
    <row r="56" spans="1:11" x14ac:dyDescent="0.25">
      <c r="A56" s="25">
        <v>44</v>
      </c>
      <c r="B56" s="3" t="s">
        <v>48</v>
      </c>
      <c r="C56" s="8" t="s">
        <v>117</v>
      </c>
      <c r="D56" s="22"/>
      <c r="E56" s="74"/>
      <c r="F56" s="19">
        <f t="shared" si="0"/>
        <v>0</v>
      </c>
      <c r="G56" s="36"/>
      <c r="H56" s="57" t="s">
        <v>484</v>
      </c>
      <c r="I56" s="48" t="s">
        <v>511</v>
      </c>
      <c r="J56" s="58"/>
      <c r="K56" s="89"/>
    </row>
    <row r="57" spans="1:11" x14ac:dyDescent="0.25">
      <c r="A57" s="25">
        <v>45</v>
      </c>
      <c r="B57" s="3" t="s">
        <v>49</v>
      </c>
      <c r="C57" s="8" t="s">
        <v>117</v>
      </c>
      <c r="D57" s="22"/>
      <c r="E57" s="74"/>
      <c r="F57" s="19">
        <f t="shared" si="0"/>
        <v>0</v>
      </c>
      <c r="G57" s="36"/>
      <c r="H57" s="57" t="s">
        <v>483</v>
      </c>
      <c r="I57" s="48" t="s">
        <v>512</v>
      </c>
      <c r="J57" s="58"/>
      <c r="K57" s="89"/>
    </row>
    <row r="58" spans="1:11" x14ac:dyDescent="0.25">
      <c r="A58" s="25">
        <v>46</v>
      </c>
      <c r="B58" s="3" t="s">
        <v>50</v>
      </c>
      <c r="C58" s="8" t="s">
        <v>117</v>
      </c>
      <c r="D58" s="22"/>
      <c r="E58" s="74"/>
      <c r="F58" s="19">
        <f t="shared" si="0"/>
        <v>0</v>
      </c>
      <c r="G58" s="36"/>
      <c r="H58" s="57" t="s">
        <v>483</v>
      </c>
      <c r="I58" s="48" t="s">
        <v>513</v>
      </c>
      <c r="J58" s="58"/>
      <c r="K58" s="89"/>
    </row>
    <row r="59" spans="1:11" x14ac:dyDescent="0.25">
      <c r="A59" s="25">
        <v>47</v>
      </c>
      <c r="B59" s="3" t="s">
        <v>51</v>
      </c>
      <c r="C59" s="8" t="s">
        <v>117</v>
      </c>
      <c r="D59" s="22"/>
      <c r="E59" s="74"/>
      <c r="F59" s="19">
        <f t="shared" si="0"/>
        <v>0</v>
      </c>
      <c r="G59" s="36"/>
      <c r="H59" s="57" t="s">
        <v>484</v>
      </c>
      <c r="I59" s="48" t="s">
        <v>834</v>
      </c>
      <c r="J59" s="58"/>
      <c r="K59" s="89"/>
    </row>
    <row r="60" spans="1:11" x14ac:dyDescent="0.25">
      <c r="A60" s="25">
        <v>48</v>
      </c>
      <c r="B60" s="3" t="s">
        <v>52</v>
      </c>
      <c r="C60" s="8" t="s">
        <v>117</v>
      </c>
      <c r="D60" s="22"/>
      <c r="E60" s="74"/>
      <c r="F60" s="19">
        <f t="shared" si="0"/>
        <v>0</v>
      </c>
      <c r="G60" s="36"/>
      <c r="H60" s="57" t="s">
        <v>484</v>
      </c>
      <c r="I60" s="48" t="s">
        <v>514</v>
      </c>
      <c r="J60" s="58"/>
      <c r="K60" s="89"/>
    </row>
    <row r="61" spans="1:11" x14ac:dyDescent="0.25">
      <c r="A61" s="25">
        <v>49</v>
      </c>
      <c r="B61" s="3" t="s">
        <v>53</v>
      </c>
      <c r="C61" s="8" t="s">
        <v>117</v>
      </c>
      <c r="D61" s="22"/>
      <c r="E61" s="74"/>
      <c r="F61" s="19">
        <f t="shared" si="0"/>
        <v>0</v>
      </c>
      <c r="G61" s="36"/>
      <c r="H61" s="57" t="s">
        <v>484</v>
      </c>
      <c r="I61" s="48" t="s">
        <v>515</v>
      </c>
      <c r="J61" s="58"/>
      <c r="K61" s="89"/>
    </row>
    <row r="62" spans="1:11" x14ac:dyDescent="0.25">
      <c r="A62" s="25">
        <v>50</v>
      </c>
      <c r="B62" s="3" t="s">
        <v>54</v>
      </c>
      <c r="C62" s="8" t="s">
        <v>117</v>
      </c>
      <c r="D62" s="22"/>
      <c r="E62" s="74"/>
      <c r="F62" s="19">
        <f t="shared" si="0"/>
        <v>0</v>
      </c>
      <c r="G62" s="36"/>
      <c r="H62" s="57" t="s">
        <v>484</v>
      </c>
      <c r="I62" s="48" t="s">
        <v>516</v>
      </c>
      <c r="J62" s="58"/>
      <c r="K62" s="89"/>
    </row>
    <row r="63" spans="1:11" x14ac:dyDescent="0.25">
      <c r="A63" s="25">
        <v>51</v>
      </c>
      <c r="B63" s="3" t="s">
        <v>55</v>
      </c>
      <c r="C63" s="8" t="s">
        <v>117</v>
      </c>
      <c r="D63" s="22"/>
      <c r="E63" s="74"/>
      <c r="F63" s="19">
        <f t="shared" si="0"/>
        <v>0</v>
      </c>
      <c r="G63" s="36"/>
      <c r="H63" s="57" t="s">
        <v>483</v>
      </c>
      <c r="I63" s="48" t="s">
        <v>517</v>
      </c>
      <c r="J63" s="58"/>
      <c r="K63" s="89"/>
    </row>
    <row r="64" spans="1:11" ht="25.5" x14ac:dyDescent="0.25">
      <c r="A64" s="25">
        <v>52</v>
      </c>
      <c r="B64" s="3" t="s">
        <v>113</v>
      </c>
      <c r="C64" s="8" t="s">
        <v>117</v>
      </c>
      <c r="D64" s="22"/>
      <c r="E64" s="74"/>
      <c r="F64" s="19">
        <f t="shared" si="0"/>
        <v>0</v>
      </c>
      <c r="G64" s="36"/>
      <c r="H64" s="57" t="s">
        <v>502</v>
      </c>
      <c r="I64" s="48" t="s">
        <v>518</v>
      </c>
      <c r="J64" s="58"/>
      <c r="K64" s="89"/>
    </row>
    <row r="65" spans="1:11" ht="25.5" x14ac:dyDescent="0.25">
      <c r="A65" s="25">
        <v>53</v>
      </c>
      <c r="B65" s="3" t="s">
        <v>114</v>
      </c>
      <c r="C65" s="8" t="s">
        <v>117</v>
      </c>
      <c r="D65" s="22"/>
      <c r="E65" s="74"/>
      <c r="F65" s="19">
        <f t="shared" si="0"/>
        <v>0</v>
      </c>
      <c r="G65" s="36"/>
      <c r="H65" s="57" t="s">
        <v>502</v>
      </c>
      <c r="I65" s="48" t="s">
        <v>519</v>
      </c>
      <c r="J65" s="58"/>
      <c r="K65" s="89"/>
    </row>
    <row r="66" spans="1:11" ht="25.5" x14ac:dyDescent="0.25">
      <c r="A66" s="25">
        <v>54</v>
      </c>
      <c r="B66" s="3" t="s">
        <v>115</v>
      </c>
      <c r="C66" s="8" t="s">
        <v>117</v>
      </c>
      <c r="D66" s="22"/>
      <c r="E66" s="74"/>
      <c r="F66" s="19">
        <f t="shared" si="0"/>
        <v>0</v>
      </c>
      <c r="G66" s="36"/>
      <c r="H66" s="57" t="s">
        <v>502</v>
      </c>
      <c r="I66" s="48" t="s">
        <v>520</v>
      </c>
      <c r="J66" s="58"/>
      <c r="K66" s="89"/>
    </row>
    <row r="67" spans="1:11" x14ac:dyDescent="0.25">
      <c r="A67" s="25">
        <v>55</v>
      </c>
      <c r="B67" s="3" t="s">
        <v>56</v>
      </c>
      <c r="C67" s="8" t="s">
        <v>117</v>
      </c>
      <c r="D67" s="22"/>
      <c r="E67" s="74"/>
      <c r="F67" s="19">
        <f t="shared" si="0"/>
        <v>0</v>
      </c>
      <c r="G67" s="36"/>
      <c r="H67" s="83" t="s">
        <v>483</v>
      </c>
      <c r="I67" s="84"/>
      <c r="J67" s="85"/>
      <c r="K67" s="91"/>
    </row>
    <row r="68" spans="1:11" x14ac:dyDescent="0.25">
      <c r="A68" s="25">
        <v>56</v>
      </c>
      <c r="B68" s="3" t="s">
        <v>57</v>
      </c>
      <c r="C68" s="8" t="s">
        <v>117</v>
      </c>
      <c r="D68" s="22"/>
      <c r="E68" s="74"/>
      <c r="F68" s="19">
        <f t="shared" si="0"/>
        <v>0</v>
      </c>
      <c r="G68" s="36"/>
      <c r="H68" s="83" t="s">
        <v>483</v>
      </c>
      <c r="I68" s="84"/>
      <c r="J68" s="85"/>
      <c r="K68" s="91"/>
    </row>
    <row r="69" spans="1:11" x14ac:dyDescent="0.25">
      <c r="A69" s="25">
        <v>57</v>
      </c>
      <c r="B69" s="3" t="s">
        <v>58</v>
      </c>
      <c r="C69" s="8" t="s">
        <v>117</v>
      </c>
      <c r="D69" s="22"/>
      <c r="E69" s="74"/>
      <c r="F69" s="19">
        <f t="shared" si="0"/>
        <v>0</v>
      </c>
      <c r="G69" s="36"/>
      <c r="H69" s="83" t="s">
        <v>483</v>
      </c>
      <c r="I69" s="84"/>
      <c r="J69" s="85"/>
      <c r="K69" s="91"/>
    </row>
    <row r="70" spans="1:11" x14ac:dyDescent="0.25">
      <c r="A70" s="25">
        <v>58</v>
      </c>
      <c r="B70" s="3" t="s">
        <v>59</v>
      </c>
      <c r="C70" s="8" t="s">
        <v>117</v>
      </c>
      <c r="D70" s="22"/>
      <c r="E70" s="74"/>
      <c r="F70" s="19">
        <f t="shared" si="0"/>
        <v>0</v>
      </c>
      <c r="G70" s="36"/>
      <c r="H70" s="57" t="s">
        <v>521</v>
      </c>
      <c r="I70" s="48" t="s">
        <v>522</v>
      </c>
      <c r="J70" s="58"/>
      <c r="K70" s="89"/>
    </row>
    <row r="71" spans="1:11" x14ac:dyDescent="0.25">
      <c r="A71" s="25">
        <v>59</v>
      </c>
      <c r="B71" s="3" t="s">
        <v>60</v>
      </c>
      <c r="C71" s="8" t="s">
        <v>117</v>
      </c>
      <c r="D71" s="22"/>
      <c r="E71" s="74"/>
      <c r="F71" s="19">
        <f t="shared" si="0"/>
        <v>0</v>
      </c>
      <c r="G71" s="36"/>
      <c r="H71" s="83" t="s">
        <v>483</v>
      </c>
      <c r="I71" s="48"/>
      <c r="J71" s="86"/>
      <c r="K71" s="92"/>
    </row>
    <row r="72" spans="1:11" x14ac:dyDescent="0.25">
      <c r="A72" s="25">
        <v>60</v>
      </c>
      <c r="B72" s="3" t="s">
        <v>61</v>
      </c>
      <c r="C72" s="8" t="s">
        <v>117</v>
      </c>
      <c r="D72" s="22"/>
      <c r="E72" s="74"/>
      <c r="F72" s="19">
        <f t="shared" si="0"/>
        <v>0</v>
      </c>
      <c r="G72" s="36"/>
      <c r="H72" s="83" t="s">
        <v>483</v>
      </c>
      <c r="I72" s="48"/>
      <c r="J72" s="86"/>
      <c r="K72" s="92"/>
    </row>
    <row r="73" spans="1:11" x14ac:dyDescent="0.25">
      <c r="A73" s="25">
        <v>61</v>
      </c>
      <c r="B73" s="3" t="s">
        <v>62</v>
      </c>
      <c r="C73" s="8" t="s">
        <v>117</v>
      </c>
      <c r="D73" s="22"/>
      <c r="E73" s="74"/>
      <c r="F73" s="19">
        <f t="shared" si="0"/>
        <v>0</v>
      </c>
      <c r="G73" s="36"/>
      <c r="H73" s="57" t="s">
        <v>524</v>
      </c>
      <c r="I73" s="48" t="s">
        <v>525</v>
      </c>
      <c r="J73" s="58"/>
      <c r="K73" s="89"/>
    </row>
    <row r="74" spans="1:11" x14ac:dyDescent="0.25">
      <c r="A74" s="25">
        <v>62</v>
      </c>
      <c r="B74" s="3" t="s">
        <v>63</v>
      </c>
      <c r="C74" s="8" t="s">
        <v>117</v>
      </c>
      <c r="D74" s="22"/>
      <c r="E74" s="74"/>
      <c r="F74" s="19">
        <f t="shared" si="0"/>
        <v>0</v>
      </c>
      <c r="G74" s="36"/>
      <c r="H74" s="83" t="s">
        <v>483</v>
      </c>
      <c r="I74" s="48"/>
      <c r="J74" s="86"/>
      <c r="K74" s="92"/>
    </row>
    <row r="75" spans="1:11" x14ac:dyDescent="0.25">
      <c r="A75" s="25">
        <v>63</v>
      </c>
      <c r="B75" s="3" t="s">
        <v>64</v>
      </c>
      <c r="C75" s="8" t="s">
        <v>117</v>
      </c>
      <c r="D75" s="22"/>
      <c r="E75" s="74"/>
      <c r="F75" s="19">
        <f t="shared" si="0"/>
        <v>0</v>
      </c>
      <c r="G75" s="36"/>
      <c r="H75" s="57" t="s">
        <v>524</v>
      </c>
      <c r="I75" s="48" t="s">
        <v>523</v>
      </c>
      <c r="J75" s="58"/>
      <c r="K75" s="89"/>
    </row>
    <row r="76" spans="1:11" x14ac:dyDescent="0.25">
      <c r="A76" s="25">
        <v>64</v>
      </c>
      <c r="B76" s="3" t="s">
        <v>65</v>
      </c>
      <c r="C76" s="8" t="s">
        <v>117</v>
      </c>
      <c r="D76" s="22"/>
      <c r="E76" s="74"/>
      <c r="F76" s="19">
        <f t="shared" si="0"/>
        <v>0</v>
      </c>
      <c r="G76" s="36"/>
      <c r="H76" s="57" t="s">
        <v>524</v>
      </c>
      <c r="I76" s="48" t="s">
        <v>528</v>
      </c>
      <c r="J76" s="58"/>
      <c r="K76" s="89"/>
    </row>
    <row r="77" spans="1:11" x14ac:dyDescent="0.25">
      <c r="A77" s="25">
        <v>65</v>
      </c>
      <c r="B77" s="3" t="s">
        <v>66</v>
      </c>
      <c r="C77" s="8" t="s">
        <v>117</v>
      </c>
      <c r="D77" s="22"/>
      <c r="E77" s="74"/>
      <c r="F77" s="19">
        <f t="shared" si="0"/>
        <v>0</v>
      </c>
      <c r="G77" s="36"/>
      <c r="H77" s="57" t="s">
        <v>526</v>
      </c>
      <c r="I77" s="48" t="s">
        <v>529</v>
      </c>
      <c r="J77" s="58"/>
      <c r="K77" s="89"/>
    </row>
    <row r="78" spans="1:11" x14ac:dyDescent="0.25">
      <c r="A78" s="25">
        <v>66</v>
      </c>
      <c r="B78" s="3" t="s">
        <v>67</v>
      </c>
      <c r="C78" s="8" t="s">
        <v>117</v>
      </c>
      <c r="D78" s="22"/>
      <c r="E78" s="74"/>
      <c r="F78" s="19">
        <f t="shared" ref="F78:F141" si="1">+D78*ROUND(E78,2)</f>
        <v>0</v>
      </c>
      <c r="G78" s="36"/>
      <c r="H78" s="57" t="s">
        <v>526</v>
      </c>
      <c r="I78" s="48" t="s">
        <v>530</v>
      </c>
      <c r="J78" s="58"/>
      <c r="K78" s="89"/>
    </row>
    <row r="79" spans="1:11" x14ac:dyDescent="0.25">
      <c r="A79" s="25">
        <v>67</v>
      </c>
      <c r="B79" s="3" t="s">
        <v>68</v>
      </c>
      <c r="C79" s="8" t="s">
        <v>117</v>
      </c>
      <c r="D79" s="22"/>
      <c r="E79" s="74"/>
      <c r="F79" s="19">
        <f t="shared" si="1"/>
        <v>0</v>
      </c>
      <c r="G79" s="36"/>
      <c r="H79" s="57" t="s">
        <v>526</v>
      </c>
      <c r="I79" s="48" t="s">
        <v>531</v>
      </c>
      <c r="J79" s="58"/>
      <c r="K79" s="89"/>
    </row>
    <row r="80" spans="1:11" x14ac:dyDescent="0.25">
      <c r="A80" s="25">
        <v>68</v>
      </c>
      <c r="B80" s="3" t="s">
        <v>69</v>
      </c>
      <c r="C80" s="8" t="s">
        <v>117</v>
      </c>
      <c r="D80" s="22"/>
      <c r="E80" s="74"/>
      <c r="F80" s="19">
        <f t="shared" si="1"/>
        <v>0</v>
      </c>
      <c r="G80" s="36"/>
      <c r="H80" s="57" t="s">
        <v>526</v>
      </c>
      <c r="I80" s="48" t="s">
        <v>532</v>
      </c>
      <c r="J80" s="58"/>
      <c r="K80" s="89"/>
    </row>
    <row r="81" spans="1:11" x14ac:dyDescent="0.25">
      <c r="A81" s="25">
        <v>69</v>
      </c>
      <c r="B81" s="3" t="s">
        <v>70</v>
      </c>
      <c r="C81" s="8" t="s">
        <v>117</v>
      </c>
      <c r="D81" s="22"/>
      <c r="E81" s="74"/>
      <c r="F81" s="19">
        <f t="shared" si="1"/>
        <v>0</v>
      </c>
      <c r="G81" s="36"/>
      <c r="H81" s="57" t="s">
        <v>527</v>
      </c>
      <c r="I81" s="48" t="s">
        <v>533</v>
      </c>
      <c r="J81" s="58"/>
      <c r="K81" s="89"/>
    </row>
    <row r="82" spans="1:11" x14ac:dyDescent="0.25">
      <c r="A82" s="25">
        <v>70</v>
      </c>
      <c r="B82" s="3" t="s">
        <v>71</v>
      </c>
      <c r="C82" s="8" t="s">
        <v>117</v>
      </c>
      <c r="D82" s="22"/>
      <c r="E82" s="74"/>
      <c r="F82" s="19">
        <f t="shared" si="1"/>
        <v>0</v>
      </c>
      <c r="G82" s="36"/>
      <c r="H82" s="57" t="s">
        <v>604</v>
      </c>
      <c r="I82" s="48" t="s">
        <v>835</v>
      </c>
      <c r="J82" s="58"/>
      <c r="K82" s="89"/>
    </row>
    <row r="83" spans="1:11" x14ac:dyDescent="0.25">
      <c r="A83" s="25">
        <v>71</v>
      </c>
      <c r="B83" s="3" t="s">
        <v>72</v>
      </c>
      <c r="C83" s="8" t="s">
        <v>117</v>
      </c>
      <c r="D83" s="22"/>
      <c r="E83" s="74"/>
      <c r="F83" s="19">
        <f t="shared" si="1"/>
        <v>0</v>
      </c>
      <c r="G83" s="36"/>
      <c r="H83" s="57" t="s">
        <v>604</v>
      </c>
      <c r="I83" s="48" t="s">
        <v>817</v>
      </c>
      <c r="J83" s="58"/>
      <c r="K83" s="89"/>
    </row>
    <row r="84" spans="1:11" x14ac:dyDescent="0.25">
      <c r="A84" s="25">
        <v>72</v>
      </c>
      <c r="B84" s="3" t="s">
        <v>73</v>
      </c>
      <c r="C84" s="8" t="s">
        <v>117</v>
      </c>
      <c r="D84" s="22"/>
      <c r="E84" s="74"/>
      <c r="F84" s="19">
        <f t="shared" si="1"/>
        <v>0</v>
      </c>
      <c r="G84" s="36"/>
      <c r="H84" s="57" t="s">
        <v>604</v>
      </c>
      <c r="I84" s="48" t="s">
        <v>817</v>
      </c>
      <c r="J84" s="58"/>
      <c r="K84" s="89"/>
    </row>
    <row r="85" spans="1:11" x14ac:dyDescent="0.25">
      <c r="A85" s="25">
        <v>73</v>
      </c>
      <c r="B85" s="3" t="s">
        <v>74</v>
      </c>
      <c r="C85" s="8" t="s">
        <v>117</v>
      </c>
      <c r="D85" s="22"/>
      <c r="E85" s="74"/>
      <c r="F85" s="19">
        <f t="shared" si="1"/>
        <v>0</v>
      </c>
      <c r="G85" s="36"/>
      <c r="H85" s="57" t="s">
        <v>604</v>
      </c>
      <c r="I85" s="48" t="s">
        <v>818</v>
      </c>
      <c r="J85" s="87"/>
      <c r="K85" s="89"/>
    </row>
    <row r="86" spans="1:11" x14ac:dyDescent="0.25">
      <c r="A86" s="25">
        <v>74</v>
      </c>
      <c r="B86" s="3" t="s">
        <v>75</v>
      </c>
      <c r="C86" s="8" t="s">
        <v>117</v>
      </c>
      <c r="D86" s="22"/>
      <c r="E86" s="74"/>
      <c r="F86" s="19">
        <f t="shared" si="1"/>
        <v>0</v>
      </c>
      <c r="G86" s="36"/>
      <c r="H86" s="57" t="s">
        <v>604</v>
      </c>
      <c r="I86" s="48" t="s">
        <v>818</v>
      </c>
      <c r="J86" s="88"/>
      <c r="K86" s="89"/>
    </row>
    <row r="87" spans="1:11" x14ac:dyDescent="0.25">
      <c r="A87" s="25">
        <v>75</v>
      </c>
      <c r="B87" s="3" t="s">
        <v>76</v>
      </c>
      <c r="C87" s="8" t="s">
        <v>117</v>
      </c>
      <c r="D87" s="22"/>
      <c r="E87" s="74"/>
      <c r="F87" s="39">
        <f t="shared" si="1"/>
        <v>0</v>
      </c>
      <c r="G87" s="36"/>
      <c r="H87" s="57" t="s">
        <v>484</v>
      </c>
      <c r="I87" s="48" t="s">
        <v>836</v>
      </c>
      <c r="J87" s="58"/>
      <c r="K87" s="89"/>
    </row>
    <row r="88" spans="1:11" x14ac:dyDescent="0.25">
      <c r="A88" s="25">
        <v>76</v>
      </c>
      <c r="B88" s="3" t="s">
        <v>76</v>
      </c>
      <c r="C88" s="8" t="s">
        <v>117</v>
      </c>
      <c r="D88" s="22"/>
      <c r="E88" s="74"/>
      <c r="F88" s="39">
        <f t="shared" si="1"/>
        <v>0</v>
      </c>
      <c r="G88" s="36"/>
      <c r="H88" s="57" t="s">
        <v>499</v>
      </c>
      <c r="I88" s="48" t="s">
        <v>841</v>
      </c>
      <c r="J88" s="58"/>
      <c r="K88" s="89"/>
    </row>
    <row r="89" spans="1:11" x14ac:dyDescent="0.25">
      <c r="A89" s="25">
        <v>77</v>
      </c>
      <c r="B89" s="3" t="s">
        <v>77</v>
      </c>
      <c r="C89" s="8" t="s">
        <v>117</v>
      </c>
      <c r="D89" s="22"/>
      <c r="E89" s="74"/>
      <c r="F89" s="19">
        <f t="shared" si="1"/>
        <v>0</v>
      </c>
      <c r="G89" s="36"/>
      <c r="H89" s="57" t="s">
        <v>484</v>
      </c>
      <c r="I89" s="48" t="s">
        <v>534</v>
      </c>
      <c r="J89" s="58"/>
      <c r="K89" s="89"/>
    </row>
    <row r="90" spans="1:11" x14ac:dyDescent="0.25">
      <c r="A90" s="25">
        <v>78</v>
      </c>
      <c r="B90" s="3" t="s">
        <v>78</v>
      </c>
      <c r="C90" s="8" t="s">
        <v>117</v>
      </c>
      <c r="D90" s="22"/>
      <c r="E90" s="74"/>
      <c r="F90" s="19">
        <f t="shared" si="1"/>
        <v>0</v>
      </c>
      <c r="G90" s="36"/>
      <c r="H90" s="57" t="s">
        <v>484</v>
      </c>
      <c r="I90" s="48" t="s">
        <v>820</v>
      </c>
      <c r="J90" s="58"/>
      <c r="K90" s="89"/>
    </row>
    <row r="91" spans="1:11" x14ac:dyDescent="0.25">
      <c r="A91" s="25">
        <v>79</v>
      </c>
      <c r="B91" s="3" t="s">
        <v>79</v>
      </c>
      <c r="C91" s="8" t="s">
        <v>117</v>
      </c>
      <c r="D91" s="22"/>
      <c r="E91" s="74"/>
      <c r="F91" s="19">
        <f t="shared" si="1"/>
        <v>0</v>
      </c>
      <c r="G91" s="36"/>
      <c r="H91" s="80" t="s">
        <v>484</v>
      </c>
      <c r="I91" s="81" t="s">
        <v>837</v>
      </c>
      <c r="J91" s="82"/>
      <c r="K91" s="93"/>
    </row>
    <row r="92" spans="1:11" x14ac:dyDescent="0.25">
      <c r="A92" s="25">
        <v>80</v>
      </c>
      <c r="B92" s="3" t="s">
        <v>80</v>
      </c>
      <c r="C92" s="8" t="s">
        <v>117</v>
      </c>
      <c r="D92" s="22"/>
      <c r="E92" s="74"/>
      <c r="F92" s="19">
        <f t="shared" si="1"/>
        <v>0</v>
      </c>
      <c r="G92" s="36"/>
      <c r="H92" s="57" t="s">
        <v>484</v>
      </c>
      <c r="I92" s="48" t="s">
        <v>837</v>
      </c>
      <c r="J92" s="58"/>
      <c r="K92" s="89"/>
    </row>
    <row r="93" spans="1:11" x14ac:dyDescent="0.25">
      <c r="A93" s="25">
        <v>81</v>
      </c>
      <c r="B93" s="3" t="s">
        <v>81</v>
      </c>
      <c r="C93" s="8" t="s">
        <v>117</v>
      </c>
      <c r="D93" s="22"/>
      <c r="E93" s="74"/>
      <c r="F93" s="19">
        <f t="shared" si="1"/>
        <v>0</v>
      </c>
      <c r="G93" s="36"/>
      <c r="H93" s="57" t="s">
        <v>484</v>
      </c>
      <c r="I93" s="48" t="s">
        <v>820</v>
      </c>
      <c r="J93" s="58"/>
      <c r="K93" s="89"/>
    </row>
    <row r="94" spans="1:11" x14ac:dyDescent="0.25">
      <c r="A94" s="25">
        <v>82</v>
      </c>
      <c r="B94" s="3" t="s">
        <v>82</v>
      </c>
      <c r="C94" s="8" t="s">
        <v>117</v>
      </c>
      <c r="D94" s="22"/>
      <c r="E94" s="74"/>
      <c r="F94" s="19">
        <f t="shared" si="1"/>
        <v>0</v>
      </c>
      <c r="G94" s="36"/>
      <c r="H94" s="57" t="s">
        <v>484</v>
      </c>
      <c r="I94" s="48" t="s">
        <v>837</v>
      </c>
      <c r="J94" s="58"/>
      <c r="K94" s="89"/>
    </row>
    <row r="95" spans="1:11" x14ac:dyDescent="0.25">
      <c r="A95" s="25">
        <v>83</v>
      </c>
      <c r="B95" s="3" t="s">
        <v>83</v>
      </c>
      <c r="C95" s="8" t="s">
        <v>117</v>
      </c>
      <c r="D95" s="22"/>
      <c r="E95" s="74"/>
      <c r="F95" s="19">
        <f t="shared" si="1"/>
        <v>0</v>
      </c>
      <c r="G95" s="36"/>
      <c r="H95" s="57" t="s">
        <v>484</v>
      </c>
      <c r="I95" s="48" t="s">
        <v>837</v>
      </c>
      <c r="J95" s="58"/>
      <c r="K95" s="89"/>
    </row>
    <row r="96" spans="1:11" x14ac:dyDescent="0.25">
      <c r="A96" s="25">
        <v>84</v>
      </c>
      <c r="B96" s="3" t="s">
        <v>84</v>
      </c>
      <c r="C96" s="8" t="s">
        <v>117</v>
      </c>
      <c r="D96" s="22"/>
      <c r="E96" s="74"/>
      <c r="F96" s="19">
        <f t="shared" si="1"/>
        <v>0</v>
      </c>
      <c r="G96" s="36"/>
      <c r="H96" s="57" t="s">
        <v>484</v>
      </c>
      <c r="I96" s="48" t="s">
        <v>837</v>
      </c>
      <c r="J96" s="58"/>
      <c r="K96" s="89"/>
    </row>
    <row r="97" spans="1:11" x14ac:dyDescent="0.25">
      <c r="A97" s="25">
        <v>85</v>
      </c>
      <c r="B97" s="3" t="s">
        <v>85</v>
      </c>
      <c r="C97" s="8" t="s">
        <v>117</v>
      </c>
      <c r="D97" s="22"/>
      <c r="E97" s="74"/>
      <c r="F97" s="19">
        <f t="shared" si="1"/>
        <v>0</v>
      </c>
      <c r="G97" s="36"/>
      <c r="H97" s="57" t="s">
        <v>484</v>
      </c>
      <c r="I97" s="48" t="s">
        <v>535</v>
      </c>
      <c r="J97" s="58"/>
      <c r="K97" s="89"/>
    </row>
    <row r="98" spans="1:11" x14ac:dyDescent="0.25">
      <c r="A98" s="25">
        <v>86</v>
      </c>
      <c r="B98" s="3" t="s">
        <v>86</v>
      </c>
      <c r="C98" s="8" t="s">
        <v>117</v>
      </c>
      <c r="D98" s="22"/>
      <c r="E98" s="74"/>
      <c r="F98" s="19">
        <f t="shared" si="1"/>
        <v>0</v>
      </c>
      <c r="G98" s="36"/>
      <c r="H98" s="57" t="s">
        <v>536</v>
      </c>
      <c r="I98" s="48" t="s">
        <v>613</v>
      </c>
      <c r="J98" s="58"/>
      <c r="K98" s="89"/>
    </row>
    <row r="99" spans="1:11" ht="25.5" x14ac:dyDescent="0.25">
      <c r="A99" s="25">
        <v>87</v>
      </c>
      <c r="B99" s="3" t="s">
        <v>87</v>
      </c>
      <c r="C99" s="8" t="s">
        <v>117</v>
      </c>
      <c r="D99" s="22"/>
      <c r="E99" s="74"/>
      <c r="F99" s="39">
        <f t="shared" si="1"/>
        <v>0</v>
      </c>
      <c r="G99" s="36"/>
      <c r="H99" s="40" t="s">
        <v>604</v>
      </c>
      <c r="I99" s="48" t="s">
        <v>605</v>
      </c>
      <c r="J99" s="58"/>
      <c r="K99" s="89"/>
    </row>
    <row r="100" spans="1:11" ht="25.5" x14ac:dyDescent="0.25">
      <c r="A100" s="25">
        <v>88</v>
      </c>
      <c r="B100" s="3" t="s">
        <v>88</v>
      </c>
      <c r="C100" s="8" t="s">
        <v>117</v>
      </c>
      <c r="D100" s="22"/>
      <c r="E100" s="74"/>
      <c r="F100" s="39">
        <f t="shared" si="1"/>
        <v>0</v>
      </c>
      <c r="G100" s="36"/>
      <c r="H100" s="40" t="s">
        <v>604</v>
      </c>
      <c r="I100" s="48" t="s">
        <v>606</v>
      </c>
      <c r="J100" s="58"/>
      <c r="K100" s="89"/>
    </row>
    <row r="101" spans="1:11" x14ac:dyDescent="0.25">
      <c r="A101" s="25">
        <v>89</v>
      </c>
      <c r="B101" s="3" t="s">
        <v>89</v>
      </c>
      <c r="C101" s="8" t="s">
        <v>117</v>
      </c>
      <c r="D101" s="22"/>
      <c r="E101" s="74"/>
      <c r="F101" s="39">
        <f t="shared" si="1"/>
        <v>0</v>
      </c>
      <c r="G101" s="36"/>
      <c r="H101" s="57" t="s">
        <v>538</v>
      </c>
      <c r="I101" s="48" t="s">
        <v>537</v>
      </c>
      <c r="J101" s="58"/>
      <c r="K101" s="89"/>
    </row>
    <row r="102" spans="1:11" x14ac:dyDescent="0.25">
      <c r="A102" s="25">
        <v>90</v>
      </c>
      <c r="B102" s="3" t="s">
        <v>90</v>
      </c>
      <c r="C102" s="8" t="s">
        <v>117</v>
      </c>
      <c r="D102" s="22"/>
      <c r="E102" s="74"/>
      <c r="F102" s="39">
        <f t="shared" si="1"/>
        <v>0</v>
      </c>
      <c r="G102" s="36"/>
      <c r="H102" s="57" t="s">
        <v>484</v>
      </c>
      <c r="I102" s="48" t="s">
        <v>838</v>
      </c>
      <c r="J102" s="58"/>
      <c r="K102" s="89"/>
    </row>
    <row r="103" spans="1:11" x14ac:dyDescent="0.25">
      <c r="A103" s="25">
        <v>91</v>
      </c>
      <c r="B103" s="3" t="s">
        <v>91</v>
      </c>
      <c r="C103" s="8" t="s">
        <v>117</v>
      </c>
      <c r="D103" s="22"/>
      <c r="E103" s="74"/>
      <c r="F103" s="39">
        <f t="shared" si="1"/>
        <v>0</v>
      </c>
      <c r="G103" s="36"/>
      <c r="H103" s="57" t="s">
        <v>484</v>
      </c>
      <c r="I103" s="48" t="s">
        <v>838</v>
      </c>
      <c r="J103" s="58"/>
      <c r="K103" s="89"/>
    </row>
    <row r="104" spans="1:11" x14ac:dyDescent="0.25">
      <c r="A104" s="25">
        <v>92</v>
      </c>
      <c r="B104" s="3" t="s">
        <v>92</v>
      </c>
      <c r="C104" s="8" t="s">
        <v>117</v>
      </c>
      <c r="D104" s="22"/>
      <c r="E104" s="74"/>
      <c r="F104" s="39">
        <f t="shared" si="1"/>
        <v>0</v>
      </c>
      <c r="G104" s="36"/>
      <c r="H104" s="60" t="s">
        <v>484</v>
      </c>
      <c r="I104" s="61" t="s">
        <v>840</v>
      </c>
      <c r="J104" s="62"/>
      <c r="K104" s="89"/>
    </row>
    <row r="105" spans="1:11" x14ac:dyDescent="0.25">
      <c r="A105" s="25">
        <v>93</v>
      </c>
      <c r="B105" s="3" t="s">
        <v>93</v>
      </c>
      <c r="C105" s="8" t="s">
        <v>117</v>
      </c>
      <c r="D105" s="22"/>
      <c r="E105" s="74"/>
      <c r="F105" s="39">
        <f t="shared" si="1"/>
        <v>0</v>
      </c>
      <c r="G105" s="36"/>
      <c r="H105" s="57" t="s">
        <v>499</v>
      </c>
      <c r="I105" s="48" t="s">
        <v>541</v>
      </c>
      <c r="J105" s="58"/>
      <c r="K105" s="89"/>
    </row>
    <row r="106" spans="1:11" x14ac:dyDescent="0.25">
      <c r="A106" s="25">
        <v>94</v>
      </c>
      <c r="B106" s="3" t="s">
        <v>94</v>
      </c>
      <c r="C106" s="8" t="s">
        <v>117</v>
      </c>
      <c r="D106" s="22"/>
      <c r="E106" s="74"/>
      <c r="F106" s="39">
        <f t="shared" si="1"/>
        <v>0</v>
      </c>
      <c r="G106" s="36"/>
      <c r="H106" s="57" t="s">
        <v>499</v>
      </c>
      <c r="I106" s="48" t="s">
        <v>542</v>
      </c>
      <c r="J106" s="58"/>
      <c r="K106" s="89"/>
    </row>
    <row r="107" spans="1:11" x14ac:dyDescent="0.25">
      <c r="A107" s="25">
        <v>95</v>
      </c>
      <c r="B107" s="3" t="s">
        <v>95</v>
      </c>
      <c r="C107" s="8" t="s">
        <v>117</v>
      </c>
      <c r="D107" s="22"/>
      <c r="E107" s="74"/>
      <c r="F107" s="39">
        <f t="shared" si="1"/>
        <v>0</v>
      </c>
      <c r="G107" s="36"/>
      <c r="H107" s="57" t="s">
        <v>499</v>
      </c>
      <c r="I107" s="48" t="s">
        <v>849</v>
      </c>
      <c r="J107" s="58"/>
      <c r="K107" s="89"/>
    </row>
    <row r="108" spans="1:11" x14ac:dyDescent="0.25">
      <c r="A108" s="25">
        <v>96</v>
      </c>
      <c r="B108" s="3" t="s">
        <v>96</v>
      </c>
      <c r="C108" s="8" t="s">
        <v>117</v>
      </c>
      <c r="D108" s="22"/>
      <c r="E108" s="74"/>
      <c r="F108" s="39">
        <f t="shared" si="1"/>
        <v>0</v>
      </c>
      <c r="G108" s="36"/>
      <c r="H108" s="60" t="s">
        <v>483</v>
      </c>
      <c r="I108" s="61" t="s">
        <v>828</v>
      </c>
      <c r="J108" s="62"/>
      <c r="K108" s="89"/>
    </row>
    <row r="109" spans="1:11" x14ac:dyDescent="0.25">
      <c r="A109" s="25">
        <v>97</v>
      </c>
      <c r="B109" s="3" t="s">
        <v>97</v>
      </c>
      <c r="C109" s="8" t="s">
        <v>117</v>
      </c>
      <c r="D109" s="22"/>
      <c r="E109" s="74"/>
      <c r="F109" s="39">
        <f t="shared" si="1"/>
        <v>0</v>
      </c>
      <c r="G109" s="36"/>
      <c r="H109" s="57" t="s">
        <v>499</v>
      </c>
      <c r="I109" s="48" t="s">
        <v>850</v>
      </c>
      <c r="J109" s="58"/>
      <c r="K109" s="89"/>
    </row>
    <row r="110" spans="1:11" x14ac:dyDescent="0.25">
      <c r="A110" s="25">
        <v>98</v>
      </c>
      <c r="B110" s="3" t="s">
        <v>98</v>
      </c>
      <c r="C110" s="8" t="s">
        <v>117</v>
      </c>
      <c r="D110" s="22"/>
      <c r="E110" s="74"/>
      <c r="F110" s="39">
        <f t="shared" si="1"/>
        <v>0</v>
      </c>
      <c r="G110" s="36"/>
      <c r="H110" s="57" t="s">
        <v>539</v>
      </c>
      <c r="I110" s="63" t="s">
        <v>543</v>
      </c>
      <c r="J110" s="58"/>
      <c r="K110" s="89"/>
    </row>
    <row r="111" spans="1:11" x14ac:dyDescent="0.25">
      <c r="A111" s="25">
        <v>99</v>
      </c>
      <c r="B111" s="3" t="s">
        <v>99</v>
      </c>
      <c r="C111" s="8" t="s">
        <v>117</v>
      </c>
      <c r="D111" s="22"/>
      <c r="E111" s="74"/>
      <c r="F111" s="39">
        <f t="shared" si="1"/>
        <v>0</v>
      </c>
      <c r="G111" s="36"/>
      <c r="H111" s="57" t="s">
        <v>540</v>
      </c>
      <c r="I111" s="48" t="s">
        <v>544</v>
      </c>
      <c r="J111" s="58"/>
      <c r="K111" s="89"/>
    </row>
    <row r="112" spans="1:11" ht="25.5" x14ac:dyDescent="0.25">
      <c r="A112" s="25">
        <v>100</v>
      </c>
      <c r="B112" s="3" t="s">
        <v>100</v>
      </c>
      <c r="C112" s="8" t="s">
        <v>117</v>
      </c>
      <c r="D112" s="22"/>
      <c r="E112" s="74"/>
      <c r="F112" s="39">
        <f t="shared" si="1"/>
        <v>0</v>
      </c>
      <c r="G112" s="36"/>
      <c r="H112" s="57" t="s">
        <v>540</v>
      </c>
      <c r="I112" s="48" t="s">
        <v>612</v>
      </c>
      <c r="J112" s="58"/>
      <c r="K112" s="89"/>
    </row>
    <row r="113" spans="1:11" ht="25.5" x14ac:dyDescent="0.25">
      <c r="A113" s="25">
        <v>101</v>
      </c>
      <c r="B113" s="3" t="s">
        <v>101</v>
      </c>
      <c r="C113" s="8" t="s">
        <v>117</v>
      </c>
      <c r="D113" s="22"/>
      <c r="E113" s="74"/>
      <c r="F113" s="39">
        <f t="shared" si="1"/>
        <v>0</v>
      </c>
      <c r="G113" s="36"/>
      <c r="H113" s="57" t="s">
        <v>611</v>
      </c>
      <c r="I113" s="48" t="s">
        <v>610</v>
      </c>
      <c r="J113" s="58"/>
      <c r="K113" s="89"/>
    </row>
    <row r="114" spans="1:11" x14ac:dyDescent="0.25">
      <c r="A114" s="25">
        <v>102</v>
      </c>
      <c r="B114" s="3" t="s">
        <v>102</v>
      </c>
      <c r="C114" s="8" t="s">
        <v>117</v>
      </c>
      <c r="D114" s="22"/>
      <c r="E114" s="74"/>
      <c r="F114" s="39">
        <f t="shared" si="1"/>
        <v>0</v>
      </c>
      <c r="G114" s="36"/>
      <c r="H114" s="57" t="s">
        <v>484</v>
      </c>
      <c r="I114" s="48" t="s">
        <v>839</v>
      </c>
      <c r="J114" s="58"/>
      <c r="K114" s="89"/>
    </row>
    <row r="115" spans="1:11" x14ac:dyDescent="0.25">
      <c r="A115" s="25">
        <v>103</v>
      </c>
      <c r="B115" s="3" t="s">
        <v>103</v>
      </c>
      <c r="C115" s="8" t="s">
        <v>117</v>
      </c>
      <c r="D115" s="22"/>
      <c r="E115" s="74"/>
      <c r="F115" s="39">
        <f t="shared" si="1"/>
        <v>0</v>
      </c>
      <c r="G115" s="36"/>
      <c r="H115" s="57" t="s">
        <v>484</v>
      </c>
      <c r="I115" s="48" t="s">
        <v>545</v>
      </c>
      <c r="J115" s="58"/>
      <c r="K115" s="89"/>
    </row>
    <row r="116" spans="1:11" x14ac:dyDescent="0.25">
      <c r="A116" s="25">
        <v>104</v>
      </c>
      <c r="B116" s="3" t="s">
        <v>104</v>
      </c>
      <c r="C116" s="8" t="s">
        <v>117</v>
      </c>
      <c r="D116" s="22"/>
      <c r="E116" s="74"/>
      <c r="F116" s="39">
        <f t="shared" si="1"/>
        <v>0</v>
      </c>
      <c r="G116" s="36"/>
      <c r="H116" s="57" t="s">
        <v>484</v>
      </c>
      <c r="I116" s="48" t="s">
        <v>842</v>
      </c>
      <c r="J116" s="58"/>
      <c r="K116" s="89"/>
    </row>
    <row r="117" spans="1:11" x14ac:dyDescent="0.25">
      <c r="A117" s="25">
        <v>105</v>
      </c>
      <c r="B117" s="3" t="s">
        <v>105</v>
      </c>
      <c r="C117" s="8" t="s">
        <v>117</v>
      </c>
      <c r="D117" s="22"/>
      <c r="E117" s="74"/>
      <c r="F117" s="39">
        <f t="shared" si="1"/>
        <v>0</v>
      </c>
      <c r="G117" s="36"/>
      <c r="H117" s="57" t="s">
        <v>484</v>
      </c>
      <c r="I117" s="48" t="s">
        <v>546</v>
      </c>
      <c r="J117" s="58"/>
      <c r="K117" s="89"/>
    </row>
    <row r="118" spans="1:11" ht="25.5" x14ac:dyDescent="0.25">
      <c r="A118" s="25">
        <v>106</v>
      </c>
      <c r="B118" s="3" t="s">
        <v>106</v>
      </c>
      <c r="C118" s="8" t="s">
        <v>117</v>
      </c>
      <c r="D118" s="22"/>
      <c r="E118" s="74"/>
      <c r="F118" s="39">
        <f t="shared" si="1"/>
        <v>0</v>
      </c>
      <c r="G118" s="36"/>
      <c r="H118" s="57" t="s">
        <v>633</v>
      </c>
      <c r="I118" s="40" t="s">
        <v>628</v>
      </c>
      <c r="J118" s="58"/>
      <c r="K118" s="89"/>
    </row>
    <row r="119" spans="1:11" ht="25.5" x14ac:dyDescent="0.25">
      <c r="A119" s="25">
        <v>107</v>
      </c>
      <c r="B119" s="3" t="s">
        <v>109</v>
      </c>
      <c r="C119" s="8" t="s">
        <v>117</v>
      </c>
      <c r="D119" s="22"/>
      <c r="E119" s="74"/>
      <c r="F119" s="39">
        <f t="shared" si="1"/>
        <v>0</v>
      </c>
      <c r="G119" s="36"/>
      <c r="H119" s="57" t="s">
        <v>633</v>
      </c>
      <c r="I119" s="40" t="s">
        <v>629</v>
      </c>
      <c r="J119" s="58"/>
      <c r="K119" s="89"/>
    </row>
    <row r="120" spans="1:11" ht="25.5" x14ac:dyDescent="0.25">
      <c r="A120" s="25">
        <v>108</v>
      </c>
      <c r="B120" s="3" t="s">
        <v>108</v>
      </c>
      <c r="C120" s="8" t="s">
        <v>117</v>
      </c>
      <c r="D120" s="22"/>
      <c r="E120" s="74"/>
      <c r="F120" s="39">
        <f t="shared" si="1"/>
        <v>0</v>
      </c>
      <c r="G120" s="36"/>
      <c r="H120" s="57" t="s">
        <v>633</v>
      </c>
      <c r="I120" s="40" t="s">
        <v>630</v>
      </c>
      <c r="J120" s="58"/>
      <c r="K120" s="89"/>
    </row>
    <row r="121" spans="1:11" ht="25.5" x14ac:dyDescent="0.25">
      <c r="A121" s="25">
        <v>109</v>
      </c>
      <c r="B121" s="3" t="s">
        <v>110</v>
      </c>
      <c r="C121" s="8" t="s">
        <v>117</v>
      </c>
      <c r="D121" s="22"/>
      <c r="E121" s="74"/>
      <c r="F121" s="39">
        <f t="shared" si="1"/>
        <v>0</v>
      </c>
      <c r="G121" s="36"/>
      <c r="H121" s="57" t="s">
        <v>633</v>
      </c>
      <c r="I121" s="40" t="s">
        <v>631</v>
      </c>
      <c r="J121" s="58"/>
      <c r="K121" s="89"/>
    </row>
    <row r="122" spans="1:11" ht="25.5" x14ac:dyDescent="0.25">
      <c r="A122" s="25">
        <v>110</v>
      </c>
      <c r="B122" s="3" t="s">
        <v>107</v>
      </c>
      <c r="C122" s="8" t="s">
        <v>117</v>
      </c>
      <c r="D122" s="22"/>
      <c r="E122" s="74"/>
      <c r="F122" s="39">
        <f t="shared" si="1"/>
        <v>0</v>
      </c>
      <c r="G122" s="36"/>
      <c r="H122" s="57" t="s">
        <v>633</v>
      </c>
      <c r="I122" s="40" t="s">
        <v>632</v>
      </c>
      <c r="J122" s="58"/>
      <c r="K122" s="89"/>
    </row>
    <row r="123" spans="1:11" ht="25.5" x14ac:dyDescent="0.25">
      <c r="A123" s="25">
        <v>111</v>
      </c>
      <c r="B123" s="3" t="s">
        <v>116</v>
      </c>
      <c r="C123" s="8" t="s">
        <v>117</v>
      </c>
      <c r="D123" s="22"/>
      <c r="E123" s="74"/>
      <c r="F123" s="39">
        <f t="shared" si="1"/>
        <v>0</v>
      </c>
      <c r="G123" s="36"/>
      <c r="H123" s="57" t="s">
        <v>633</v>
      </c>
      <c r="I123" s="40" t="s">
        <v>629</v>
      </c>
      <c r="J123" s="58"/>
      <c r="K123" s="89"/>
    </row>
    <row r="124" spans="1:11" ht="25.5" x14ac:dyDescent="0.25">
      <c r="A124" s="25">
        <v>112</v>
      </c>
      <c r="B124" s="3" t="s">
        <v>112</v>
      </c>
      <c r="C124" s="8" t="s">
        <v>117</v>
      </c>
      <c r="D124" s="22"/>
      <c r="E124" s="74"/>
      <c r="F124" s="39">
        <f t="shared" si="1"/>
        <v>0</v>
      </c>
      <c r="G124" s="36"/>
      <c r="H124" s="57" t="s">
        <v>633</v>
      </c>
      <c r="I124" s="40" t="s">
        <v>630</v>
      </c>
      <c r="J124" s="58"/>
      <c r="K124" s="89"/>
    </row>
    <row r="125" spans="1:11" ht="25.5" x14ac:dyDescent="0.25">
      <c r="A125" s="25">
        <v>113</v>
      </c>
      <c r="B125" s="3" t="s">
        <v>111</v>
      </c>
      <c r="C125" s="8" t="s">
        <v>117</v>
      </c>
      <c r="D125" s="22"/>
      <c r="E125" s="74"/>
      <c r="F125" s="39">
        <f t="shared" si="1"/>
        <v>0</v>
      </c>
      <c r="G125" s="36"/>
      <c r="H125" s="57" t="s">
        <v>633</v>
      </c>
      <c r="I125" s="40" t="s">
        <v>631</v>
      </c>
      <c r="J125" s="58"/>
      <c r="K125" s="89"/>
    </row>
    <row r="126" spans="1:11" ht="15" customHeight="1" x14ac:dyDescent="0.25">
      <c r="A126" s="23"/>
      <c r="B126" s="21" t="s">
        <v>118</v>
      </c>
      <c r="C126" s="24"/>
      <c r="D126" s="24"/>
      <c r="E126" s="75"/>
      <c r="F126" s="20"/>
      <c r="G126" s="36"/>
      <c r="H126" s="64"/>
      <c r="I126" s="65"/>
      <c r="J126" s="65"/>
      <c r="K126" s="65"/>
    </row>
    <row r="127" spans="1:11" x14ac:dyDescent="0.25">
      <c r="A127" s="25">
        <v>114</v>
      </c>
      <c r="B127" s="3" t="s">
        <v>119</v>
      </c>
      <c r="C127" s="8" t="s">
        <v>117</v>
      </c>
      <c r="D127" s="22"/>
      <c r="E127" s="74"/>
      <c r="F127" s="39">
        <f t="shared" si="1"/>
        <v>0</v>
      </c>
      <c r="G127" s="36"/>
      <c r="H127" s="40" t="s">
        <v>587</v>
      </c>
      <c r="I127" s="48" t="s">
        <v>588</v>
      </c>
      <c r="J127" s="58"/>
      <c r="K127" s="89"/>
    </row>
    <row r="128" spans="1:11" x14ac:dyDescent="0.25">
      <c r="A128" s="25">
        <v>115</v>
      </c>
      <c r="B128" s="3" t="s">
        <v>120</v>
      </c>
      <c r="C128" s="8" t="s">
        <v>117</v>
      </c>
      <c r="D128" s="22"/>
      <c r="E128" s="74"/>
      <c r="F128" s="39">
        <f t="shared" si="1"/>
        <v>0</v>
      </c>
      <c r="G128" s="36"/>
      <c r="H128" s="40" t="s">
        <v>590</v>
      </c>
      <c r="I128" s="48" t="s">
        <v>589</v>
      </c>
      <c r="J128" s="58"/>
      <c r="K128" s="89"/>
    </row>
    <row r="129" spans="1:11" x14ac:dyDescent="0.25">
      <c r="A129" s="25">
        <v>116</v>
      </c>
      <c r="B129" s="3" t="s">
        <v>121</v>
      </c>
      <c r="C129" s="8" t="s">
        <v>117</v>
      </c>
      <c r="D129" s="22"/>
      <c r="E129" s="74"/>
      <c r="F129" s="39">
        <f t="shared" si="1"/>
        <v>0</v>
      </c>
      <c r="G129" s="36"/>
      <c r="H129" s="40" t="s">
        <v>607</v>
      </c>
      <c r="I129" s="48" t="s">
        <v>614</v>
      </c>
      <c r="J129" s="58"/>
      <c r="K129" s="89"/>
    </row>
    <row r="130" spans="1:11" x14ac:dyDescent="0.25">
      <c r="A130" s="25">
        <v>117</v>
      </c>
      <c r="B130" s="3" t="s">
        <v>122</v>
      </c>
      <c r="C130" s="8" t="s">
        <v>117</v>
      </c>
      <c r="D130" s="22"/>
      <c r="E130" s="74"/>
      <c r="F130" s="39">
        <f t="shared" si="1"/>
        <v>0</v>
      </c>
      <c r="G130" s="36"/>
      <c r="H130" s="40" t="s">
        <v>607</v>
      </c>
      <c r="I130" s="48" t="s">
        <v>614</v>
      </c>
      <c r="J130" s="58"/>
      <c r="K130" s="89"/>
    </row>
    <row r="131" spans="1:11" x14ac:dyDescent="0.25">
      <c r="A131" s="25">
        <v>118</v>
      </c>
      <c r="B131" s="3" t="s">
        <v>123</v>
      </c>
      <c r="C131" s="8" t="s">
        <v>117</v>
      </c>
      <c r="D131" s="22"/>
      <c r="E131" s="74"/>
      <c r="F131" s="39">
        <f t="shared" si="1"/>
        <v>0</v>
      </c>
      <c r="G131" s="36"/>
      <c r="H131" s="40" t="s">
        <v>592</v>
      </c>
      <c r="I131" s="48" t="s">
        <v>597</v>
      </c>
      <c r="J131" s="58"/>
      <c r="K131" s="89"/>
    </row>
    <row r="132" spans="1:11" x14ac:dyDescent="0.25">
      <c r="A132" s="25">
        <v>119</v>
      </c>
      <c r="B132" s="3" t="s">
        <v>124</v>
      </c>
      <c r="C132" s="8" t="s">
        <v>117</v>
      </c>
      <c r="D132" s="22"/>
      <c r="E132" s="74"/>
      <c r="F132" s="39">
        <f t="shared" si="1"/>
        <v>0</v>
      </c>
      <c r="G132" s="36"/>
      <c r="H132" s="40" t="s">
        <v>598</v>
      </c>
      <c r="I132" s="48" t="s">
        <v>599</v>
      </c>
      <c r="J132" s="58"/>
      <c r="K132" s="89"/>
    </row>
    <row r="133" spans="1:11" x14ac:dyDescent="0.25">
      <c r="A133" s="25">
        <v>120</v>
      </c>
      <c r="B133" s="3" t="s">
        <v>125</v>
      </c>
      <c r="C133" s="8" t="s">
        <v>117</v>
      </c>
      <c r="D133" s="22"/>
      <c r="E133" s="74"/>
      <c r="F133" s="39">
        <f t="shared" si="1"/>
        <v>0</v>
      </c>
      <c r="G133" s="36"/>
      <c r="H133" s="40" t="s">
        <v>596</v>
      </c>
      <c r="I133" s="48" t="s">
        <v>600</v>
      </c>
      <c r="J133" s="58"/>
      <c r="K133" s="89"/>
    </row>
    <row r="134" spans="1:11" x14ac:dyDescent="0.25">
      <c r="A134" s="25">
        <v>121</v>
      </c>
      <c r="B134" s="3" t="s">
        <v>126</v>
      </c>
      <c r="C134" s="8" t="s">
        <v>117</v>
      </c>
      <c r="D134" s="22"/>
      <c r="E134" s="74"/>
      <c r="F134" s="39">
        <f t="shared" si="1"/>
        <v>0</v>
      </c>
      <c r="G134" s="36"/>
      <c r="H134" s="40" t="s">
        <v>596</v>
      </c>
      <c r="I134" s="48" t="s">
        <v>601</v>
      </c>
      <c r="J134" s="58"/>
      <c r="K134" s="89"/>
    </row>
    <row r="135" spans="1:11" x14ac:dyDescent="0.25">
      <c r="A135" s="25">
        <v>122</v>
      </c>
      <c r="B135" s="3" t="s">
        <v>127</v>
      </c>
      <c r="C135" s="8" t="s">
        <v>117</v>
      </c>
      <c r="D135" s="22"/>
      <c r="E135" s="74"/>
      <c r="F135" s="39">
        <f t="shared" si="1"/>
        <v>0</v>
      </c>
      <c r="G135" s="36"/>
      <c r="H135" s="40" t="s">
        <v>596</v>
      </c>
      <c r="I135" s="48" t="s">
        <v>595</v>
      </c>
      <c r="J135" s="58"/>
      <c r="K135" s="89"/>
    </row>
    <row r="136" spans="1:11" x14ac:dyDescent="0.25">
      <c r="A136" s="25">
        <v>123</v>
      </c>
      <c r="B136" s="3" t="s">
        <v>128</v>
      </c>
      <c r="C136" s="8" t="s">
        <v>117</v>
      </c>
      <c r="D136" s="22"/>
      <c r="E136" s="74"/>
      <c r="F136" s="39">
        <f t="shared" si="1"/>
        <v>0</v>
      </c>
      <c r="G136" s="36"/>
      <c r="H136" s="40" t="s">
        <v>592</v>
      </c>
      <c r="I136" s="48" t="s">
        <v>591</v>
      </c>
      <c r="J136" s="58"/>
      <c r="K136" s="89"/>
    </row>
    <row r="137" spans="1:11" x14ac:dyDescent="0.25">
      <c r="A137" s="25">
        <v>124</v>
      </c>
      <c r="B137" s="3" t="s">
        <v>129</v>
      </c>
      <c r="C137" s="8" t="s">
        <v>117</v>
      </c>
      <c r="D137" s="22"/>
      <c r="E137" s="74"/>
      <c r="F137" s="39">
        <f t="shared" si="1"/>
        <v>0</v>
      </c>
      <c r="G137" s="36"/>
      <c r="H137" s="40" t="s">
        <v>594</v>
      </c>
      <c r="I137" s="48" t="s">
        <v>593</v>
      </c>
      <c r="J137" s="58"/>
      <c r="K137" s="89"/>
    </row>
    <row r="138" spans="1:11" x14ac:dyDescent="0.25">
      <c r="A138" s="25">
        <v>125</v>
      </c>
      <c r="B138" s="3" t="s">
        <v>130</v>
      </c>
      <c r="C138" s="8" t="s">
        <v>117</v>
      </c>
      <c r="D138" s="22"/>
      <c r="E138" s="74"/>
      <c r="F138" s="39">
        <f t="shared" si="1"/>
        <v>0</v>
      </c>
      <c r="G138" s="36"/>
      <c r="H138" s="43" t="s">
        <v>424</v>
      </c>
      <c r="I138" s="48" t="s">
        <v>552</v>
      </c>
      <c r="J138" s="58"/>
      <c r="K138" s="89"/>
    </row>
    <row r="139" spans="1:11" ht="25.5" x14ac:dyDescent="0.25">
      <c r="A139" s="25">
        <v>126</v>
      </c>
      <c r="B139" s="3" t="s">
        <v>131</v>
      </c>
      <c r="C139" s="8" t="s">
        <v>174</v>
      </c>
      <c r="D139" s="22"/>
      <c r="E139" s="74"/>
      <c r="F139" s="39">
        <f t="shared" si="1"/>
        <v>0</v>
      </c>
      <c r="G139" s="36"/>
      <c r="H139" s="47"/>
      <c r="I139" s="48" t="s">
        <v>553</v>
      </c>
      <c r="J139" s="58"/>
      <c r="K139" s="89"/>
    </row>
    <row r="140" spans="1:11" ht="25.5" x14ac:dyDescent="0.25">
      <c r="A140" s="25">
        <v>127</v>
      </c>
      <c r="B140" s="3" t="s">
        <v>131</v>
      </c>
      <c r="C140" s="8" t="s">
        <v>175</v>
      </c>
      <c r="D140" s="22"/>
      <c r="E140" s="74"/>
      <c r="F140" s="39">
        <f t="shared" si="1"/>
        <v>0</v>
      </c>
      <c r="G140" s="36"/>
      <c r="H140" s="47"/>
      <c r="I140" s="48" t="s">
        <v>553</v>
      </c>
      <c r="J140" s="58"/>
      <c r="K140" s="89"/>
    </row>
    <row r="141" spans="1:11" ht="25.5" x14ac:dyDescent="0.25">
      <c r="A141" s="25">
        <v>128</v>
      </c>
      <c r="B141" s="3" t="s">
        <v>132</v>
      </c>
      <c r="C141" s="8" t="s">
        <v>175</v>
      </c>
      <c r="D141" s="22"/>
      <c r="E141" s="74"/>
      <c r="F141" s="39">
        <f t="shared" si="1"/>
        <v>0</v>
      </c>
      <c r="G141" s="36"/>
      <c r="H141" s="47"/>
      <c r="I141" s="48" t="s">
        <v>554</v>
      </c>
      <c r="J141" s="58"/>
      <c r="K141" s="89"/>
    </row>
    <row r="142" spans="1:11" ht="25.5" x14ac:dyDescent="0.25">
      <c r="A142" s="25">
        <v>129</v>
      </c>
      <c r="B142" s="3" t="s">
        <v>133</v>
      </c>
      <c r="C142" s="8" t="s">
        <v>175</v>
      </c>
      <c r="D142" s="22"/>
      <c r="E142" s="74"/>
      <c r="F142" s="39">
        <f t="shared" ref="F142:F205" si="2">+D142*ROUND(E142,2)</f>
        <v>0</v>
      </c>
      <c r="G142" s="36"/>
      <c r="H142" s="47"/>
      <c r="I142" s="48" t="s">
        <v>555</v>
      </c>
      <c r="J142" s="58"/>
      <c r="K142" s="89"/>
    </row>
    <row r="143" spans="1:11" ht="25.5" x14ac:dyDescent="0.25">
      <c r="A143" s="25">
        <v>130</v>
      </c>
      <c r="B143" s="3" t="s">
        <v>134</v>
      </c>
      <c r="C143" s="8" t="s">
        <v>175</v>
      </c>
      <c r="D143" s="22"/>
      <c r="E143" s="74"/>
      <c r="F143" s="39">
        <f t="shared" si="2"/>
        <v>0</v>
      </c>
      <c r="G143" s="36"/>
      <c r="H143" s="47"/>
      <c r="I143" s="48" t="s">
        <v>556</v>
      </c>
      <c r="J143" s="58"/>
      <c r="K143" s="89"/>
    </row>
    <row r="144" spans="1:11" ht="25.5" x14ac:dyDescent="0.25">
      <c r="A144" s="25">
        <v>131</v>
      </c>
      <c r="B144" s="3" t="s">
        <v>135</v>
      </c>
      <c r="C144" s="8" t="s">
        <v>175</v>
      </c>
      <c r="D144" s="22"/>
      <c r="E144" s="74"/>
      <c r="F144" s="39">
        <f t="shared" si="2"/>
        <v>0</v>
      </c>
      <c r="G144" s="36"/>
      <c r="H144" s="47"/>
      <c r="I144" s="48" t="s">
        <v>557</v>
      </c>
      <c r="J144" s="58"/>
      <c r="K144" s="89"/>
    </row>
    <row r="145" spans="1:11" ht="25.5" x14ac:dyDescent="0.25">
      <c r="A145" s="25">
        <v>132</v>
      </c>
      <c r="B145" s="3" t="s">
        <v>136</v>
      </c>
      <c r="C145" s="8" t="s">
        <v>175</v>
      </c>
      <c r="D145" s="22"/>
      <c r="E145" s="74"/>
      <c r="F145" s="39">
        <f t="shared" si="2"/>
        <v>0</v>
      </c>
      <c r="G145" s="36"/>
      <c r="H145" s="47"/>
      <c r="I145" s="48" t="s">
        <v>558</v>
      </c>
      <c r="J145" s="58"/>
      <c r="K145" s="89"/>
    </row>
    <row r="146" spans="1:11" x14ac:dyDescent="0.25">
      <c r="A146" s="25">
        <v>133</v>
      </c>
      <c r="B146" s="3" t="s">
        <v>137</v>
      </c>
      <c r="C146" s="8" t="s">
        <v>117</v>
      </c>
      <c r="D146" s="22"/>
      <c r="E146" s="74"/>
      <c r="F146" s="39">
        <f t="shared" si="2"/>
        <v>0</v>
      </c>
      <c r="G146" s="36"/>
      <c r="H146" s="43" t="s">
        <v>424</v>
      </c>
      <c r="I146" s="48" t="s">
        <v>559</v>
      </c>
      <c r="J146" s="58"/>
      <c r="K146" s="89"/>
    </row>
    <row r="147" spans="1:11" x14ac:dyDescent="0.25">
      <c r="A147" s="25">
        <v>134</v>
      </c>
      <c r="B147" s="3" t="s">
        <v>123</v>
      </c>
      <c r="C147" s="8" t="s">
        <v>117</v>
      </c>
      <c r="D147" s="22"/>
      <c r="E147" s="74"/>
      <c r="F147" s="39">
        <f t="shared" si="2"/>
        <v>0</v>
      </c>
      <c r="G147" s="36"/>
      <c r="H147" s="43" t="s">
        <v>424</v>
      </c>
      <c r="I147" s="48" t="s">
        <v>560</v>
      </c>
      <c r="J147" s="58"/>
      <c r="K147" s="89"/>
    </row>
    <row r="148" spans="1:11" x14ac:dyDescent="0.25">
      <c r="A148" s="25">
        <v>135</v>
      </c>
      <c r="B148" s="3" t="s">
        <v>128</v>
      </c>
      <c r="C148" s="8" t="s">
        <v>117</v>
      </c>
      <c r="D148" s="22"/>
      <c r="E148" s="74"/>
      <c r="F148" s="39">
        <f t="shared" si="2"/>
        <v>0</v>
      </c>
      <c r="G148" s="36"/>
      <c r="H148" s="43" t="s">
        <v>424</v>
      </c>
      <c r="I148" s="48" t="s">
        <v>561</v>
      </c>
      <c r="J148" s="58"/>
      <c r="K148" s="89"/>
    </row>
    <row r="149" spans="1:11" x14ac:dyDescent="0.25">
      <c r="A149" s="25">
        <v>136</v>
      </c>
      <c r="B149" s="3" t="s">
        <v>138</v>
      </c>
      <c r="C149" s="8" t="s">
        <v>117</v>
      </c>
      <c r="D149" s="22"/>
      <c r="E149" s="74"/>
      <c r="F149" s="39">
        <f t="shared" si="2"/>
        <v>0</v>
      </c>
      <c r="G149" s="36"/>
      <c r="H149" s="43" t="s">
        <v>424</v>
      </c>
      <c r="I149" s="48" t="s">
        <v>562</v>
      </c>
      <c r="J149" s="58"/>
      <c r="K149" s="89"/>
    </row>
    <row r="150" spans="1:11" ht="25.5" x14ac:dyDescent="0.25">
      <c r="A150" s="25">
        <v>137</v>
      </c>
      <c r="B150" s="3" t="s">
        <v>139</v>
      </c>
      <c r="C150" s="8" t="s">
        <v>117</v>
      </c>
      <c r="D150" s="22"/>
      <c r="E150" s="74"/>
      <c r="F150" s="39">
        <f t="shared" si="2"/>
        <v>0</v>
      </c>
      <c r="G150" s="36"/>
      <c r="H150" s="43" t="s">
        <v>549</v>
      </c>
      <c r="I150" s="48" t="s">
        <v>563</v>
      </c>
      <c r="J150" s="58"/>
      <c r="K150" s="89"/>
    </row>
    <row r="151" spans="1:11" x14ac:dyDescent="0.25">
      <c r="A151" s="25">
        <v>138</v>
      </c>
      <c r="B151" s="3" t="s">
        <v>140</v>
      </c>
      <c r="C151" s="8" t="s">
        <v>117</v>
      </c>
      <c r="D151" s="22"/>
      <c r="E151" s="74"/>
      <c r="F151" s="39">
        <f t="shared" si="2"/>
        <v>0</v>
      </c>
      <c r="G151" s="36"/>
      <c r="H151" s="43" t="s">
        <v>424</v>
      </c>
      <c r="I151" s="48" t="s">
        <v>564</v>
      </c>
      <c r="J151" s="58"/>
      <c r="K151" s="89"/>
    </row>
    <row r="152" spans="1:11" x14ac:dyDescent="0.25">
      <c r="A152" s="25">
        <v>139</v>
      </c>
      <c r="B152" s="3" t="s">
        <v>141</v>
      </c>
      <c r="C152" s="8" t="s">
        <v>117</v>
      </c>
      <c r="D152" s="22"/>
      <c r="E152" s="74"/>
      <c r="F152" s="39">
        <f t="shared" si="2"/>
        <v>0</v>
      </c>
      <c r="G152" s="36"/>
      <c r="H152" s="43" t="s">
        <v>424</v>
      </c>
      <c r="I152" s="48" t="s">
        <v>565</v>
      </c>
      <c r="J152" s="58"/>
      <c r="K152" s="89"/>
    </row>
    <row r="153" spans="1:11" x14ac:dyDescent="0.25">
      <c r="A153" s="25">
        <v>140</v>
      </c>
      <c r="B153" s="3" t="s">
        <v>142</v>
      </c>
      <c r="C153" s="8" t="s">
        <v>117</v>
      </c>
      <c r="D153" s="22"/>
      <c r="E153" s="74"/>
      <c r="F153" s="39">
        <f t="shared" si="2"/>
        <v>0</v>
      </c>
      <c r="G153" s="36"/>
      <c r="H153" s="43" t="s">
        <v>424</v>
      </c>
      <c r="I153" s="48" t="s">
        <v>566</v>
      </c>
      <c r="J153" s="58"/>
      <c r="K153" s="89"/>
    </row>
    <row r="154" spans="1:11" x14ac:dyDescent="0.25">
      <c r="A154" s="25">
        <v>141</v>
      </c>
      <c r="B154" s="3" t="s">
        <v>143</v>
      </c>
      <c r="C154" s="8" t="s">
        <v>117</v>
      </c>
      <c r="D154" s="22"/>
      <c r="E154" s="74"/>
      <c r="F154" s="39">
        <f t="shared" si="2"/>
        <v>0</v>
      </c>
      <c r="G154" s="36"/>
      <c r="H154" s="43" t="s">
        <v>424</v>
      </c>
      <c r="I154" s="48" t="s">
        <v>567</v>
      </c>
      <c r="J154" s="58"/>
      <c r="K154" s="89"/>
    </row>
    <row r="155" spans="1:11" x14ac:dyDescent="0.25">
      <c r="A155" s="25">
        <v>142</v>
      </c>
      <c r="B155" s="3" t="s">
        <v>144</v>
      </c>
      <c r="C155" s="8" t="s">
        <v>117</v>
      </c>
      <c r="D155" s="22"/>
      <c r="E155" s="74"/>
      <c r="F155" s="39">
        <f t="shared" si="2"/>
        <v>0</v>
      </c>
      <c r="G155" s="36"/>
      <c r="H155" s="43" t="s">
        <v>424</v>
      </c>
      <c r="I155" s="48" t="s">
        <v>568</v>
      </c>
      <c r="J155" s="58"/>
      <c r="K155" s="89"/>
    </row>
    <row r="156" spans="1:11" x14ac:dyDescent="0.25">
      <c r="A156" s="25">
        <v>143</v>
      </c>
      <c r="B156" s="3" t="s">
        <v>145</v>
      </c>
      <c r="C156" s="8" t="s">
        <v>117</v>
      </c>
      <c r="D156" s="22"/>
      <c r="E156" s="74"/>
      <c r="F156" s="39">
        <f t="shared" si="2"/>
        <v>0</v>
      </c>
      <c r="G156" s="36"/>
      <c r="H156" s="43" t="s">
        <v>424</v>
      </c>
      <c r="I156" s="48" t="s">
        <v>569</v>
      </c>
      <c r="J156" s="58"/>
      <c r="K156" s="89"/>
    </row>
    <row r="157" spans="1:11" x14ac:dyDescent="0.25">
      <c r="A157" s="25">
        <v>144</v>
      </c>
      <c r="B157" s="3" t="s">
        <v>146</v>
      </c>
      <c r="C157" s="8" t="s">
        <v>117</v>
      </c>
      <c r="D157" s="22"/>
      <c r="E157" s="74"/>
      <c r="F157" s="39">
        <f t="shared" si="2"/>
        <v>0</v>
      </c>
      <c r="G157" s="36"/>
      <c r="H157" s="43" t="s">
        <v>424</v>
      </c>
      <c r="I157" s="48" t="s">
        <v>570</v>
      </c>
      <c r="J157" s="58"/>
      <c r="K157" s="89"/>
    </row>
    <row r="158" spans="1:11" x14ac:dyDescent="0.25">
      <c r="A158" s="25">
        <v>145</v>
      </c>
      <c r="B158" s="3" t="s">
        <v>147</v>
      </c>
      <c r="C158" s="8" t="s">
        <v>117</v>
      </c>
      <c r="D158" s="22"/>
      <c r="E158" s="74"/>
      <c r="F158" s="39">
        <f t="shared" si="2"/>
        <v>0</v>
      </c>
      <c r="G158" s="36"/>
      <c r="H158" s="43" t="s">
        <v>424</v>
      </c>
      <c r="I158" s="48" t="s">
        <v>571</v>
      </c>
      <c r="J158" s="58"/>
      <c r="K158" s="89"/>
    </row>
    <row r="159" spans="1:11" x14ac:dyDescent="0.25">
      <c r="A159" s="25">
        <v>146</v>
      </c>
      <c r="B159" s="3" t="s">
        <v>148</v>
      </c>
      <c r="C159" s="8" t="s">
        <v>117</v>
      </c>
      <c r="D159" s="22"/>
      <c r="E159" s="74"/>
      <c r="F159" s="39">
        <f t="shared" si="2"/>
        <v>0</v>
      </c>
      <c r="G159" s="36"/>
      <c r="H159" s="43" t="s">
        <v>424</v>
      </c>
      <c r="I159" s="48" t="s">
        <v>572</v>
      </c>
      <c r="J159" s="58"/>
      <c r="K159" s="89"/>
    </row>
    <row r="160" spans="1:11" x14ac:dyDescent="0.25">
      <c r="A160" s="25">
        <v>147</v>
      </c>
      <c r="B160" s="3" t="s">
        <v>149</v>
      </c>
      <c r="C160" s="8" t="s">
        <v>117</v>
      </c>
      <c r="D160" s="22"/>
      <c r="E160" s="74"/>
      <c r="F160" s="39">
        <f t="shared" si="2"/>
        <v>0</v>
      </c>
      <c r="G160" s="36"/>
      <c r="H160" s="43" t="s">
        <v>424</v>
      </c>
      <c r="I160" s="48" t="s">
        <v>573</v>
      </c>
      <c r="J160" s="58"/>
      <c r="K160" s="89"/>
    </row>
    <row r="161" spans="1:11" x14ac:dyDescent="0.25">
      <c r="A161" s="25">
        <v>148</v>
      </c>
      <c r="B161" s="3" t="s">
        <v>150</v>
      </c>
      <c r="C161" s="8" t="s">
        <v>117</v>
      </c>
      <c r="D161" s="22"/>
      <c r="E161" s="74"/>
      <c r="F161" s="39">
        <f t="shared" si="2"/>
        <v>0</v>
      </c>
      <c r="G161" s="36"/>
      <c r="H161" s="43" t="s">
        <v>424</v>
      </c>
      <c r="I161" s="48" t="s">
        <v>574</v>
      </c>
      <c r="J161" s="58"/>
      <c r="K161" s="89"/>
    </row>
    <row r="162" spans="1:11" x14ac:dyDescent="0.25">
      <c r="A162" s="25">
        <v>149</v>
      </c>
      <c r="B162" s="3" t="s">
        <v>151</v>
      </c>
      <c r="C162" s="8" t="s">
        <v>117</v>
      </c>
      <c r="D162" s="22"/>
      <c r="E162" s="74"/>
      <c r="F162" s="39">
        <f t="shared" si="2"/>
        <v>0</v>
      </c>
      <c r="G162" s="36"/>
      <c r="H162" s="43" t="s">
        <v>424</v>
      </c>
      <c r="I162" s="48" t="s">
        <v>429</v>
      </c>
      <c r="J162" s="58"/>
      <c r="K162" s="89"/>
    </row>
    <row r="163" spans="1:11" x14ac:dyDescent="0.25">
      <c r="A163" s="25">
        <v>150</v>
      </c>
      <c r="B163" s="3" t="s">
        <v>152</v>
      </c>
      <c r="C163" s="8" t="s">
        <v>117</v>
      </c>
      <c r="D163" s="22"/>
      <c r="E163" s="74"/>
      <c r="F163" s="39">
        <f t="shared" si="2"/>
        <v>0</v>
      </c>
      <c r="G163" s="36"/>
      <c r="H163" s="43" t="s">
        <v>424</v>
      </c>
      <c r="I163" s="48" t="s">
        <v>575</v>
      </c>
      <c r="J163" s="58"/>
      <c r="K163" s="89"/>
    </row>
    <row r="164" spans="1:11" x14ac:dyDescent="0.25">
      <c r="A164" s="25">
        <v>151</v>
      </c>
      <c r="B164" s="3" t="s">
        <v>153</v>
      </c>
      <c r="C164" s="8" t="s">
        <v>117</v>
      </c>
      <c r="D164" s="22"/>
      <c r="E164" s="74"/>
      <c r="F164" s="39">
        <f t="shared" si="2"/>
        <v>0</v>
      </c>
      <c r="G164" s="36"/>
      <c r="H164" s="43" t="s">
        <v>424</v>
      </c>
      <c r="I164" s="48" t="s">
        <v>576</v>
      </c>
      <c r="J164" s="58"/>
      <c r="K164" s="89"/>
    </row>
    <row r="165" spans="1:11" x14ac:dyDescent="0.25">
      <c r="A165" s="25">
        <v>152</v>
      </c>
      <c r="B165" s="3" t="s">
        <v>154</v>
      </c>
      <c r="C165" s="8" t="s">
        <v>117</v>
      </c>
      <c r="D165" s="22"/>
      <c r="E165" s="74"/>
      <c r="F165" s="39">
        <f t="shared" si="2"/>
        <v>0</v>
      </c>
      <c r="G165" s="36"/>
      <c r="H165" s="43" t="s">
        <v>424</v>
      </c>
      <c r="I165" s="48" t="s">
        <v>577</v>
      </c>
      <c r="J165" s="58"/>
      <c r="K165" s="89"/>
    </row>
    <row r="166" spans="1:11" x14ac:dyDescent="0.25">
      <c r="A166" s="25">
        <v>153</v>
      </c>
      <c r="B166" s="3" t="s">
        <v>155</v>
      </c>
      <c r="C166" s="8" t="s">
        <v>117</v>
      </c>
      <c r="D166" s="22"/>
      <c r="E166" s="74"/>
      <c r="F166" s="39">
        <f t="shared" si="2"/>
        <v>0</v>
      </c>
      <c r="G166" s="36"/>
      <c r="H166" s="43" t="s">
        <v>424</v>
      </c>
      <c r="I166" s="48" t="s">
        <v>578</v>
      </c>
      <c r="J166" s="58"/>
      <c r="K166" s="89"/>
    </row>
    <row r="167" spans="1:11" x14ac:dyDescent="0.25">
      <c r="A167" s="25">
        <v>154</v>
      </c>
      <c r="B167" s="3" t="s">
        <v>156</v>
      </c>
      <c r="C167" s="8" t="s">
        <v>117</v>
      </c>
      <c r="D167" s="22"/>
      <c r="E167" s="74"/>
      <c r="F167" s="39">
        <f t="shared" si="2"/>
        <v>0</v>
      </c>
      <c r="G167" s="36"/>
      <c r="H167" s="43" t="s">
        <v>424</v>
      </c>
      <c r="I167" s="48" t="s">
        <v>579</v>
      </c>
      <c r="J167" s="58"/>
      <c r="K167" s="89"/>
    </row>
    <row r="168" spans="1:11" x14ac:dyDescent="0.25">
      <c r="A168" s="25">
        <v>155</v>
      </c>
      <c r="B168" s="3" t="s">
        <v>157</v>
      </c>
      <c r="C168" s="8" t="s">
        <v>117</v>
      </c>
      <c r="D168" s="22"/>
      <c r="E168" s="74"/>
      <c r="F168" s="39">
        <f t="shared" si="2"/>
        <v>0</v>
      </c>
      <c r="G168" s="36"/>
      <c r="H168" s="43" t="s">
        <v>424</v>
      </c>
      <c r="I168" s="48" t="s">
        <v>580</v>
      </c>
      <c r="J168" s="58"/>
      <c r="K168" s="89"/>
    </row>
    <row r="169" spans="1:11" x14ac:dyDescent="0.25">
      <c r="A169" s="25">
        <v>156</v>
      </c>
      <c r="B169" s="3" t="s">
        <v>158</v>
      </c>
      <c r="C169" s="8" t="s">
        <v>117</v>
      </c>
      <c r="D169" s="22"/>
      <c r="E169" s="74"/>
      <c r="F169" s="39">
        <f t="shared" si="2"/>
        <v>0</v>
      </c>
      <c r="G169" s="36"/>
      <c r="H169" s="55" t="s">
        <v>424</v>
      </c>
      <c r="I169" s="56" t="s">
        <v>829</v>
      </c>
      <c r="J169" s="58"/>
      <c r="K169" s="89"/>
    </row>
    <row r="170" spans="1:11" x14ac:dyDescent="0.25">
      <c r="A170" s="25">
        <v>157</v>
      </c>
      <c r="B170" s="3" t="s">
        <v>159</v>
      </c>
      <c r="C170" s="8" t="s">
        <v>117</v>
      </c>
      <c r="D170" s="22"/>
      <c r="E170" s="74"/>
      <c r="F170" s="39">
        <f t="shared" si="2"/>
        <v>0</v>
      </c>
      <c r="G170" s="36"/>
      <c r="H170" s="54" t="s">
        <v>424</v>
      </c>
      <c r="I170" s="49" t="s">
        <v>609</v>
      </c>
      <c r="J170" s="58"/>
      <c r="K170" s="89"/>
    </row>
    <row r="171" spans="1:11" x14ac:dyDescent="0.25">
      <c r="A171" s="25">
        <v>158</v>
      </c>
      <c r="B171" s="3" t="s">
        <v>160</v>
      </c>
      <c r="C171" s="8" t="s">
        <v>117</v>
      </c>
      <c r="D171" s="22"/>
      <c r="E171" s="74"/>
      <c r="F171" s="39">
        <f t="shared" si="2"/>
        <v>0</v>
      </c>
      <c r="G171" s="36"/>
      <c r="H171" s="43" t="s">
        <v>424</v>
      </c>
      <c r="I171" s="48" t="s">
        <v>581</v>
      </c>
      <c r="J171" s="58"/>
      <c r="K171" s="89"/>
    </row>
    <row r="172" spans="1:11" x14ac:dyDescent="0.25">
      <c r="A172" s="26">
        <v>159</v>
      </c>
      <c r="B172" s="27" t="s">
        <v>161</v>
      </c>
      <c r="C172" s="31" t="s">
        <v>117</v>
      </c>
      <c r="D172" s="22"/>
      <c r="E172" s="74"/>
      <c r="F172" s="39">
        <f t="shared" si="2"/>
        <v>0</v>
      </c>
      <c r="G172" s="36"/>
      <c r="H172" s="44" t="s">
        <v>479</v>
      </c>
      <c r="I172" s="50" t="s">
        <v>617</v>
      </c>
      <c r="J172" s="58"/>
      <c r="K172" s="89"/>
    </row>
    <row r="173" spans="1:11" x14ac:dyDescent="0.25">
      <c r="A173" s="25">
        <v>160</v>
      </c>
      <c r="B173" s="3" t="s">
        <v>162</v>
      </c>
      <c r="C173" s="7" t="s">
        <v>117</v>
      </c>
      <c r="D173" s="22"/>
      <c r="E173" s="74"/>
      <c r="F173" s="39">
        <f t="shared" si="2"/>
        <v>0</v>
      </c>
      <c r="G173" s="36"/>
      <c r="H173" s="44" t="s">
        <v>479</v>
      </c>
      <c r="I173" s="48" t="s">
        <v>616</v>
      </c>
      <c r="J173" s="58"/>
      <c r="K173" s="89"/>
    </row>
    <row r="174" spans="1:11" x14ac:dyDescent="0.25">
      <c r="A174" s="28">
        <v>161</v>
      </c>
      <c r="B174" s="29" t="s">
        <v>163</v>
      </c>
      <c r="C174" s="32" t="s">
        <v>117</v>
      </c>
      <c r="D174" s="22"/>
      <c r="E174" s="74"/>
      <c r="F174" s="39">
        <f t="shared" si="2"/>
        <v>0</v>
      </c>
      <c r="G174" s="36"/>
      <c r="H174" s="44" t="s">
        <v>479</v>
      </c>
      <c r="I174" s="51" t="s">
        <v>615</v>
      </c>
      <c r="J174" s="58"/>
      <c r="K174" s="89"/>
    </row>
    <row r="175" spans="1:11" x14ac:dyDescent="0.25">
      <c r="A175" s="25">
        <v>162</v>
      </c>
      <c r="B175" s="3" t="s">
        <v>164</v>
      </c>
      <c r="C175" s="8" t="s">
        <v>117</v>
      </c>
      <c r="D175" s="22"/>
      <c r="E175" s="74"/>
      <c r="F175" s="39">
        <f t="shared" si="2"/>
        <v>0</v>
      </c>
      <c r="G175" s="36"/>
      <c r="H175" s="40" t="s">
        <v>618</v>
      </c>
      <c r="I175" s="48" t="s">
        <v>582</v>
      </c>
      <c r="J175" s="58"/>
      <c r="K175" s="89"/>
    </row>
    <row r="176" spans="1:11" x14ac:dyDescent="0.25">
      <c r="A176" s="25">
        <v>163</v>
      </c>
      <c r="B176" s="3" t="s">
        <v>165</v>
      </c>
      <c r="C176" s="8" t="s">
        <v>117</v>
      </c>
      <c r="D176" s="22"/>
      <c r="E176" s="74"/>
      <c r="F176" s="39">
        <f t="shared" si="2"/>
        <v>0</v>
      </c>
      <c r="G176" s="36"/>
      <c r="H176" s="40" t="s">
        <v>619</v>
      </c>
      <c r="I176" s="48" t="s">
        <v>620</v>
      </c>
      <c r="J176" s="58"/>
      <c r="K176" s="89"/>
    </row>
    <row r="177" spans="1:11" x14ac:dyDescent="0.25">
      <c r="A177" s="25">
        <v>164</v>
      </c>
      <c r="B177" s="3" t="s">
        <v>166</v>
      </c>
      <c r="C177" s="8" t="s">
        <v>117</v>
      </c>
      <c r="D177" s="22"/>
      <c r="E177" s="74"/>
      <c r="F177" s="39">
        <f t="shared" si="2"/>
        <v>0</v>
      </c>
      <c r="G177" s="36"/>
      <c r="H177" s="45" t="s">
        <v>550</v>
      </c>
      <c r="I177" s="48" t="s">
        <v>583</v>
      </c>
      <c r="J177" s="58"/>
      <c r="K177" s="89"/>
    </row>
    <row r="178" spans="1:11" x14ac:dyDescent="0.25">
      <c r="A178" s="26">
        <v>165</v>
      </c>
      <c r="B178" s="27" t="s">
        <v>167</v>
      </c>
      <c r="C178" s="31" t="s">
        <v>117</v>
      </c>
      <c r="D178" s="22"/>
      <c r="E178" s="74"/>
      <c r="F178" s="39">
        <f t="shared" si="2"/>
        <v>0</v>
      </c>
      <c r="G178" s="36"/>
      <c r="H178" s="45" t="s">
        <v>551</v>
      </c>
      <c r="I178" s="44" t="s">
        <v>584</v>
      </c>
      <c r="J178" s="58"/>
      <c r="K178" s="89"/>
    </row>
    <row r="179" spans="1:11" x14ac:dyDescent="0.25">
      <c r="A179" s="25">
        <v>166</v>
      </c>
      <c r="B179" s="3" t="s">
        <v>168</v>
      </c>
      <c r="C179" s="7" t="s">
        <v>117</v>
      </c>
      <c r="D179" s="22"/>
      <c r="E179" s="74"/>
      <c r="F179" s="39">
        <f t="shared" si="2"/>
        <v>0</v>
      </c>
      <c r="G179" s="36"/>
      <c r="H179" s="40" t="s">
        <v>621</v>
      </c>
      <c r="I179" s="46" t="s">
        <v>624</v>
      </c>
      <c r="J179" s="58"/>
      <c r="K179" s="89"/>
    </row>
    <row r="180" spans="1:11" ht="25.5" x14ac:dyDescent="0.25">
      <c r="A180" s="28">
        <v>167</v>
      </c>
      <c r="B180" s="30" t="s">
        <v>169</v>
      </c>
      <c r="C180" s="33" t="s">
        <v>117</v>
      </c>
      <c r="D180" s="22"/>
      <c r="E180" s="74"/>
      <c r="F180" s="39">
        <f t="shared" si="2"/>
        <v>0</v>
      </c>
      <c r="G180" s="36"/>
      <c r="H180" s="40" t="s">
        <v>621</v>
      </c>
      <c r="I180" s="66" t="s">
        <v>623</v>
      </c>
      <c r="J180" s="58"/>
      <c r="K180" s="89"/>
    </row>
    <row r="181" spans="1:11" x14ac:dyDescent="0.25">
      <c r="A181" s="25">
        <v>168</v>
      </c>
      <c r="B181" s="5" t="s">
        <v>170</v>
      </c>
      <c r="C181" s="34" t="s">
        <v>117</v>
      </c>
      <c r="D181" s="22"/>
      <c r="E181" s="74"/>
      <c r="F181" s="39">
        <f t="shared" si="2"/>
        <v>0</v>
      </c>
      <c r="G181" s="36"/>
      <c r="H181" s="40" t="s">
        <v>621</v>
      </c>
      <c r="I181" s="67" t="s">
        <v>625</v>
      </c>
      <c r="J181" s="58"/>
      <c r="K181" s="89"/>
    </row>
    <row r="182" spans="1:11" ht="25.5" x14ac:dyDescent="0.25">
      <c r="A182" s="25">
        <v>169</v>
      </c>
      <c r="B182" s="5" t="s">
        <v>171</v>
      </c>
      <c r="C182" s="34" t="s">
        <v>117</v>
      </c>
      <c r="D182" s="22"/>
      <c r="E182" s="74"/>
      <c r="F182" s="39">
        <f t="shared" si="2"/>
        <v>0</v>
      </c>
      <c r="G182" s="36"/>
      <c r="H182" s="46" t="s">
        <v>627</v>
      </c>
      <c r="I182" s="67" t="s">
        <v>626</v>
      </c>
      <c r="J182" s="58"/>
      <c r="K182" s="89"/>
    </row>
    <row r="183" spans="1:11" x14ac:dyDescent="0.25">
      <c r="A183" s="25">
        <v>170</v>
      </c>
      <c r="B183" s="5" t="s">
        <v>172</v>
      </c>
      <c r="C183" s="34" t="s">
        <v>117</v>
      </c>
      <c r="D183" s="22"/>
      <c r="E183" s="74"/>
      <c r="F183" s="39">
        <f t="shared" si="2"/>
        <v>0</v>
      </c>
      <c r="G183" s="36"/>
      <c r="H183" s="46" t="s">
        <v>621</v>
      </c>
      <c r="I183" s="46" t="s">
        <v>585</v>
      </c>
      <c r="J183" s="58"/>
      <c r="K183" s="89"/>
    </row>
    <row r="184" spans="1:11" x14ac:dyDescent="0.25">
      <c r="A184" s="25">
        <v>171</v>
      </c>
      <c r="B184" s="5" t="s">
        <v>173</v>
      </c>
      <c r="C184" s="34" t="s">
        <v>117</v>
      </c>
      <c r="D184" s="22"/>
      <c r="E184" s="74"/>
      <c r="F184" s="39">
        <f t="shared" si="2"/>
        <v>0</v>
      </c>
      <c r="G184" s="36"/>
      <c r="H184" s="46" t="s">
        <v>622</v>
      </c>
      <c r="I184" s="46" t="s">
        <v>586</v>
      </c>
      <c r="J184" s="58"/>
      <c r="K184" s="89"/>
    </row>
    <row r="185" spans="1:11" x14ac:dyDescent="0.25">
      <c r="A185" s="23"/>
      <c r="B185" s="21" t="s">
        <v>176</v>
      </c>
      <c r="C185" s="24"/>
      <c r="D185" s="24"/>
      <c r="E185" s="75"/>
      <c r="F185" s="20"/>
      <c r="G185" s="36"/>
      <c r="H185" s="64"/>
      <c r="I185" s="65"/>
      <c r="J185" s="65"/>
      <c r="K185" s="65"/>
    </row>
    <row r="186" spans="1:11" x14ac:dyDescent="0.25">
      <c r="A186" s="25">
        <v>172</v>
      </c>
      <c r="B186" s="3" t="s">
        <v>177</v>
      </c>
      <c r="C186" s="8" t="s">
        <v>117</v>
      </c>
      <c r="D186" s="22"/>
      <c r="E186" s="74"/>
      <c r="F186" s="39">
        <f t="shared" si="2"/>
        <v>0</v>
      </c>
      <c r="G186" s="36"/>
      <c r="H186" s="40" t="s">
        <v>635</v>
      </c>
      <c r="I186" s="40" t="s">
        <v>636</v>
      </c>
      <c r="J186" s="58"/>
      <c r="K186" s="89"/>
    </row>
    <row r="187" spans="1:11" x14ac:dyDescent="0.25">
      <c r="A187" s="25">
        <v>173</v>
      </c>
      <c r="B187" s="3" t="s">
        <v>178</v>
      </c>
      <c r="C187" s="8" t="s">
        <v>117</v>
      </c>
      <c r="D187" s="22"/>
      <c r="E187" s="74"/>
      <c r="F187" s="39">
        <f t="shared" si="2"/>
        <v>0</v>
      </c>
      <c r="G187" s="36"/>
      <c r="H187" s="40" t="s">
        <v>635</v>
      </c>
      <c r="I187" s="40" t="s">
        <v>637</v>
      </c>
      <c r="J187" s="58"/>
      <c r="K187" s="89"/>
    </row>
    <row r="188" spans="1:11" ht="25.5" x14ac:dyDescent="0.25">
      <c r="A188" s="25">
        <v>174</v>
      </c>
      <c r="B188" s="3" t="s">
        <v>179</v>
      </c>
      <c r="C188" s="8" t="s">
        <v>117</v>
      </c>
      <c r="D188" s="22"/>
      <c r="E188" s="74"/>
      <c r="F188" s="39">
        <f t="shared" si="2"/>
        <v>0</v>
      </c>
      <c r="G188" s="36"/>
      <c r="H188" s="40" t="s">
        <v>635</v>
      </c>
      <c r="I188" s="40" t="s">
        <v>638</v>
      </c>
      <c r="J188" s="58"/>
      <c r="K188" s="89"/>
    </row>
    <row r="189" spans="1:11" x14ac:dyDescent="0.25">
      <c r="A189" s="25">
        <v>175</v>
      </c>
      <c r="B189" s="3" t="s">
        <v>180</v>
      </c>
      <c r="C189" s="8" t="s">
        <v>117</v>
      </c>
      <c r="D189" s="22"/>
      <c r="E189" s="74"/>
      <c r="F189" s="39">
        <f t="shared" si="2"/>
        <v>0</v>
      </c>
      <c r="G189" s="36"/>
      <c r="H189" s="40" t="s">
        <v>635</v>
      </c>
      <c r="I189" s="40" t="s">
        <v>639</v>
      </c>
      <c r="J189" s="58"/>
      <c r="K189" s="89"/>
    </row>
    <row r="190" spans="1:11" x14ac:dyDescent="0.25">
      <c r="A190" s="25">
        <v>176</v>
      </c>
      <c r="B190" s="3" t="s">
        <v>181</v>
      </c>
      <c r="C190" s="8" t="s">
        <v>117</v>
      </c>
      <c r="D190" s="22"/>
      <c r="E190" s="74"/>
      <c r="F190" s="39">
        <f t="shared" si="2"/>
        <v>0</v>
      </c>
      <c r="G190" s="36"/>
      <c r="H190" s="40" t="s">
        <v>635</v>
      </c>
      <c r="I190" s="40" t="s">
        <v>639</v>
      </c>
      <c r="J190" s="58"/>
      <c r="K190" s="89"/>
    </row>
    <row r="191" spans="1:11" x14ac:dyDescent="0.25">
      <c r="A191" s="25">
        <v>177</v>
      </c>
      <c r="B191" s="3" t="s">
        <v>182</v>
      </c>
      <c r="C191" s="8" t="s">
        <v>117</v>
      </c>
      <c r="D191" s="22"/>
      <c r="E191" s="74"/>
      <c r="F191" s="39">
        <f t="shared" si="2"/>
        <v>0</v>
      </c>
      <c r="G191" s="36"/>
      <c r="H191" s="40" t="s">
        <v>635</v>
      </c>
      <c r="I191" s="40" t="s">
        <v>640</v>
      </c>
      <c r="J191" s="58"/>
      <c r="K191" s="89"/>
    </row>
    <row r="192" spans="1:11" x14ac:dyDescent="0.25">
      <c r="A192" s="25">
        <v>178</v>
      </c>
      <c r="B192" s="3" t="s">
        <v>183</v>
      </c>
      <c r="C192" s="8" t="s">
        <v>117</v>
      </c>
      <c r="D192" s="22"/>
      <c r="E192" s="74"/>
      <c r="F192" s="39">
        <f t="shared" si="2"/>
        <v>0</v>
      </c>
      <c r="G192" s="36"/>
      <c r="H192" s="47" t="s">
        <v>635</v>
      </c>
      <c r="I192" s="47" t="s">
        <v>641</v>
      </c>
      <c r="J192" s="62"/>
      <c r="K192" s="90"/>
    </row>
    <row r="193" spans="1:11" ht="30" x14ac:dyDescent="0.25">
      <c r="A193" s="25">
        <v>179</v>
      </c>
      <c r="B193" s="35" t="s">
        <v>184</v>
      </c>
      <c r="C193" s="8" t="s">
        <v>117</v>
      </c>
      <c r="D193" s="22"/>
      <c r="E193" s="74"/>
      <c r="F193" s="39">
        <f t="shared" si="2"/>
        <v>0</v>
      </c>
      <c r="G193" s="36"/>
      <c r="H193" s="40" t="s">
        <v>635</v>
      </c>
      <c r="I193" s="40" t="s">
        <v>642</v>
      </c>
      <c r="J193" s="58"/>
      <c r="K193" s="89"/>
    </row>
    <row r="194" spans="1:11" x14ac:dyDescent="0.25">
      <c r="A194" s="25">
        <v>180</v>
      </c>
      <c r="B194" s="3" t="s">
        <v>185</v>
      </c>
      <c r="C194" s="8" t="s">
        <v>117</v>
      </c>
      <c r="D194" s="22"/>
      <c r="E194" s="74"/>
      <c r="F194" s="39">
        <f t="shared" si="2"/>
        <v>0</v>
      </c>
      <c r="G194" s="36"/>
      <c r="H194" s="40" t="s">
        <v>635</v>
      </c>
      <c r="I194" s="40" t="s">
        <v>643</v>
      </c>
      <c r="J194" s="58"/>
      <c r="K194" s="89"/>
    </row>
    <row r="195" spans="1:11" x14ac:dyDescent="0.25">
      <c r="A195" s="25">
        <v>181</v>
      </c>
      <c r="B195" s="3" t="s">
        <v>186</v>
      </c>
      <c r="C195" s="8" t="s">
        <v>117</v>
      </c>
      <c r="D195" s="22"/>
      <c r="E195" s="74"/>
      <c r="F195" s="39">
        <f t="shared" si="2"/>
        <v>0</v>
      </c>
      <c r="G195" s="36"/>
      <c r="H195" s="40" t="s">
        <v>635</v>
      </c>
      <c r="I195" s="40" t="s">
        <v>644</v>
      </c>
      <c r="J195" s="58"/>
      <c r="K195" s="89"/>
    </row>
    <row r="196" spans="1:11" ht="25.5" x14ac:dyDescent="0.25">
      <c r="A196" s="25">
        <v>182</v>
      </c>
      <c r="B196" s="3" t="s">
        <v>187</v>
      </c>
      <c r="C196" s="8" t="s">
        <v>117</v>
      </c>
      <c r="D196" s="22"/>
      <c r="E196" s="74"/>
      <c r="F196" s="39">
        <f t="shared" si="2"/>
        <v>0</v>
      </c>
      <c r="G196" s="36"/>
      <c r="H196" s="40" t="s">
        <v>635</v>
      </c>
      <c r="I196" s="40" t="s">
        <v>645</v>
      </c>
      <c r="J196" s="58"/>
      <c r="K196" s="89"/>
    </row>
    <row r="197" spans="1:11" ht="25.5" x14ac:dyDescent="0.25">
      <c r="A197" s="25">
        <v>183</v>
      </c>
      <c r="B197" s="3" t="s">
        <v>188</v>
      </c>
      <c r="C197" s="8" t="s">
        <v>117</v>
      </c>
      <c r="D197" s="22"/>
      <c r="E197" s="74"/>
      <c r="F197" s="39">
        <f t="shared" si="2"/>
        <v>0</v>
      </c>
      <c r="G197" s="36"/>
      <c r="H197" s="40" t="s">
        <v>635</v>
      </c>
      <c r="I197" s="40" t="s">
        <v>646</v>
      </c>
      <c r="J197" s="58"/>
      <c r="K197" s="89"/>
    </row>
    <row r="198" spans="1:11" x14ac:dyDescent="0.25">
      <c r="A198" s="25">
        <v>184</v>
      </c>
      <c r="B198" s="3" t="s">
        <v>189</v>
      </c>
      <c r="C198" s="8" t="s">
        <v>117</v>
      </c>
      <c r="D198" s="22"/>
      <c r="E198" s="74"/>
      <c r="F198" s="39">
        <f t="shared" si="2"/>
        <v>0</v>
      </c>
      <c r="G198" s="36"/>
      <c r="H198" s="40" t="s">
        <v>635</v>
      </c>
      <c r="I198" s="40" t="s">
        <v>662</v>
      </c>
      <c r="J198" s="58"/>
      <c r="K198" s="89"/>
    </row>
    <row r="199" spans="1:11" ht="25.5" x14ac:dyDescent="0.25">
      <c r="A199" s="25">
        <v>185</v>
      </c>
      <c r="B199" s="3" t="s">
        <v>190</v>
      </c>
      <c r="C199" s="8" t="s">
        <v>117</v>
      </c>
      <c r="D199" s="22"/>
      <c r="E199" s="74"/>
      <c r="F199" s="39">
        <f t="shared" si="2"/>
        <v>0</v>
      </c>
      <c r="G199" s="36"/>
      <c r="H199" s="40" t="s">
        <v>635</v>
      </c>
      <c r="I199" s="40" t="s">
        <v>663</v>
      </c>
      <c r="J199" s="58"/>
      <c r="K199" s="89"/>
    </row>
    <row r="200" spans="1:11" x14ac:dyDescent="0.25">
      <c r="A200" s="25">
        <v>186</v>
      </c>
      <c r="B200" s="3" t="s">
        <v>191</v>
      </c>
      <c r="C200" s="8" t="s">
        <v>117</v>
      </c>
      <c r="D200" s="22"/>
      <c r="E200" s="74"/>
      <c r="F200" s="39">
        <f t="shared" si="2"/>
        <v>0</v>
      </c>
      <c r="G200" s="36"/>
      <c r="H200" s="40" t="s">
        <v>635</v>
      </c>
      <c r="I200" s="40" t="s">
        <v>664</v>
      </c>
      <c r="J200" s="58"/>
      <c r="K200" s="89"/>
    </row>
    <row r="201" spans="1:11" x14ac:dyDescent="0.25">
      <c r="A201" s="25">
        <v>187</v>
      </c>
      <c r="B201" s="3" t="s">
        <v>192</v>
      </c>
      <c r="C201" s="8" t="s">
        <v>117</v>
      </c>
      <c r="D201" s="22"/>
      <c r="E201" s="74"/>
      <c r="F201" s="39">
        <f t="shared" si="2"/>
        <v>0</v>
      </c>
      <c r="G201" s="36"/>
      <c r="H201" s="40" t="s">
        <v>635</v>
      </c>
      <c r="I201" s="40" t="s">
        <v>665</v>
      </c>
      <c r="J201" s="58"/>
      <c r="K201" s="89"/>
    </row>
    <row r="202" spans="1:11" x14ac:dyDescent="0.25">
      <c r="A202" s="25">
        <v>188</v>
      </c>
      <c r="B202" s="3" t="s">
        <v>193</v>
      </c>
      <c r="C202" s="8" t="s">
        <v>117</v>
      </c>
      <c r="D202" s="22"/>
      <c r="E202" s="74"/>
      <c r="F202" s="39">
        <f t="shared" si="2"/>
        <v>0</v>
      </c>
      <c r="G202" s="36"/>
      <c r="H202" s="40" t="s">
        <v>635</v>
      </c>
      <c r="I202" s="40" t="s">
        <v>666</v>
      </c>
      <c r="J202" s="58"/>
      <c r="K202" s="89"/>
    </row>
    <row r="203" spans="1:11" x14ac:dyDescent="0.25">
      <c r="A203" s="25">
        <v>189</v>
      </c>
      <c r="B203" s="3" t="s">
        <v>194</v>
      </c>
      <c r="C203" s="8" t="s">
        <v>117</v>
      </c>
      <c r="D203" s="22"/>
      <c r="E203" s="74"/>
      <c r="F203" s="39">
        <f t="shared" si="2"/>
        <v>0</v>
      </c>
      <c r="G203" s="36"/>
      <c r="H203" s="40" t="s">
        <v>635</v>
      </c>
      <c r="I203" s="40" t="s">
        <v>667</v>
      </c>
      <c r="J203" s="58"/>
      <c r="K203" s="89"/>
    </row>
    <row r="204" spans="1:11" x14ac:dyDescent="0.25">
      <c r="A204" s="25">
        <v>190</v>
      </c>
      <c r="B204" s="3" t="s">
        <v>195</v>
      </c>
      <c r="C204" s="8" t="s">
        <v>117</v>
      </c>
      <c r="D204" s="22"/>
      <c r="E204" s="74"/>
      <c r="F204" s="39">
        <f t="shared" si="2"/>
        <v>0</v>
      </c>
      <c r="G204" s="36"/>
      <c r="H204" s="40" t="s">
        <v>635</v>
      </c>
      <c r="I204" s="40" t="s">
        <v>661</v>
      </c>
      <c r="J204" s="58"/>
      <c r="K204" s="89"/>
    </row>
    <row r="205" spans="1:11" x14ac:dyDescent="0.25">
      <c r="A205" s="25">
        <v>191</v>
      </c>
      <c r="B205" s="3" t="s">
        <v>196</v>
      </c>
      <c r="C205" s="8" t="s">
        <v>117</v>
      </c>
      <c r="D205" s="22"/>
      <c r="E205" s="74"/>
      <c r="F205" s="39">
        <f t="shared" si="2"/>
        <v>0</v>
      </c>
      <c r="G205" s="36"/>
      <c r="H205" s="40" t="s">
        <v>635</v>
      </c>
      <c r="I205" s="40" t="s">
        <v>660</v>
      </c>
      <c r="J205" s="58"/>
      <c r="K205" s="89"/>
    </row>
    <row r="206" spans="1:11" x14ac:dyDescent="0.25">
      <c r="A206" s="25">
        <v>192</v>
      </c>
      <c r="B206" s="3" t="s">
        <v>197</v>
      </c>
      <c r="C206" s="8" t="s">
        <v>117</v>
      </c>
      <c r="D206" s="22"/>
      <c r="E206" s="74"/>
      <c r="F206" s="39">
        <f t="shared" ref="F206:F269" si="3">+D206*ROUND(E206,2)</f>
        <v>0</v>
      </c>
      <c r="G206" s="36"/>
      <c r="H206" s="40" t="s">
        <v>635</v>
      </c>
      <c r="I206" s="40" t="s">
        <v>659</v>
      </c>
      <c r="J206" s="58"/>
      <c r="K206" s="89"/>
    </row>
    <row r="207" spans="1:11" x14ac:dyDescent="0.25">
      <c r="A207" s="25">
        <v>193</v>
      </c>
      <c r="B207" s="3" t="s">
        <v>198</v>
      </c>
      <c r="C207" s="8" t="s">
        <v>117</v>
      </c>
      <c r="D207" s="22"/>
      <c r="E207" s="74"/>
      <c r="F207" s="39">
        <f t="shared" si="3"/>
        <v>0</v>
      </c>
      <c r="G207" s="36"/>
      <c r="H207" s="40" t="s">
        <v>635</v>
      </c>
      <c r="I207" s="40" t="s">
        <v>658</v>
      </c>
      <c r="J207" s="58"/>
      <c r="K207" s="89"/>
    </row>
    <row r="208" spans="1:11" x14ac:dyDescent="0.25">
      <c r="A208" s="25">
        <v>194</v>
      </c>
      <c r="B208" s="3" t="s">
        <v>199</v>
      </c>
      <c r="C208" s="8" t="s">
        <v>117</v>
      </c>
      <c r="D208" s="22"/>
      <c r="E208" s="74"/>
      <c r="F208" s="39">
        <f t="shared" si="3"/>
        <v>0</v>
      </c>
      <c r="G208" s="36"/>
      <c r="H208" s="40" t="s">
        <v>635</v>
      </c>
      <c r="I208" s="40" t="s">
        <v>657</v>
      </c>
      <c r="J208" s="58"/>
      <c r="K208" s="89"/>
    </row>
    <row r="209" spans="1:11" x14ac:dyDescent="0.25">
      <c r="A209" s="25">
        <v>195</v>
      </c>
      <c r="B209" s="3" t="s">
        <v>200</v>
      </c>
      <c r="C209" s="8" t="s">
        <v>117</v>
      </c>
      <c r="D209" s="22"/>
      <c r="E209" s="74"/>
      <c r="F209" s="39">
        <f t="shared" si="3"/>
        <v>0</v>
      </c>
      <c r="G209" s="36"/>
      <c r="H209" s="40" t="s">
        <v>635</v>
      </c>
      <c r="I209" s="40" t="s">
        <v>656</v>
      </c>
      <c r="J209" s="58"/>
      <c r="K209" s="89"/>
    </row>
    <row r="210" spans="1:11" x14ac:dyDescent="0.25">
      <c r="A210" s="25">
        <v>196</v>
      </c>
      <c r="B210" s="3" t="s">
        <v>201</v>
      </c>
      <c r="C210" s="8" t="s">
        <v>117</v>
      </c>
      <c r="D210" s="22"/>
      <c r="E210" s="74"/>
      <c r="F210" s="39">
        <f t="shared" si="3"/>
        <v>0</v>
      </c>
      <c r="G210" s="36"/>
      <c r="H210" s="40" t="s">
        <v>635</v>
      </c>
      <c r="I210" s="40" t="s">
        <v>655</v>
      </c>
      <c r="J210" s="58"/>
      <c r="K210" s="89"/>
    </row>
    <row r="211" spans="1:11" x14ac:dyDescent="0.25">
      <c r="A211" s="25">
        <v>197</v>
      </c>
      <c r="B211" s="3" t="s">
        <v>202</v>
      </c>
      <c r="C211" s="8" t="s">
        <v>117</v>
      </c>
      <c r="D211" s="22"/>
      <c r="E211" s="74"/>
      <c r="F211" s="39">
        <f t="shared" si="3"/>
        <v>0</v>
      </c>
      <c r="G211" s="36"/>
      <c r="H211" s="40" t="s">
        <v>635</v>
      </c>
      <c r="I211" s="40" t="s">
        <v>654</v>
      </c>
      <c r="J211" s="58"/>
      <c r="K211" s="89"/>
    </row>
    <row r="212" spans="1:11" x14ac:dyDescent="0.25">
      <c r="A212" s="25">
        <v>198</v>
      </c>
      <c r="B212" s="3" t="s">
        <v>203</v>
      </c>
      <c r="C212" s="8" t="s">
        <v>117</v>
      </c>
      <c r="D212" s="22"/>
      <c r="E212" s="74"/>
      <c r="F212" s="39">
        <f t="shared" si="3"/>
        <v>0</v>
      </c>
      <c r="G212" s="36"/>
      <c r="H212" s="40" t="s">
        <v>635</v>
      </c>
      <c r="I212" s="40" t="s">
        <v>653</v>
      </c>
      <c r="J212" s="58"/>
      <c r="K212" s="89"/>
    </row>
    <row r="213" spans="1:11" x14ac:dyDescent="0.25">
      <c r="A213" s="25">
        <v>199</v>
      </c>
      <c r="B213" s="3" t="s">
        <v>204</v>
      </c>
      <c r="C213" s="8" t="s">
        <v>117</v>
      </c>
      <c r="D213" s="22"/>
      <c r="E213" s="74"/>
      <c r="F213" s="39">
        <f t="shared" si="3"/>
        <v>0</v>
      </c>
      <c r="G213" s="36"/>
      <c r="H213" s="40" t="s">
        <v>635</v>
      </c>
      <c r="I213" s="40" t="s">
        <v>652</v>
      </c>
      <c r="J213" s="58"/>
      <c r="K213" s="89"/>
    </row>
    <row r="214" spans="1:11" x14ac:dyDescent="0.25">
      <c r="A214" s="25">
        <v>200</v>
      </c>
      <c r="B214" s="3" t="s">
        <v>205</v>
      </c>
      <c r="C214" s="8" t="s">
        <v>117</v>
      </c>
      <c r="D214" s="22"/>
      <c r="E214" s="74"/>
      <c r="F214" s="39">
        <f t="shared" si="3"/>
        <v>0</v>
      </c>
      <c r="G214" s="36"/>
      <c r="H214" s="40" t="s">
        <v>635</v>
      </c>
      <c r="I214" s="40" t="s">
        <v>651</v>
      </c>
      <c r="J214" s="58"/>
      <c r="K214" s="89"/>
    </row>
    <row r="215" spans="1:11" x14ac:dyDescent="0.25">
      <c r="A215" s="25">
        <v>201</v>
      </c>
      <c r="B215" s="3" t="s">
        <v>206</v>
      </c>
      <c r="C215" s="8" t="s">
        <v>117</v>
      </c>
      <c r="D215" s="22"/>
      <c r="E215" s="74"/>
      <c r="F215" s="39">
        <f t="shared" si="3"/>
        <v>0</v>
      </c>
      <c r="G215" s="36"/>
      <c r="H215" s="40" t="s">
        <v>635</v>
      </c>
      <c r="I215" s="40" t="s">
        <v>650</v>
      </c>
      <c r="J215" s="58"/>
      <c r="K215" s="89"/>
    </row>
    <row r="216" spans="1:11" x14ac:dyDescent="0.25">
      <c r="A216" s="25">
        <v>202</v>
      </c>
      <c r="B216" s="3" t="s">
        <v>207</v>
      </c>
      <c r="C216" s="8" t="s">
        <v>117</v>
      </c>
      <c r="D216" s="22"/>
      <c r="E216" s="74"/>
      <c r="F216" s="39">
        <f t="shared" si="3"/>
        <v>0</v>
      </c>
      <c r="G216" s="36"/>
      <c r="H216" s="40" t="s">
        <v>635</v>
      </c>
      <c r="I216" s="40" t="s">
        <v>649</v>
      </c>
      <c r="J216" s="58"/>
      <c r="K216" s="89"/>
    </row>
    <row r="217" spans="1:11" x14ac:dyDescent="0.25">
      <c r="A217" s="25">
        <v>203</v>
      </c>
      <c r="B217" s="3" t="s">
        <v>208</v>
      </c>
      <c r="C217" s="8" t="s">
        <v>117</v>
      </c>
      <c r="D217" s="22"/>
      <c r="E217" s="74"/>
      <c r="F217" s="39">
        <f t="shared" si="3"/>
        <v>0</v>
      </c>
      <c r="G217" s="36"/>
      <c r="H217" s="40" t="s">
        <v>635</v>
      </c>
      <c r="I217" s="40" t="s">
        <v>648</v>
      </c>
      <c r="J217" s="58"/>
      <c r="K217" s="89"/>
    </row>
    <row r="218" spans="1:11" x14ac:dyDescent="0.25">
      <c r="A218" s="25">
        <v>204</v>
      </c>
      <c r="B218" s="3" t="s">
        <v>209</v>
      </c>
      <c r="C218" s="8" t="s">
        <v>117</v>
      </c>
      <c r="D218" s="22"/>
      <c r="E218" s="74"/>
      <c r="F218" s="39">
        <f t="shared" si="3"/>
        <v>0</v>
      </c>
      <c r="G218" s="36"/>
      <c r="H218" s="40" t="s">
        <v>635</v>
      </c>
      <c r="I218" s="40" t="s">
        <v>647</v>
      </c>
      <c r="J218" s="58"/>
      <c r="K218" s="89"/>
    </row>
    <row r="219" spans="1:11" x14ac:dyDescent="0.25">
      <c r="A219" s="23"/>
      <c r="B219" s="21" t="s">
        <v>213</v>
      </c>
      <c r="C219" s="24"/>
      <c r="D219" s="24"/>
      <c r="E219" s="75"/>
      <c r="F219" s="20"/>
      <c r="G219" s="36"/>
      <c r="H219" s="64"/>
      <c r="I219" s="65"/>
      <c r="J219" s="65"/>
      <c r="K219" s="65"/>
    </row>
    <row r="220" spans="1:11" x14ac:dyDescent="0.25">
      <c r="A220" s="25">
        <v>205</v>
      </c>
      <c r="B220" s="3" t="s">
        <v>214</v>
      </c>
      <c r="C220" s="8" t="s">
        <v>117</v>
      </c>
      <c r="D220" s="22"/>
      <c r="E220" s="74"/>
      <c r="F220" s="39">
        <f t="shared" si="3"/>
        <v>0</v>
      </c>
      <c r="G220" s="36"/>
      <c r="H220" s="43" t="s">
        <v>668</v>
      </c>
      <c r="I220" s="40" t="s">
        <v>670</v>
      </c>
      <c r="J220" s="58"/>
      <c r="K220" s="89"/>
    </row>
    <row r="221" spans="1:11" x14ac:dyDescent="0.25">
      <c r="A221" s="25">
        <v>206</v>
      </c>
      <c r="B221" s="3" t="s">
        <v>215</v>
      </c>
      <c r="C221" s="8" t="s">
        <v>117</v>
      </c>
      <c r="D221" s="22"/>
      <c r="E221" s="74"/>
      <c r="F221" s="39">
        <f t="shared" si="3"/>
        <v>0</v>
      </c>
      <c r="G221" s="36"/>
      <c r="H221" s="43" t="s">
        <v>668</v>
      </c>
      <c r="I221" s="40" t="s">
        <v>671</v>
      </c>
      <c r="J221" s="58"/>
      <c r="K221" s="89"/>
    </row>
    <row r="222" spans="1:11" x14ac:dyDescent="0.25">
      <c r="A222" s="25">
        <v>207</v>
      </c>
      <c r="B222" s="3" t="s">
        <v>216</v>
      </c>
      <c r="C222" s="8" t="s">
        <v>117</v>
      </c>
      <c r="D222" s="22"/>
      <c r="E222" s="74"/>
      <c r="F222" s="39">
        <f t="shared" si="3"/>
        <v>0</v>
      </c>
      <c r="G222" s="36"/>
      <c r="H222" s="45" t="s">
        <v>484</v>
      </c>
      <c r="I222" s="40" t="s">
        <v>672</v>
      </c>
      <c r="J222" s="58"/>
      <c r="K222" s="89"/>
    </row>
    <row r="223" spans="1:11" x14ac:dyDescent="0.25">
      <c r="A223" s="25">
        <v>208</v>
      </c>
      <c r="B223" s="3" t="s">
        <v>217</v>
      </c>
      <c r="C223" s="8" t="s">
        <v>117</v>
      </c>
      <c r="D223" s="22"/>
      <c r="E223" s="74"/>
      <c r="F223" s="39">
        <f t="shared" si="3"/>
        <v>0</v>
      </c>
      <c r="G223" s="36"/>
      <c r="H223" s="45" t="s">
        <v>484</v>
      </c>
      <c r="I223" s="40" t="s">
        <v>673</v>
      </c>
      <c r="J223" s="58"/>
      <c r="K223" s="89"/>
    </row>
    <row r="224" spans="1:11" x14ac:dyDescent="0.25">
      <c r="A224" s="25">
        <v>209</v>
      </c>
      <c r="B224" s="3" t="s">
        <v>218</v>
      </c>
      <c r="C224" s="8" t="s">
        <v>117</v>
      </c>
      <c r="D224" s="22"/>
      <c r="E224" s="74"/>
      <c r="F224" s="39">
        <f t="shared" si="3"/>
        <v>0</v>
      </c>
      <c r="G224" s="36"/>
      <c r="H224" s="45" t="s">
        <v>484</v>
      </c>
      <c r="I224" s="40" t="s">
        <v>674</v>
      </c>
      <c r="J224" s="58"/>
      <c r="K224" s="89"/>
    </row>
    <row r="225" spans="1:11" x14ac:dyDescent="0.25">
      <c r="A225" s="25">
        <v>210</v>
      </c>
      <c r="B225" s="3" t="s">
        <v>219</v>
      </c>
      <c r="C225" s="8" t="s">
        <v>117</v>
      </c>
      <c r="D225" s="22"/>
      <c r="E225" s="74"/>
      <c r="F225" s="39">
        <f t="shared" si="3"/>
        <v>0</v>
      </c>
      <c r="G225" s="36"/>
      <c r="H225" s="45" t="s">
        <v>484</v>
      </c>
      <c r="I225" s="40" t="s">
        <v>675</v>
      </c>
      <c r="J225" s="58"/>
      <c r="K225" s="89"/>
    </row>
    <row r="226" spans="1:11" x14ac:dyDescent="0.25">
      <c r="A226" s="25">
        <v>211</v>
      </c>
      <c r="B226" s="3" t="s">
        <v>220</v>
      </c>
      <c r="C226" s="8" t="s">
        <v>117</v>
      </c>
      <c r="D226" s="22"/>
      <c r="E226" s="74"/>
      <c r="F226" s="39">
        <f t="shared" si="3"/>
        <v>0</v>
      </c>
      <c r="G226" s="36"/>
      <c r="H226" s="45" t="s">
        <v>668</v>
      </c>
      <c r="I226" s="40" t="s">
        <v>676</v>
      </c>
      <c r="J226" s="58"/>
      <c r="K226" s="89"/>
    </row>
    <row r="227" spans="1:11" x14ac:dyDescent="0.25">
      <c r="A227" s="25">
        <v>212</v>
      </c>
      <c r="B227" s="3" t="s">
        <v>221</v>
      </c>
      <c r="C227" s="8" t="s">
        <v>117</v>
      </c>
      <c r="D227" s="22"/>
      <c r="E227" s="74"/>
      <c r="F227" s="39">
        <f t="shared" si="3"/>
        <v>0</v>
      </c>
      <c r="G227" s="36"/>
      <c r="H227" s="43" t="s">
        <v>668</v>
      </c>
      <c r="I227" s="40" t="s">
        <v>677</v>
      </c>
      <c r="J227" s="58"/>
      <c r="K227" s="89"/>
    </row>
    <row r="228" spans="1:11" x14ac:dyDescent="0.25">
      <c r="A228" s="25">
        <v>213</v>
      </c>
      <c r="B228" s="3" t="s">
        <v>222</v>
      </c>
      <c r="C228" s="8" t="s">
        <v>117</v>
      </c>
      <c r="D228" s="22"/>
      <c r="E228" s="74"/>
      <c r="F228" s="39">
        <f t="shared" si="3"/>
        <v>0</v>
      </c>
      <c r="G228" s="36"/>
      <c r="H228" s="45" t="s">
        <v>484</v>
      </c>
      <c r="I228" s="40" t="s">
        <v>678</v>
      </c>
      <c r="J228" s="58"/>
      <c r="K228" s="89"/>
    </row>
    <row r="229" spans="1:11" x14ac:dyDescent="0.25">
      <c r="A229" s="25">
        <v>214</v>
      </c>
      <c r="B229" s="3" t="s">
        <v>223</v>
      </c>
      <c r="C229" s="8" t="s">
        <v>117</v>
      </c>
      <c r="D229" s="22"/>
      <c r="E229" s="74"/>
      <c r="F229" s="39">
        <f t="shared" si="3"/>
        <v>0</v>
      </c>
      <c r="G229" s="36"/>
      <c r="H229" s="43" t="s">
        <v>484</v>
      </c>
      <c r="I229" s="40" t="s">
        <v>679</v>
      </c>
      <c r="J229" s="58"/>
      <c r="K229" s="89"/>
    </row>
    <row r="230" spans="1:11" x14ac:dyDescent="0.25">
      <c r="A230" s="25">
        <v>215</v>
      </c>
      <c r="B230" s="3" t="s">
        <v>224</v>
      </c>
      <c r="C230" s="8" t="s">
        <v>117</v>
      </c>
      <c r="D230" s="22"/>
      <c r="E230" s="74"/>
      <c r="F230" s="39">
        <f t="shared" si="3"/>
        <v>0</v>
      </c>
      <c r="G230" s="36"/>
      <c r="H230" s="45" t="s">
        <v>484</v>
      </c>
      <c r="I230" s="40" t="s">
        <v>680</v>
      </c>
      <c r="J230" s="58"/>
      <c r="K230" s="89"/>
    </row>
    <row r="231" spans="1:11" x14ac:dyDescent="0.25">
      <c r="A231" s="25">
        <v>216</v>
      </c>
      <c r="B231" s="3" t="s">
        <v>225</v>
      </c>
      <c r="C231" s="8" t="s">
        <v>117</v>
      </c>
      <c r="D231" s="22"/>
      <c r="E231" s="74"/>
      <c r="F231" s="39">
        <f t="shared" si="3"/>
        <v>0</v>
      </c>
      <c r="G231" s="36"/>
      <c r="H231" s="43" t="s">
        <v>484</v>
      </c>
      <c r="I231" s="40" t="s">
        <v>681</v>
      </c>
      <c r="J231" s="58"/>
      <c r="K231" s="89"/>
    </row>
    <row r="232" spans="1:11" x14ac:dyDescent="0.25">
      <c r="A232" s="25">
        <v>217</v>
      </c>
      <c r="B232" s="3" t="s">
        <v>226</v>
      </c>
      <c r="C232" s="8" t="s">
        <v>117</v>
      </c>
      <c r="D232" s="22"/>
      <c r="E232" s="74"/>
      <c r="F232" s="39">
        <f t="shared" si="3"/>
        <v>0</v>
      </c>
      <c r="G232" s="36"/>
      <c r="H232" s="45" t="s">
        <v>669</v>
      </c>
      <c r="I232" s="40" t="s">
        <v>682</v>
      </c>
      <c r="J232" s="58"/>
      <c r="K232" s="89"/>
    </row>
    <row r="233" spans="1:11" x14ac:dyDescent="0.25">
      <c r="A233" s="25">
        <v>218</v>
      </c>
      <c r="B233" s="3" t="s">
        <v>227</v>
      </c>
      <c r="C233" s="8" t="s">
        <v>117</v>
      </c>
      <c r="D233" s="22"/>
      <c r="E233" s="74"/>
      <c r="F233" s="39">
        <f t="shared" si="3"/>
        <v>0</v>
      </c>
      <c r="G233" s="36"/>
      <c r="H233" s="45" t="s">
        <v>669</v>
      </c>
      <c r="I233" s="40" t="s">
        <v>683</v>
      </c>
      <c r="J233" s="58"/>
      <c r="K233" s="89"/>
    </row>
    <row r="234" spans="1:11" x14ac:dyDescent="0.25">
      <c r="A234" s="25">
        <v>219</v>
      </c>
      <c r="B234" s="3" t="s">
        <v>228</v>
      </c>
      <c r="C234" s="8" t="s">
        <v>117</v>
      </c>
      <c r="D234" s="22"/>
      <c r="E234" s="74"/>
      <c r="F234" s="39">
        <f t="shared" si="3"/>
        <v>0</v>
      </c>
      <c r="G234" s="36"/>
      <c r="H234" s="57" t="s">
        <v>484</v>
      </c>
      <c r="I234" s="40" t="s">
        <v>684</v>
      </c>
      <c r="J234" s="58"/>
      <c r="K234" s="89"/>
    </row>
    <row r="235" spans="1:11" x14ac:dyDescent="0.25">
      <c r="A235" s="25">
        <v>220</v>
      </c>
      <c r="B235" s="3" t="s">
        <v>229</v>
      </c>
      <c r="C235" s="8" t="s">
        <v>117</v>
      </c>
      <c r="D235" s="22"/>
      <c r="E235" s="74"/>
      <c r="F235" s="39">
        <f t="shared" si="3"/>
        <v>0</v>
      </c>
      <c r="G235" s="36"/>
      <c r="H235" s="57" t="s">
        <v>484</v>
      </c>
      <c r="I235" s="40" t="s">
        <v>685</v>
      </c>
      <c r="J235" s="58"/>
      <c r="K235" s="89"/>
    </row>
    <row r="236" spans="1:11" x14ac:dyDescent="0.25">
      <c r="A236" s="25">
        <v>221</v>
      </c>
      <c r="B236" s="3" t="s">
        <v>230</v>
      </c>
      <c r="C236" s="8" t="s">
        <v>117</v>
      </c>
      <c r="D236" s="22"/>
      <c r="E236" s="74"/>
      <c r="F236" s="39">
        <f t="shared" si="3"/>
        <v>0</v>
      </c>
      <c r="G236" s="36"/>
      <c r="H236" s="57" t="s">
        <v>484</v>
      </c>
      <c r="I236" s="40" t="s">
        <v>686</v>
      </c>
      <c r="J236" s="58"/>
      <c r="K236" s="89"/>
    </row>
    <row r="237" spans="1:11" x14ac:dyDescent="0.25">
      <c r="A237" s="25">
        <v>222</v>
      </c>
      <c r="B237" s="3" t="s">
        <v>231</v>
      </c>
      <c r="C237" s="8" t="s">
        <v>117</v>
      </c>
      <c r="D237" s="22"/>
      <c r="E237" s="74"/>
      <c r="F237" s="39">
        <f t="shared" si="3"/>
        <v>0</v>
      </c>
      <c r="G237" s="36"/>
      <c r="H237" s="57" t="s">
        <v>484</v>
      </c>
      <c r="I237" s="40" t="s">
        <v>687</v>
      </c>
      <c r="J237" s="58"/>
      <c r="K237" s="89"/>
    </row>
    <row r="238" spans="1:11" x14ac:dyDescent="0.25">
      <c r="A238" s="25">
        <v>223</v>
      </c>
      <c r="B238" s="3" t="s">
        <v>232</v>
      </c>
      <c r="C238" s="8" t="s">
        <v>117</v>
      </c>
      <c r="D238" s="22"/>
      <c r="E238" s="74"/>
      <c r="F238" s="39">
        <f t="shared" si="3"/>
        <v>0</v>
      </c>
      <c r="G238" s="36"/>
      <c r="H238" s="57" t="s">
        <v>484</v>
      </c>
      <c r="I238" s="40" t="s">
        <v>688</v>
      </c>
      <c r="J238" s="58"/>
      <c r="K238" s="89"/>
    </row>
    <row r="239" spans="1:11" x14ac:dyDescent="0.25">
      <c r="A239" s="23"/>
      <c r="B239" s="21" t="s">
        <v>233</v>
      </c>
      <c r="C239" s="24"/>
      <c r="D239" s="24"/>
      <c r="E239" s="75"/>
      <c r="F239" s="20"/>
      <c r="G239" s="36"/>
      <c r="H239" s="64"/>
      <c r="I239" s="68"/>
      <c r="J239" s="65"/>
      <c r="K239" s="65"/>
    </row>
    <row r="240" spans="1:11" x14ac:dyDescent="0.25">
      <c r="A240" s="25">
        <v>224</v>
      </c>
      <c r="B240" s="3" t="s">
        <v>234</v>
      </c>
      <c r="C240" s="8" t="s">
        <v>117</v>
      </c>
      <c r="D240" s="22"/>
      <c r="E240" s="74"/>
      <c r="F240" s="39">
        <f t="shared" si="3"/>
        <v>0</v>
      </c>
      <c r="G240" s="36"/>
      <c r="H240" s="57" t="s">
        <v>705</v>
      </c>
      <c r="I240" s="40" t="s">
        <v>843</v>
      </c>
      <c r="J240" s="58"/>
      <c r="K240" s="89"/>
    </row>
    <row r="241" spans="1:11" x14ac:dyDescent="0.25">
      <c r="A241" s="25">
        <v>225</v>
      </c>
      <c r="B241" s="3" t="s">
        <v>234</v>
      </c>
      <c r="C241" s="8" t="s">
        <v>117</v>
      </c>
      <c r="D241" s="22"/>
      <c r="E241" s="74"/>
      <c r="F241" s="39">
        <f t="shared" si="3"/>
        <v>0</v>
      </c>
      <c r="G241" s="36"/>
      <c r="H241" s="57" t="s">
        <v>705</v>
      </c>
      <c r="I241" s="40" t="s">
        <v>844</v>
      </c>
      <c r="J241" s="58"/>
      <c r="K241" s="89"/>
    </row>
    <row r="242" spans="1:11" x14ac:dyDescent="0.25">
      <c r="A242" s="25">
        <v>226</v>
      </c>
      <c r="B242" s="3" t="s">
        <v>235</v>
      </c>
      <c r="C242" s="8" t="s">
        <v>117</v>
      </c>
      <c r="D242" s="22"/>
      <c r="E242" s="74"/>
      <c r="F242" s="39">
        <f t="shared" si="3"/>
        <v>0</v>
      </c>
      <c r="G242" s="36"/>
      <c r="H242" s="57" t="s">
        <v>705</v>
      </c>
      <c r="I242" s="40" t="s">
        <v>693</v>
      </c>
      <c r="J242" s="58"/>
      <c r="K242" s="89"/>
    </row>
    <row r="243" spans="1:11" x14ac:dyDescent="0.25">
      <c r="A243" s="25">
        <v>227</v>
      </c>
      <c r="B243" s="3" t="s">
        <v>235</v>
      </c>
      <c r="C243" s="8" t="s">
        <v>117</v>
      </c>
      <c r="D243" s="22"/>
      <c r="E243" s="74"/>
      <c r="F243" s="39">
        <f t="shared" si="3"/>
        <v>0</v>
      </c>
      <c r="G243" s="36"/>
      <c r="H243" s="57" t="s">
        <v>705</v>
      </c>
      <c r="I243" s="40" t="s">
        <v>694</v>
      </c>
      <c r="J243" s="58"/>
      <c r="K243" s="89"/>
    </row>
    <row r="244" spans="1:11" x14ac:dyDescent="0.25">
      <c r="A244" s="25">
        <v>228</v>
      </c>
      <c r="B244" s="3" t="s">
        <v>236</v>
      </c>
      <c r="C244" s="8" t="s">
        <v>117</v>
      </c>
      <c r="D244" s="22"/>
      <c r="E244" s="74"/>
      <c r="F244" s="39">
        <f t="shared" si="3"/>
        <v>0</v>
      </c>
      <c r="G244" s="36"/>
      <c r="H244" s="57" t="s">
        <v>705</v>
      </c>
      <c r="I244" s="40" t="s">
        <v>695</v>
      </c>
      <c r="J244" s="58"/>
      <c r="K244" s="89"/>
    </row>
    <row r="245" spans="1:11" x14ac:dyDescent="0.25">
      <c r="A245" s="25">
        <v>229</v>
      </c>
      <c r="B245" s="3" t="s">
        <v>237</v>
      </c>
      <c r="C245" s="8" t="s">
        <v>117</v>
      </c>
      <c r="D245" s="22"/>
      <c r="E245" s="74"/>
      <c r="F245" s="39">
        <f t="shared" si="3"/>
        <v>0</v>
      </c>
      <c r="G245" s="36"/>
      <c r="H245" s="57" t="s">
        <v>705</v>
      </c>
      <c r="I245" s="40" t="s">
        <v>696</v>
      </c>
      <c r="J245" s="58"/>
      <c r="K245" s="89"/>
    </row>
    <row r="246" spans="1:11" x14ac:dyDescent="0.25">
      <c r="A246" s="25">
        <v>230</v>
      </c>
      <c r="B246" s="3" t="s">
        <v>238</v>
      </c>
      <c r="C246" s="7" t="s">
        <v>117</v>
      </c>
      <c r="D246" s="22"/>
      <c r="E246" s="74"/>
      <c r="F246" s="39">
        <f t="shared" si="3"/>
        <v>0</v>
      </c>
      <c r="G246" s="36"/>
      <c r="H246" s="57" t="s">
        <v>705</v>
      </c>
      <c r="I246" s="40" t="s">
        <v>697</v>
      </c>
      <c r="J246" s="58"/>
      <c r="K246" s="89"/>
    </row>
    <row r="247" spans="1:11" x14ac:dyDescent="0.25">
      <c r="A247" s="25">
        <v>231</v>
      </c>
      <c r="B247" s="3" t="s">
        <v>239</v>
      </c>
      <c r="C247" s="7" t="s">
        <v>117</v>
      </c>
      <c r="D247" s="22"/>
      <c r="E247" s="74"/>
      <c r="F247" s="39">
        <f t="shared" si="3"/>
        <v>0</v>
      </c>
      <c r="G247" s="36"/>
      <c r="H247" s="57" t="s">
        <v>705</v>
      </c>
      <c r="I247" s="40" t="s">
        <v>698</v>
      </c>
      <c r="J247" s="58"/>
      <c r="K247" s="89"/>
    </row>
    <row r="248" spans="1:11" x14ac:dyDescent="0.25">
      <c r="A248" s="25">
        <v>232</v>
      </c>
      <c r="B248" s="3" t="s">
        <v>240</v>
      </c>
      <c r="C248" s="7" t="s">
        <v>117</v>
      </c>
      <c r="D248" s="22"/>
      <c r="E248" s="74"/>
      <c r="F248" s="39">
        <f t="shared" si="3"/>
        <v>0</v>
      </c>
      <c r="G248" s="36"/>
      <c r="H248" s="57" t="s">
        <v>705</v>
      </c>
      <c r="I248" s="40" t="s">
        <v>699</v>
      </c>
      <c r="J248" s="58"/>
      <c r="K248" s="89"/>
    </row>
    <row r="249" spans="1:11" x14ac:dyDescent="0.25">
      <c r="A249" s="25">
        <v>233</v>
      </c>
      <c r="B249" s="3" t="s">
        <v>241</v>
      </c>
      <c r="C249" s="8" t="s">
        <v>117</v>
      </c>
      <c r="D249" s="22"/>
      <c r="E249" s="74"/>
      <c r="F249" s="39">
        <f t="shared" si="3"/>
        <v>0</v>
      </c>
      <c r="G249" s="36"/>
      <c r="H249" s="57" t="s">
        <v>705</v>
      </c>
      <c r="I249" s="40" t="s">
        <v>700</v>
      </c>
      <c r="J249" s="58"/>
      <c r="K249" s="89"/>
    </row>
    <row r="250" spans="1:11" x14ac:dyDescent="0.25">
      <c r="A250" s="25">
        <v>234</v>
      </c>
      <c r="B250" s="3" t="s">
        <v>242</v>
      </c>
      <c r="C250" s="8" t="s">
        <v>117</v>
      </c>
      <c r="D250" s="22"/>
      <c r="E250" s="74"/>
      <c r="F250" s="39">
        <f t="shared" si="3"/>
        <v>0</v>
      </c>
      <c r="G250" s="36"/>
      <c r="H250" s="57" t="s">
        <v>705</v>
      </c>
      <c r="I250" s="40" t="s">
        <v>701</v>
      </c>
      <c r="J250" s="58"/>
      <c r="K250" s="89"/>
    </row>
    <row r="251" spans="1:11" x14ac:dyDescent="0.25">
      <c r="A251" s="25">
        <v>235</v>
      </c>
      <c r="B251" s="3" t="s">
        <v>243</v>
      </c>
      <c r="C251" s="8" t="s">
        <v>117</v>
      </c>
      <c r="D251" s="22"/>
      <c r="E251" s="74"/>
      <c r="F251" s="39">
        <f t="shared" si="3"/>
        <v>0</v>
      </c>
      <c r="G251" s="36"/>
      <c r="H251" s="57" t="s">
        <v>705</v>
      </c>
      <c r="I251" s="40" t="s">
        <v>702</v>
      </c>
      <c r="J251" s="58"/>
      <c r="K251" s="89"/>
    </row>
    <row r="252" spans="1:11" x14ac:dyDescent="0.25">
      <c r="A252" s="25">
        <v>236</v>
      </c>
      <c r="B252" s="3" t="s">
        <v>244</v>
      </c>
      <c r="C252" s="8" t="s">
        <v>117</v>
      </c>
      <c r="D252" s="22"/>
      <c r="E252" s="74"/>
      <c r="F252" s="39">
        <f t="shared" si="3"/>
        <v>0</v>
      </c>
      <c r="G252" s="36"/>
      <c r="H252" s="57" t="s">
        <v>705</v>
      </c>
      <c r="I252" s="40" t="s">
        <v>703</v>
      </c>
      <c r="J252" s="58"/>
      <c r="K252" s="89"/>
    </row>
    <row r="253" spans="1:11" x14ac:dyDescent="0.25">
      <c r="A253" s="25">
        <v>237</v>
      </c>
      <c r="B253" s="3" t="s">
        <v>245</v>
      </c>
      <c r="C253" s="8" t="s">
        <v>117</v>
      </c>
      <c r="D253" s="22"/>
      <c r="E253" s="74"/>
      <c r="F253" s="39">
        <f t="shared" si="3"/>
        <v>0</v>
      </c>
      <c r="G253" s="36"/>
      <c r="H253" s="57" t="s">
        <v>705</v>
      </c>
      <c r="I253" s="40" t="s">
        <v>704</v>
      </c>
      <c r="J253" s="58"/>
      <c r="K253" s="89"/>
    </row>
    <row r="254" spans="1:11" x14ac:dyDescent="0.25">
      <c r="A254" s="25">
        <v>238</v>
      </c>
      <c r="B254" s="3" t="s">
        <v>246</v>
      </c>
      <c r="C254" s="8" t="s">
        <v>117</v>
      </c>
      <c r="D254" s="22"/>
      <c r="E254" s="74"/>
      <c r="F254" s="39">
        <f t="shared" si="3"/>
        <v>0</v>
      </c>
      <c r="G254" s="36"/>
      <c r="H254" s="57" t="s">
        <v>706</v>
      </c>
      <c r="I254" s="40" t="s">
        <v>707</v>
      </c>
      <c r="J254" s="58"/>
      <c r="K254" s="89"/>
    </row>
    <row r="255" spans="1:11" x14ac:dyDescent="0.25">
      <c r="A255" s="25">
        <v>239</v>
      </c>
      <c r="B255" s="3" t="s">
        <v>247</v>
      </c>
      <c r="C255" s="8" t="s">
        <v>117</v>
      </c>
      <c r="D255" s="22"/>
      <c r="E255" s="74"/>
      <c r="F255" s="39">
        <f t="shared" si="3"/>
        <v>0</v>
      </c>
      <c r="G255" s="36"/>
      <c r="H255" s="57" t="s">
        <v>706</v>
      </c>
      <c r="I255" s="40" t="s">
        <v>708</v>
      </c>
      <c r="J255" s="58"/>
      <c r="K255" s="89"/>
    </row>
    <row r="256" spans="1:11" x14ac:dyDescent="0.25">
      <c r="A256" s="25">
        <v>240</v>
      </c>
      <c r="B256" s="3" t="s">
        <v>248</v>
      </c>
      <c r="C256" s="8" t="s">
        <v>117</v>
      </c>
      <c r="D256" s="22"/>
      <c r="E256" s="74"/>
      <c r="F256" s="39">
        <f t="shared" si="3"/>
        <v>0</v>
      </c>
      <c r="G256" s="36"/>
      <c r="H256" s="57" t="s">
        <v>706</v>
      </c>
      <c r="I256" s="40" t="s">
        <v>709</v>
      </c>
      <c r="J256" s="58"/>
      <c r="K256" s="89"/>
    </row>
    <row r="257" spans="1:11" x14ac:dyDescent="0.25">
      <c r="A257" s="25">
        <v>241</v>
      </c>
      <c r="B257" s="3" t="s">
        <v>249</v>
      </c>
      <c r="C257" s="8" t="s">
        <v>117</v>
      </c>
      <c r="D257" s="22"/>
      <c r="E257" s="74"/>
      <c r="F257" s="39">
        <f t="shared" si="3"/>
        <v>0</v>
      </c>
      <c r="G257" s="36"/>
      <c r="H257" s="57" t="s">
        <v>706</v>
      </c>
      <c r="I257" s="40" t="s">
        <v>710</v>
      </c>
      <c r="J257" s="58"/>
      <c r="K257" s="89"/>
    </row>
    <row r="258" spans="1:11" x14ac:dyDescent="0.25">
      <c r="A258" s="25">
        <v>242</v>
      </c>
      <c r="B258" s="3" t="s">
        <v>250</v>
      </c>
      <c r="C258" s="8" t="s">
        <v>117</v>
      </c>
      <c r="D258" s="22"/>
      <c r="E258" s="74"/>
      <c r="F258" s="39">
        <f t="shared" si="3"/>
        <v>0</v>
      </c>
      <c r="G258" s="36"/>
      <c r="H258" s="57" t="s">
        <v>706</v>
      </c>
      <c r="I258" s="40" t="s">
        <v>711</v>
      </c>
      <c r="J258" s="58"/>
      <c r="K258" s="89"/>
    </row>
    <row r="259" spans="1:11" x14ac:dyDescent="0.25">
      <c r="A259" s="25">
        <v>243</v>
      </c>
      <c r="B259" s="3" t="s">
        <v>251</v>
      </c>
      <c r="C259" s="8" t="s">
        <v>117</v>
      </c>
      <c r="D259" s="22"/>
      <c r="E259" s="74"/>
      <c r="F259" s="39">
        <f t="shared" si="3"/>
        <v>0</v>
      </c>
      <c r="G259" s="36"/>
      <c r="H259" s="57" t="s">
        <v>706</v>
      </c>
      <c r="I259" s="40" t="s">
        <v>712</v>
      </c>
      <c r="J259" s="58"/>
      <c r="K259" s="89"/>
    </row>
    <row r="260" spans="1:11" x14ac:dyDescent="0.25">
      <c r="A260" s="25">
        <v>244</v>
      </c>
      <c r="B260" s="3" t="s">
        <v>252</v>
      </c>
      <c r="C260" s="8" t="s">
        <v>117</v>
      </c>
      <c r="D260" s="22"/>
      <c r="E260" s="74"/>
      <c r="F260" s="39">
        <f t="shared" si="3"/>
        <v>0</v>
      </c>
      <c r="G260" s="36"/>
      <c r="H260" s="57" t="s">
        <v>713</v>
      </c>
      <c r="I260" s="40" t="s">
        <v>821</v>
      </c>
      <c r="J260" s="58"/>
      <c r="K260" s="89"/>
    </row>
    <row r="261" spans="1:11" x14ac:dyDescent="0.25">
      <c r="A261" s="25">
        <v>245</v>
      </c>
      <c r="B261" s="3" t="s">
        <v>253</v>
      </c>
      <c r="C261" s="8" t="s">
        <v>117</v>
      </c>
      <c r="D261" s="22"/>
      <c r="E261" s="74"/>
      <c r="F261" s="39">
        <f t="shared" si="3"/>
        <v>0</v>
      </c>
      <c r="G261" s="36"/>
      <c r="H261" s="57" t="s">
        <v>713</v>
      </c>
      <c r="I261" s="40" t="s">
        <v>715</v>
      </c>
      <c r="J261" s="58"/>
      <c r="K261" s="89"/>
    </row>
    <row r="262" spans="1:11" x14ac:dyDescent="0.25">
      <c r="A262" s="25">
        <v>246</v>
      </c>
      <c r="B262" s="3" t="s">
        <v>254</v>
      </c>
      <c r="C262" s="8" t="s">
        <v>117</v>
      </c>
      <c r="D262" s="22"/>
      <c r="E262" s="74"/>
      <c r="F262" s="39">
        <f t="shared" si="3"/>
        <v>0</v>
      </c>
      <c r="G262" s="36"/>
      <c r="H262" s="57" t="s">
        <v>714</v>
      </c>
      <c r="I262" s="40" t="s">
        <v>716</v>
      </c>
      <c r="J262" s="58"/>
      <c r="K262" s="89"/>
    </row>
    <row r="263" spans="1:11" ht="25.5" x14ac:dyDescent="0.25">
      <c r="A263" s="25">
        <v>247</v>
      </c>
      <c r="B263" s="3" t="s">
        <v>255</v>
      </c>
      <c r="C263" s="8" t="s">
        <v>117</v>
      </c>
      <c r="D263" s="22"/>
      <c r="E263" s="74"/>
      <c r="F263" s="39">
        <f t="shared" si="3"/>
        <v>0</v>
      </c>
      <c r="G263" s="36"/>
      <c r="H263" s="57" t="s">
        <v>484</v>
      </c>
      <c r="I263" s="40" t="s">
        <v>718</v>
      </c>
      <c r="J263" s="58"/>
      <c r="K263" s="89"/>
    </row>
    <row r="264" spans="1:11" ht="38.25" x14ac:dyDescent="0.25">
      <c r="A264" s="25">
        <v>248</v>
      </c>
      <c r="B264" s="3" t="s">
        <v>256</v>
      </c>
      <c r="C264" s="8" t="s">
        <v>117</v>
      </c>
      <c r="D264" s="22"/>
      <c r="E264" s="74"/>
      <c r="F264" s="39">
        <f t="shared" si="3"/>
        <v>0</v>
      </c>
      <c r="G264" s="36"/>
      <c r="H264" s="57" t="s">
        <v>484</v>
      </c>
      <c r="I264" s="40" t="s">
        <v>717</v>
      </c>
      <c r="J264" s="58"/>
      <c r="K264" s="89"/>
    </row>
    <row r="265" spans="1:11" ht="25.5" x14ac:dyDescent="0.25">
      <c r="A265" s="25">
        <v>249</v>
      </c>
      <c r="B265" s="3" t="s">
        <v>257</v>
      </c>
      <c r="C265" s="8" t="s">
        <v>117</v>
      </c>
      <c r="D265" s="22"/>
      <c r="E265" s="74"/>
      <c r="F265" s="39">
        <f t="shared" si="3"/>
        <v>0</v>
      </c>
      <c r="G265" s="36"/>
      <c r="H265" s="57" t="s">
        <v>719</v>
      </c>
      <c r="I265" s="40" t="s">
        <v>690</v>
      </c>
      <c r="J265" s="58"/>
      <c r="K265" s="89"/>
    </row>
    <row r="266" spans="1:11" ht="25.5" x14ac:dyDescent="0.25">
      <c r="A266" s="25">
        <v>250</v>
      </c>
      <c r="B266" s="3" t="s">
        <v>258</v>
      </c>
      <c r="C266" s="8" t="s">
        <v>117</v>
      </c>
      <c r="D266" s="22"/>
      <c r="E266" s="74"/>
      <c r="F266" s="39">
        <f t="shared" si="3"/>
        <v>0</v>
      </c>
      <c r="G266" s="36"/>
      <c r="H266" s="57" t="s">
        <v>705</v>
      </c>
      <c r="I266" s="40" t="s">
        <v>691</v>
      </c>
      <c r="J266" s="58"/>
      <c r="K266" s="89"/>
    </row>
    <row r="267" spans="1:11" ht="25.5" x14ac:dyDescent="0.25">
      <c r="A267" s="25">
        <v>251</v>
      </c>
      <c r="B267" s="3" t="s">
        <v>259</v>
      </c>
      <c r="C267" s="8" t="s">
        <v>117</v>
      </c>
      <c r="D267" s="22"/>
      <c r="E267" s="74"/>
      <c r="F267" s="39">
        <f t="shared" si="3"/>
        <v>0</v>
      </c>
      <c r="G267" s="36"/>
      <c r="H267" s="57" t="s">
        <v>705</v>
      </c>
      <c r="I267" s="40" t="s">
        <v>692</v>
      </c>
      <c r="J267" s="58"/>
      <c r="K267" s="89"/>
    </row>
    <row r="268" spans="1:11" ht="25.5" x14ac:dyDescent="0.25">
      <c r="A268" s="25">
        <v>252</v>
      </c>
      <c r="B268" s="3" t="s">
        <v>260</v>
      </c>
      <c r="C268" s="8" t="s">
        <v>117</v>
      </c>
      <c r="D268" s="22"/>
      <c r="E268" s="74"/>
      <c r="F268" s="39">
        <f t="shared" si="3"/>
        <v>0</v>
      </c>
      <c r="G268" s="36"/>
      <c r="H268" s="57" t="s">
        <v>705</v>
      </c>
      <c r="I268" s="40" t="s">
        <v>720</v>
      </c>
      <c r="J268" s="58"/>
      <c r="K268" s="89"/>
    </row>
    <row r="269" spans="1:11" x14ac:dyDescent="0.25">
      <c r="A269" s="25">
        <v>253</v>
      </c>
      <c r="B269" s="3" t="s">
        <v>261</v>
      </c>
      <c r="C269" s="8" t="s">
        <v>117</v>
      </c>
      <c r="D269" s="22"/>
      <c r="E269" s="74"/>
      <c r="F269" s="39">
        <f t="shared" si="3"/>
        <v>0</v>
      </c>
      <c r="G269" s="36"/>
      <c r="H269" s="57" t="s">
        <v>705</v>
      </c>
      <c r="I269" s="40" t="s">
        <v>721</v>
      </c>
      <c r="J269" s="58"/>
      <c r="K269" s="89"/>
    </row>
    <row r="270" spans="1:11" ht="25.5" x14ac:dyDescent="0.25">
      <c r="A270" s="25">
        <v>254</v>
      </c>
      <c r="B270" s="3" t="s">
        <v>262</v>
      </c>
      <c r="C270" s="8" t="s">
        <v>117</v>
      </c>
      <c r="D270" s="22"/>
      <c r="E270" s="74"/>
      <c r="F270" s="39">
        <f t="shared" ref="F270:F333" si="4">+D270*ROUND(E270,2)</f>
        <v>0</v>
      </c>
      <c r="G270" s="36"/>
      <c r="H270" s="57" t="s">
        <v>484</v>
      </c>
      <c r="I270" s="40" t="s">
        <v>722</v>
      </c>
      <c r="J270" s="58"/>
      <c r="K270" s="89"/>
    </row>
    <row r="271" spans="1:11" x14ac:dyDescent="0.25">
      <c r="A271" s="25">
        <v>255</v>
      </c>
      <c r="B271" s="3" t="s">
        <v>263</v>
      </c>
      <c r="C271" s="8" t="s">
        <v>117</v>
      </c>
      <c r="D271" s="22"/>
      <c r="E271" s="74"/>
      <c r="F271" s="39">
        <f t="shared" si="4"/>
        <v>0</v>
      </c>
      <c r="G271" s="36"/>
      <c r="H271" s="57" t="s">
        <v>728</v>
      </c>
      <c r="I271" s="40" t="s">
        <v>723</v>
      </c>
      <c r="J271" s="58"/>
      <c r="K271" s="89"/>
    </row>
    <row r="272" spans="1:11" x14ac:dyDescent="0.25">
      <c r="A272" s="25">
        <v>256</v>
      </c>
      <c r="B272" s="3" t="s">
        <v>264</v>
      </c>
      <c r="C272" s="8" t="s">
        <v>117</v>
      </c>
      <c r="D272" s="22"/>
      <c r="E272" s="74"/>
      <c r="F272" s="39">
        <f t="shared" si="4"/>
        <v>0</v>
      </c>
      <c r="G272" s="36"/>
      <c r="H272" s="57" t="s">
        <v>484</v>
      </c>
      <c r="I272" s="40" t="s">
        <v>724</v>
      </c>
      <c r="J272" s="58"/>
      <c r="K272" s="89"/>
    </row>
    <row r="273" spans="1:11" x14ac:dyDescent="0.25">
      <c r="A273" s="25">
        <v>257</v>
      </c>
      <c r="B273" s="3" t="s">
        <v>265</v>
      </c>
      <c r="C273" s="8" t="s">
        <v>117</v>
      </c>
      <c r="D273" s="22"/>
      <c r="E273" s="74"/>
      <c r="F273" s="39">
        <f t="shared" si="4"/>
        <v>0</v>
      </c>
      <c r="G273" s="36"/>
      <c r="H273" s="57" t="s">
        <v>705</v>
      </c>
      <c r="I273" s="40" t="s">
        <v>725</v>
      </c>
      <c r="J273" s="58"/>
      <c r="K273" s="89"/>
    </row>
    <row r="274" spans="1:11" x14ac:dyDescent="0.25">
      <c r="A274" s="25">
        <v>258</v>
      </c>
      <c r="B274" s="3" t="s">
        <v>266</v>
      </c>
      <c r="C274" s="8" t="s">
        <v>117</v>
      </c>
      <c r="D274" s="22"/>
      <c r="E274" s="74"/>
      <c r="F274" s="39">
        <f t="shared" si="4"/>
        <v>0</v>
      </c>
      <c r="G274" s="36"/>
      <c r="H274" s="57" t="s">
        <v>705</v>
      </c>
      <c r="I274" s="40" t="s">
        <v>726</v>
      </c>
      <c r="J274" s="58"/>
      <c r="K274" s="89"/>
    </row>
    <row r="275" spans="1:11" x14ac:dyDescent="0.25">
      <c r="A275" s="25">
        <v>259</v>
      </c>
      <c r="B275" s="3" t="s">
        <v>267</v>
      </c>
      <c r="C275" s="8" t="s">
        <v>117</v>
      </c>
      <c r="D275" s="22"/>
      <c r="E275" s="74"/>
      <c r="F275" s="39">
        <f t="shared" si="4"/>
        <v>0</v>
      </c>
      <c r="G275" s="36"/>
      <c r="H275" s="57" t="s">
        <v>705</v>
      </c>
      <c r="I275" s="40" t="s">
        <v>727</v>
      </c>
      <c r="J275" s="58"/>
      <c r="K275" s="89"/>
    </row>
    <row r="276" spans="1:11" x14ac:dyDescent="0.25">
      <c r="A276" s="23"/>
      <c r="B276" s="21" t="s">
        <v>268</v>
      </c>
      <c r="C276" s="24"/>
      <c r="D276" s="24"/>
      <c r="E276" s="75"/>
      <c r="F276" s="20"/>
      <c r="G276" s="36"/>
      <c r="H276" s="64"/>
      <c r="I276" s="65"/>
      <c r="J276" s="65"/>
      <c r="K276" s="65"/>
    </row>
    <row r="277" spans="1:11" x14ac:dyDescent="0.25">
      <c r="A277" s="25">
        <v>260</v>
      </c>
      <c r="B277" s="3" t="s">
        <v>269</v>
      </c>
      <c r="C277" s="8" t="s">
        <v>286</v>
      </c>
      <c r="D277" s="22"/>
      <c r="E277" s="74"/>
      <c r="F277" s="39">
        <f t="shared" si="4"/>
        <v>0</v>
      </c>
      <c r="G277" s="36"/>
      <c r="H277" s="60"/>
      <c r="I277" s="40" t="s">
        <v>729</v>
      </c>
      <c r="J277" s="58"/>
      <c r="K277" s="89"/>
    </row>
    <row r="278" spans="1:11" x14ac:dyDescent="0.25">
      <c r="A278" s="25">
        <v>261</v>
      </c>
      <c r="B278" s="3" t="s">
        <v>270</v>
      </c>
      <c r="C278" s="8" t="s">
        <v>286</v>
      </c>
      <c r="D278" s="22"/>
      <c r="E278" s="74"/>
      <c r="F278" s="39">
        <f t="shared" si="4"/>
        <v>0</v>
      </c>
      <c r="G278" s="36"/>
      <c r="H278" s="60"/>
      <c r="I278" s="40" t="s">
        <v>730</v>
      </c>
      <c r="J278" s="58"/>
      <c r="K278" s="89"/>
    </row>
    <row r="279" spans="1:11" x14ac:dyDescent="0.25">
      <c r="A279" s="25">
        <v>262</v>
      </c>
      <c r="B279" s="3" t="s">
        <v>271</v>
      </c>
      <c r="C279" s="8" t="s">
        <v>286</v>
      </c>
      <c r="D279" s="22"/>
      <c r="E279" s="74"/>
      <c r="F279" s="39">
        <f t="shared" si="4"/>
        <v>0</v>
      </c>
      <c r="G279" s="36"/>
      <c r="H279" s="60"/>
      <c r="I279" s="40" t="s">
        <v>731</v>
      </c>
      <c r="J279" s="58"/>
      <c r="K279" s="89"/>
    </row>
    <row r="280" spans="1:11" x14ac:dyDescent="0.25">
      <c r="A280" s="25">
        <v>263</v>
      </c>
      <c r="B280" s="3" t="s">
        <v>272</v>
      </c>
      <c r="C280" s="8" t="s">
        <v>286</v>
      </c>
      <c r="D280" s="22"/>
      <c r="E280" s="74"/>
      <c r="F280" s="39">
        <f t="shared" si="4"/>
        <v>0</v>
      </c>
      <c r="G280" s="36"/>
      <c r="H280" s="60"/>
      <c r="I280" s="40" t="s">
        <v>732</v>
      </c>
      <c r="J280" s="58"/>
      <c r="K280" s="89"/>
    </row>
    <row r="281" spans="1:11" x14ac:dyDescent="0.25">
      <c r="A281" s="25">
        <v>264</v>
      </c>
      <c r="B281" s="3" t="s">
        <v>273</v>
      </c>
      <c r="C281" s="8" t="s">
        <v>286</v>
      </c>
      <c r="D281" s="22"/>
      <c r="E281" s="74"/>
      <c r="F281" s="39">
        <f t="shared" si="4"/>
        <v>0</v>
      </c>
      <c r="G281" s="36"/>
      <c r="H281" s="57" t="s">
        <v>741</v>
      </c>
      <c r="I281" s="40">
        <v>10014113</v>
      </c>
      <c r="J281" s="58"/>
      <c r="K281" s="89"/>
    </row>
    <row r="282" spans="1:11" x14ac:dyDescent="0.25">
      <c r="A282" s="25">
        <v>265</v>
      </c>
      <c r="B282" s="3" t="s">
        <v>274</v>
      </c>
      <c r="C282" s="8" t="s">
        <v>286</v>
      </c>
      <c r="D282" s="22"/>
      <c r="E282" s="74"/>
      <c r="F282" s="39">
        <f t="shared" si="4"/>
        <v>0</v>
      </c>
      <c r="G282" s="36"/>
      <c r="H282" s="60"/>
      <c r="I282" s="40" t="s">
        <v>733</v>
      </c>
      <c r="J282" s="58"/>
      <c r="K282" s="89"/>
    </row>
    <row r="283" spans="1:11" x14ac:dyDescent="0.25">
      <c r="A283" s="25">
        <v>266</v>
      </c>
      <c r="B283" s="3" t="s">
        <v>275</v>
      </c>
      <c r="C283" s="8" t="s">
        <v>286</v>
      </c>
      <c r="D283" s="22"/>
      <c r="E283" s="74"/>
      <c r="F283" s="39">
        <f t="shared" si="4"/>
        <v>0</v>
      </c>
      <c r="G283" s="36"/>
      <c r="H283" s="60"/>
      <c r="I283" s="40" t="s">
        <v>734</v>
      </c>
      <c r="J283" s="58"/>
      <c r="K283" s="89"/>
    </row>
    <row r="284" spans="1:11" x14ac:dyDescent="0.25">
      <c r="A284" s="25">
        <v>267</v>
      </c>
      <c r="B284" s="3" t="s">
        <v>276</v>
      </c>
      <c r="C284" s="8" t="s">
        <v>286</v>
      </c>
      <c r="D284" s="22"/>
      <c r="E284" s="74"/>
      <c r="F284" s="39">
        <f t="shared" si="4"/>
        <v>0</v>
      </c>
      <c r="G284" s="36"/>
      <c r="H284" s="57" t="s">
        <v>741</v>
      </c>
      <c r="I284" s="40">
        <v>10048662</v>
      </c>
      <c r="J284" s="58"/>
      <c r="K284" s="89"/>
    </row>
    <row r="285" spans="1:11" x14ac:dyDescent="0.25">
      <c r="A285" s="25">
        <v>268</v>
      </c>
      <c r="B285" s="3" t="s">
        <v>277</v>
      </c>
      <c r="C285" s="8" t="s">
        <v>286</v>
      </c>
      <c r="D285" s="22"/>
      <c r="E285" s="74"/>
      <c r="F285" s="39">
        <f t="shared" si="4"/>
        <v>0</v>
      </c>
      <c r="G285" s="36"/>
      <c r="H285" s="60"/>
      <c r="I285" s="40" t="s">
        <v>735</v>
      </c>
      <c r="J285" s="58"/>
      <c r="K285" s="89"/>
    </row>
    <row r="286" spans="1:11" x14ac:dyDescent="0.25">
      <c r="A286" s="25">
        <v>269</v>
      </c>
      <c r="B286" s="3" t="s">
        <v>278</v>
      </c>
      <c r="C286" s="8" t="s">
        <v>286</v>
      </c>
      <c r="D286" s="22"/>
      <c r="E286" s="74"/>
      <c r="F286" s="39">
        <f t="shared" si="4"/>
        <v>0</v>
      </c>
      <c r="G286" s="36"/>
      <c r="H286" s="60"/>
      <c r="I286" s="40" t="s">
        <v>736</v>
      </c>
      <c r="J286" s="58"/>
      <c r="K286" s="89"/>
    </row>
    <row r="287" spans="1:11" x14ac:dyDescent="0.25">
      <c r="A287" s="25">
        <v>270</v>
      </c>
      <c r="B287" s="3" t="s">
        <v>279</v>
      </c>
      <c r="C287" s="8" t="s">
        <v>286</v>
      </c>
      <c r="D287" s="22"/>
      <c r="E287" s="74"/>
      <c r="F287" s="39">
        <f t="shared" si="4"/>
        <v>0</v>
      </c>
      <c r="G287" s="36"/>
      <c r="H287" s="60"/>
      <c r="I287" s="40" t="s">
        <v>737</v>
      </c>
      <c r="J287" s="58"/>
      <c r="K287" s="89"/>
    </row>
    <row r="288" spans="1:11" x14ac:dyDescent="0.25">
      <c r="A288" s="25">
        <v>271</v>
      </c>
      <c r="B288" s="3" t="s">
        <v>280</v>
      </c>
      <c r="C288" s="8" t="s">
        <v>286</v>
      </c>
      <c r="D288" s="22"/>
      <c r="E288" s="74"/>
      <c r="F288" s="39">
        <f t="shared" si="4"/>
        <v>0</v>
      </c>
      <c r="G288" s="36"/>
      <c r="H288" s="60"/>
      <c r="I288" s="40" t="s">
        <v>738</v>
      </c>
      <c r="J288" s="58"/>
      <c r="K288" s="89"/>
    </row>
    <row r="289" spans="1:11" x14ac:dyDescent="0.25">
      <c r="A289" s="25">
        <v>272</v>
      </c>
      <c r="B289" s="3" t="s">
        <v>281</v>
      </c>
      <c r="C289" s="8" t="s">
        <v>286</v>
      </c>
      <c r="D289" s="22"/>
      <c r="E289" s="74"/>
      <c r="F289" s="39">
        <f t="shared" si="4"/>
        <v>0</v>
      </c>
      <c r="G289" s="36"/>
      <c r="H289" s="60"/>
      <c r="I289" s="40" t="s">
        <v>739</v>
      </c>
      <c r="J289" s="58"/>
      <c r="K289" s="89"/>
    </row>
    <row r="290" spans="1:11" x14ac:dyDescent="0.25">
      <c r="A290" s="25">
        <v>273</v>
      </c>
      <c r="B290" s="3" t="s">
        <v>282</v>
      </c>
      <c r="C290" s="8" t="s">
        <v>286</v>
      </c>
      <c r="D290" s="22"/>
      <c r="E290" s="74"/>
      <c r="F290" s="39">
        <f t="shared" si="4"/>
        <v>0</v>
      </c>
      <c r="G290" s="36"/>
      <c r="H290" s="60"/>
      <c r="I290" s="40" t="s">
        <v>740</v>
      </c>
      <c r="J290" s="58"/>
      <c r="K290" s="89"/>
    </row>
    <row r="291" spans="1:11" ht="25.5" x14ac:dyDescent="0.25">
      <c r="A291" s="25">
        <v>274</v>
      </c>
      <c r="B291" s="3" t="s">
        <v>283</v>
      </c>
      <c r="C291" s="8" t="s">
        <v>286</v>
      </c>
      <c r="D291" s="22"/>
      <c r="E291" s="74"/>
      <c r="F291" s="39">
        <f t="shared" si="4"/>
        <v>0</v>
      </c>
      <c r="G291" s="36"/>
      <c r="H291" s="57" t="s">
        <v>744</v>
      </c>
      <c r="I291" s="40" t="s">
        <v>745</v>
      </c>
      <c r="J291" s="58"/>
      <c r="K291" s="89"/>
    </row>
    <row r="292" spans="1:11" ht="25.5" x14ac:dyDescent="0.25">
      <c r="A292" s="25">
        <v>275</v>
      </c>
      <c r="B292" s="3" t="s">
        <v>284</v>
      </c>
      <c r="C292" s="8" t="s">
        <v>117</v>
      </c>
      <c r="D292" s="22"/>
      <c r="E292" s="74"/>
      <c r="F292" s="39">
        <f t="shared" si="4"/>
        <v>0</v>
      </c>
      <c r="G292" s="36"/>
      <c r="H292" s="57" t="s">
        <v>689</v>
      </c>
      <c r="I292" s="40" t="s">
        <v>742</v>
      </c>
      <c r="J292" s="58"/>
      <c r="K292" s="89"/>
    </row>
    <row r="293" spans="1:11" ht="25.5" x14ac:dyDescent="0.25">
      <c r="A293" s="25">
        <v>276</v>
      </c>
      <c r="B293" s="3" t="s">
        <v>285</v>
      </c>
      <c r="C293" s="8" t="s">
        <v>117</v>
      </c>
      <c r="D293" s="22"/>
      <c r="E293" s="74"/>
      <c r="F293" s="39">
        <f t="shared" si="4"/>
        <v>0</v>
      </c>
      <c r="G293" s="36"/>
      <c r="H293" s="57" t="s">
        <v>689</v>
      </c>
      <c r="I293" s="40" t="s">
        <v>743</v>
      </c>
      <c r="J293" s="58"/>
      <c r="K293" s="89"/>
    </row>
    <row r="294" spans="1:11" x14ac:dyDescent="0.25">
      <c r="A294" s="23"/>
      <c r="B294" s="21" t="s">
        <v>287</v>
      </c>
      <c r="C294" s="24"/>
      <c r="D294" s="24"/>
      <c r="E294" s="75"/>
      <c r="F294" s="20"/>
      <c r="G294" s="36"/>
      <c r="H294" s="69"/>
      <c r="I294" s="65"/>
      <c r="J294" s="65"/>
      <c r="K294" s="65"/>
    </row>
    <row r="295" spans="1:11" ht="25.5" x14ac:dyDescent="0.25">
      <c r="A295" s="38">
        <v>277</v>
      </c>
      <c r="B295" s="3" t="s">
        <v>288</v>
      </c>
      <c r="C295" s="8" t="s">
        <v>117</v>
      </c>
      <c r="D295" s="22"/>
      <c r="E295" s="74"/>
      <c r="F295" s="39">
        <f t="shared" si="4"/>
        <v>0</v>
      </c>
      <c r="G295" s="36"/>
      <c r="H295" s="60"/>
      <c r="I295" s="40" t="s">
        <v>746</v>
      </c>
      <c r="J295" s="70"/>
      <c r="K295" s="94"/>
    </row>
    <row r="296" spans="1:11" x14ac:dyDescent="0.25">
      <c r="A296" s="25">
        <v>278</v>
      </c>
      <c r="B296" s="3" t="s">
        <v>289</v>
      </c>
      <c r="C296" s="8" t="s">
        <v>117</v>
      </c>
      <c r="D296" s="22"/>
      <c r="E296" s="74"/>
      <c r="F296" s="39">
        <f t="shared" si="4"/>
        <v>0</v>
      </c>
      <c r="G296" s="36"/>
      <c r="H296" s="57" t="s">
        <v>770</v>
      </c>
      <c r="I296" s="40" t="s">
        <v>769</v>
      </c>
      <c r="J296" s="70"/>
      <c r="K296" s="94"/>
    </row>
    <row r="297" spans="1:11" x14ac:dyDescent="0.25">
      <c r="A297" s="38">
        <v>279</v>
      </c>
      <c r="B297" s="3" t="s">
        <v>290</v>
      </c>
      <c r="C297" s="8" t="s">
        <v>117</v>
      </c>
      <c r="D297" s="22"/>
      <c r="E297" s="74"/>
      <c r="F297" s="39">
        <f t="shared" si="4"/>
        <v>0</v>
      </c>
      <c r="G297" s="36"/>
      <c r="H297" s="57" t="s">
        <v>619</v>
      </c>
      <c r="I297" s="40" t="s">
        <v>771</v>
      </c>
      <c r="J297" s="70"/>
      <c r="K297" s="94"/>
    </row>
    <row r="298" spans="1:11" x14ac:dyDescent="0.25">
      <c r="A298" s="25">
        <v>280</v>
      </c>
      <c r="B298" s="3" t="s">
        <v>291</v>
      </c>
      <c r="C298" s="8" t="s">
        <v>117</v>
      </c>
      <c r="D298" s="22"/>
      <c r="E298" s="74"/>
      <c r="F298" s="39">
        <f t="shared" si="4"/>
        <v>0</v>
      </c>
      <c r="G298" s="36"/>
      <c r="H298" s="60"/>
      <c r="I298" s="40" t="s">
        <v>747</v>
      </c>
      <c r="J298" s="70"/>
      <c r="K298" s="94"/>
    </row>
    <row r="299" spans="1:11" x14ac:dyDescent="0.25">
      <c r="A299" s="38">
        <v>281</v>
      </c>
      <c r="B299" s="3" t="s">
        <v>292</v>
      </c>
      <c r="C299" s="8" t="s">
        <v>117</v>
      </c>
      <c r="D299" s="22"/>
      <c r="E299" s="74"/>
      <c r="F299" s="39">
        <f t="shared" si="4"/>
        <v>0</v>
      </c>
      <c r="G299" s="36"/>
      <c r="H299" s="60"/>
      <c r="I299" s="40" t="s">
        <v>748</v>
      </c>
      <c r="J299" s="70"/>
      <c r="K299" s="94"/>
    </row>
    <row r="300" spans="1:11" x14ac:dyDescent="0.25">
      <c r="A300" s="25">
        <v>282</v>
      </c>
      <c r="B300" s="3" t="s">
        <v>293</v>
      </c>
      <c r="C300" s="8" t="s">
        <v>117</v>
      </c>
      <c r="D300" s="22"/>
      <c r="E300" s="74"/>
      <c r="F300" s="39">
        <f t="shared" si="4"/>
        <v>0</v>
      </c>
      <c r="G300" s="36"/>
      <c r="H300" s="60"/>
      <c r="I300" s="40" t="s">
        <v>749</v>
      </c>
      <c r="J300" s="70"/>
      <c r="K300" s="94"/>
    </row>
    <row r="301" spans="1:11" x14ac:dyDescent="0.25">
      <c r="A301" s="38">
        <v>283</v>
      </c>
      <c r="B301" s="3" t="s">
        <v>294</v>
      </c>
      <c r="C301" s="8" t="s">
        <v>117</v>
      </c>
      <c r="D301" s="22"/>
      <c r="E301" s="74"/>
      <c r="F301" s="39">
        <f t="shared" si="4"/>
        <v>0</v>
      </c>
      <c r="G301" s="36"/>
      <c r="H301" s="57" t="s">
        <v>619</v>
      </c>
      <c r="I301" s="40" t="s">
        <v>772</v>
      </c>
      <c r="J301" s="70"/>
      <c r="K301" s="94"/>
    </row>
    <row r="302" spans="1:11" x14ac:dyDescent="0.25">
      <c r="A302" s="25">
        <v>284</v>
      </c>
      <c r="B302" s="3" t="s">
        <v>295</v>
      </c>
      <c r="C302" s="8" t="s">
        <v>117</v>
      </c>
      <c r="D302" s="22"/>
      <c r="E302" s="74"/>
      <c r="F302" s="39">
        <f t="shared" si="4"/>
        <v>0</v>
      </c>
      <c r="G302" s="36"/>
      <c r="H302" s="57" t="s">
        <v>619</v>
      </c>
      <c r="I302" s="40" t="s">
        <v>773</v>
      </c>
      <c r="J302" s="70"/>
      <c r="K302" s="94"/>
    </row>
    <row r="303" spans="1:11" x14ac:dyDescent="0.25">
      <c r="A303" s="38">
        <v>285</v>
      </c>
      <c r="B303" s="3" t="s">
        <v>296</v>
      </c>
      <c r="C303" s="8" t="s">
        <v>117</v>
      </c>
      <c r="D303" s="22"/>
      <c r="E303" s="74"/>
      <c r="F303" s="39">
        <f t="shared" si="4"/>
        <v>0</v>
      </c>
      <c r="G303" s="36"/>
      <c r="H303" s="60"/>
      <c r="I303" s="40" t="s">
        <v>750</v>
      </c>
      <c r="J303" s="70"/>
      <c r="K303" s="94"/>
    </row>
    <row r="304" spans="1:11" x14ac:dyDescent="0.25">
      <c r="A304" s="25">
        <v>286</v>
      </c>
      <c r="B304" s="3" t="s">
        <v>297</v>
      </c>
      <c r="C304" s="8" t="s">
        <v>117</v>
      </c>
      <c r="D304" s="22"/>
      <c r="E304" s="74"/>
      <c r="F304" s="39">
        <f t="shared" si="4"/>
        <v>0</v>
      </c>
      <c r="G304" s="36"/>
      <c r="H304" s="60"/>
      <c r="I304" s="40" t="s">
        <v>751</v>
      </c>
      <c r="J304" s="70"/>
      <c r="K304" s="94"/>
    </row>
    <row r="305" spans="1:11" x14ac:dyDescent="0.25">
      <c r="A305" s="38">
        <v>287</v>
      </c>
      <c r="B305" s="3" t="s">
        <v>298</v>
      </c>
      <c r="C305" s="8" t="s">
        <v>117</v>
      </c>
      <c r="D305" s="22"/>
      <c r="E305" s="74"/>
      <c r="F305" s="39">
        <f t="shared" si="4"/>
        <v>0</v>
      </c>
      <c r="G305" s="36"/>
      <c r="H305" s="57" t="s">
        <v>775</v>
      </c>
      <c r="I305" s="40" t="s">
        <v>774</v>
      </c>
      <c r="J305" s="70"/>
      <c r="K305" s="94"/>
    </row>
    <row r="306" spans="1:11" x14ac:dyDescent="0.25">
      <c r="A306" s="25">
        <v>288</v>
      </c>
      <c r="B306" s="3" t="s">
        <v>299</v>
      </c>
      <c r="C306" s="8" t="s">
        <v>117</v>
      </c>
      <c r="D306" s="22"/>
      <c r="E306" s="74"/>
      <c r="F306" s="39">
        <f t="shared" si="4"/>
        <v>0</v>
      </c>
      <c r="G306" s="36"/>
      <c r="H306" s="57" t="s">
        <v>775</v>
      </c>
      <c r="I306" s="40" t="s">
        <v>776</v>
      </c>
      <c r="J306" s="70"/>
      <c r="K306" s="94"/>
    </row>
    <row r="307" spans="1:11" ht="25.5" x14ac:dyDescent="0.25">
      <c r="A307" s="38">
        <v>289</v>
      </c>
      <c r="B307" s="3" t="s">
        <v>300</v>
      </c>
      <c r="C307" s="8" t="s">
        <v>117</v>
      </c>
      <c r="D307" s="22"/>
      <c r="E307" s="74"/>
      <c r="F307" s="39">
        <f t="shared" si="4"/>
        <v>0</v>
      </c>
      <c r="G307" s="36"/>
      <c r="H307" s="60"/>
      <c r="I307" s="47"/>
      <c r="J307" s="71"/>
      <c r="K307" s="95"/>
    </row>
    <row r="308" spans="1:11" x14ac:dyDescent="0.25">
      <c r="A308" s="25">
        <v>290</v>
      </c>
      <c r="B308" s="3" t="s">
        <v>301</v>
      </c>
      <c r="C308" s="8" t="s">
        <v>117</v>
      </c>
      <c r="D308" s="22"/>
      <c r="E308" s="74"/>
      <c r="F308" s="39">
        <f t="shared" si="4"/>
        <v>0</v>
      </c>
      <c r="G308" s="36"/>
      <c r="H308" s="57" t="s">
        <v>777</v>
      </c>
      <c r="I308" s="40" t="s">
        <v>752</v>
      </c>
      <c r="J308" s="70"/>
      <c r="K308" s="94"/>
    </row>
    <row r="309" spans="1:11" x14ac:dyDescent="0.25">
      <c r="A309" s="38">
        <v>291</v>
      </c>
      <c r="B309" s="3" t="s">
        <v>302</v>
      </c>
      <c r="C309" s="8" t="s">
        <v>117</v>
      </c>
      <c r="D309" s="22"/>
      <c r="E309" s="74"/>
      <c r="F309" s="39">
        <f t="shared" si="4"/>
        <v>0</v>
      </c>
      <c r="G309" s="36"/>
      <c r="H309" s="57" t="s">
        <v>777</v>
      </c>
      <c r="I309" s="40" t="s">
        <v>753</v>
      </c>
      <c r="J309" s="70"/>
      <c r="K309" s="94"/>
    </row>
    <row r="310" spans="1:11" x14ac:dyDescent="0.25">
      <c r="A310" s="25">
        <v>292</v>
      </c>
      <c r="B310" s="3" t="s">
        <v>303</v>
      </c>
      <c r="C310" s="8" t="s">
        <v>117</v>
      </c>
      <c r="D310" s="22"/>
      <c r="E310" s="74"/>
      <c r="F310" s="39">
        <f t="shared" si="4"/>
        <v>0</v>
      </c>
      <c r="G310" s="36"/>
      <c r="H310" s="57" t="s">
        <v>777</v>
      </c>
      <c r="I310" s="40" t="s">
        <v>754</v>
      </c>
      <c r="J310" s="70"/>
      <c r="K310" s="94"/>
    </row>
    <row r="311" spans="1:11" x14ac:dyDescent="0.25">
      <c r="A311" s="38">
        <v>293</v>
      </c>
      <c r="B311" s="3" t="s">
        <v>304</v>
      </c>
      <c r="C311" s="8" t="s">
        <v>117</v>
      </c>
      <c r="D311" s="22"/>
      <c r="E311" s="74"/>
      <c r="F311" s="39">
        <f t="shared" si="4"/>
        <v>0</v>
      </c>
      <c r="G311" s="36"/>
      <c r="H311" s="60"/>
      <c r="I311" s="40" t="s">
        <v>778</v>
      </c>
      <c r="J311" s="70"/>
      <c r="K311" s="94"/>
    </row>
    <row r="312" spans="1:11" x14ac:dyDescent="0.25">
      <c r="A312" s="25">
        <v>294</v>
      </c>
      <c r="B312" s="3" t="s">
        <v>305</v>
      </c>
      <c r="C312" s="8" t="s">
        <v>117</v>
      </c>
      <c r="D312" s="22"/>
      <c r="E312" s="74"/>
      <c r="F312" s="39">
        <f t="shared" si="4"/>
        <v>0</v>
      </c>
      <c r="G312" s="36"/>
      <c r="H312" s="60"/>
      <c r="I312" s="40" t="s">
        <v>755</v>
      </c>
      <c r="J312" s="70"/>
      <c r="K312" s="94"/>
    </row>
    <row r="313" spans="1:11" x14ac:dyDescent="0.25">
      <c r="A313" s="38">
        <v>295</v>
      </c>
      <c r="B313" s="3" t="s">
        <v>306</v>
      </c>
      <c r="C313" s="8" t="s">
        <v>117</v>
      </c>
      <c r="D313" s="22"/>
      <c r="E313" s="74"/>
      <c r="F313" s="39">
        <f t="shared" si="4"/>
        <v>0</v>
      </c>
      <c r="G313" s="36"/>
      <c r="H313" s="60"/>
      <c r="I313" s="40" t="s">
        <v>756</v>
      </c>
      <c r="J313" s="70"/>
      <c r="K313" s="94"/>
    </row>
    <row r="314" spans="1:11" x14ac:dyDescent="0.25">
      <c r="A314" s="25">
        <v>296</v>
      </c>
      <c r="B314" s="3" t="s">
        <v>307</v>
      </c>
      <c r="C314" s="8" t="s">
        <v>117</v>
      </c>
      <c r="D314" s="22"/>
      <c r="E314" s="74"/>
      <c r="F314" s="39">
        <f t="shared" si="4"/>
        <v>0</v>
      </c>
      <c r="G314" s="36"/>
      <c r="H314" s="60"/>
      <c r="I314" s="40" t="s">
        <v>757</v>
      </c>
      <c r="J314" s="70"/>
      <c r="K314" s="94"/>
    </row>
    <row r="315" spans="1:11" x14ac:dyDescent="0.25">
      <c r="A315" s="38">
        <v>297</v>
      </c>
      <c r="B315" s="3" t="s">
        <v>308</v>
      </c>
      <c r="C315" s="8" t="s">
        <v>117</v>
      </c>
      <c r="D315" s="22"/>
      <c r="E315" s="74"/>
      <c r="F315" s="39">
        <f t="shared" si="4"/>
        <v>0</v>
      </c>
      <c r="G315" s="36"/>
      <c r="H315" s="60"/>
      <c r="I315" s="40" t="s">
        <v>758</v>
      </c>
      <c r="J315" s="70"/>
      <c r="K315" s="94"/>
    </row>
    <row r="316" spans="1:11" x14ac:dyDescent="0.25">
      <c r="A316" s="25">
        <v>298</v>
      </c>
      <c r="B316" s="3" t="s">
        <v>309</v>
      </c>
      <c r="C316" s="8" t="s">
        <v>117</v>
      </c>
      <c r="D316" s="22"/>
      <c r="E316" s="74"/>
      <c r="F316" s="39">
        <f t="shared" si="4"/>
        <v>0</v>
      </c>
      <c r="G316" s="36"/>
      <c r="H316" s="60"/>
      <c r="I316" s="40" t="s">
        <v>759</v>
      </c>
      <c r="J316" s="70"/>
      <c r="K316" s="94"/>
    </row>
    <row r="317" spans="1:11" x14ac:dyDescent="0.25">
      <c r="A317" s="38">
        <v>299</v>
      </c>
      <c r="B317" s="3" t="s">
        <v>310</v>
      </c>
      <c r="C317" s="8" t="s">
        <v>117</v>
      </c>
      <c r="D317" s="22"/>
      <c r="E317" s="74"/>
      <c r="F317" s="39">
        <f t="shared" si="4"/>
        <v>0</v>
      </c>
      <c r="G317" s="36"/>
      <c r="H317" s="60"/>
      <c r="I317" s="40" t="s">
        <v>760</v>
      </c>
      <c r="J317" s="70"/>
      <c r="K317" s="94"/>
    </row>
    <row r="318" spans="1:11" x14ac:dyDescent="0.25">
      <c r="A318" s="25">
        <v>300</v>
      </c>
      <c r="B318" s="3" t="s">
        <v>311</v>
      </c>
      <c r="C318" s="8" t="s">
        <v>117</v>
      </c>
      <c r="D318" s="22"/>
      <c r="E318" s="74"/>
      <c r="F318" s="39">
        <f t="shared" si="4"/>
        <v>0</v>
      </c>
      <c r="G318" s="36"/>
      <c r="H318" s="60"/>
      <c r="I318" s="40" t="s">
        <v>761</v>
      </c>
      <c r="J318" s="70"/>
      <c r="K318" s="94"/>
    </row>
    <row r="319" spans="1:11" x14ac:dyDescent="0.25">
      <c r="A319" s="38">
        <v>301</v>
      </c>
      <c r="B319" s="3" t="s">
        <v>312</v>
      </c>
      <c r="C319" s="8" t="s">
        <v>117</v>
      </c>
      <c r="D319" s="22"/>
      <c r="E319" s="74"/>
      <c r="F319" s="39">
        <f t="shared" si="4"/>
        <v>0</v>
      </c>
      <c r="G319" s="36"/>
      <c r="H319" s="57" t="s">
        <v>484</v>
      </c>
      <c r="I319" s="40" t="s">
        <v>779</v>
      </c>
      <c r="J319" s="70"/>
      <c r="K319" s="94"/>
    </row>
    <row r="320" spans="1:11" x14ac:dyDescent="0.25">
      <c r="A320" s="25">
        <v>302</v>
      </c>
      <c r="B320" s="3" t="s">
        <v>313</v>
      </c>
      <c r="C320" s="8" t="s">
        <v>117</v>
      </c>
      <c r="D320" s="22"/>
      <c r="E320" s="74"/>
      <c r="F320" s="39">
        <f t="shared" si="4"/>
        <v>0</v>
      </c>
      <c r="G320" s="36"/>
      <c r="H320" s="60"/>
      <c r="I320" s="40" t="s">
        <v>762</v>
      </c>
      <c r="J320" s="70"/>
      <c r="K320" s="94"/>
    </row>
    <row r="321" spans="1:11" x14ac:dyDescent="0.25">
      <c r="A321" s="38">
        <v>303</v>
      </c>
      <c r="B321" s="3" t="s">
        <v>314</v>
      </c>
      <c r="C321" s="8" t="s">
        <v>117</v>
      </c>
      <c r="D321" s="22"/>
      <c r="E321" s="74"/>
      <c r="F321" s="39">
        <f t="shared" si="4"/>
        <v>0</v>
      </c>
      <c r="G321" s="36"/>
      <c r="H321" s="57" t="s">
        <v>781</v>
      </c>
      <c r="I321" s="40" t="s">
        <v>780</v>
      </c>
      <c r="J321" s="70"/>
      <c r="K321" s="94"/>
    </row>
    <row r="322" spans="1:11" x14ac:dyDescent="0.25">
      <c r="A322" s="25">
        <v>304</v>
      </c>
      <c r="B322" s="3" t="s">
        <v>315</v>
      </c>
      <c r="C322" s="8" t="s">
        <v>117</v>
      </c>
      <c r="D322" s="22"/>
      <c r="E322" s="74"/>
      <c r="F322" s="39">
        <f t="shared" si="4"/>
        <v>0</v>
      </c>
      <c r="G322" s="36"/>
      <c r="H322" s="57" t="s">
        <v>783</v>
      </c>
      <c r="I322" s="40" t="s">
        <v>782</v>
      </c>
      <c r="J322" s="70"/>
      <c r="K322" s="94"/>
    </row>
    <row r="323" spans="1:11" x14ac:dyDescent="0.25">
      <c r="A323" s="38">
        <v>305</v>
      </c>
      <c r="B323" s="3" t="s">
        <v>316</v>
      </c>
      <c r="C323" s="8" t="s">
        <v>117</v>
      </c>
      <c r="D323" s="22"/>
      <c r="E323" s="74"/>
      <c r="F323" s="39">
        <f t="shared" si="4"/>
        <v>0</v>
      </c>
      <c r="G323" s="36"/>
      <c r="H323" s="57" t="s">
        <v>424</v>
      </c>
      <c r="I323" s="40" t="s">
        <v>784</v>
      </c>
      <c r="J323" s="78"/>
      <c r="K323" s="94"/>
    </row>
    <row r="324" spans="1:11" x14ac:dyDescent="0.25">
      <c r="A324" s="25">
        <v>306</v>
      </c>
      <c r="B324" s="3" t="s">
        <v>317</v>
      </c>
      <c r="C324" s="8" t="s">
        <v>117</v>
      </c>
      <c r="D324" s="22"/>
      <c r="E324" s="74"/>
      <c r="F324" s="39">
        <f t="shared" si="4"/>
        <v>0</v>
      </c>
      <c r="G324" s="36"/>
      <c r="H324" s="57" t="s">
        <v>619</v>
      </c>
      <c r="I324" s="40" t="s">
        <v>785</v>
      </c>
      <c r="J324" s="70"/>
      <c r="K324" s="94"/>
    </row>
    <row r="325" spans="1:11" x14ac:dyDescent="0.25">
      <c r="A325" s="38">
        <v>307</v>
      </c>
      <c r="B325" s="3" t="s">
        <v>318</v>
      </c>
      <c r="C325" s="8" t="s">
        <v>117</v>
      </c>
      <c r="D325" s="22"/>
      <c r="E325" s="74"/>
      <c r="F325" s="39">
        <f t="shared" si="4"/>
        <v>0</v>
      </c>
      <c r="G325" s="36"/>
      <c r="H325" s="57" t="s">
        <v>619</v>
      </c>
      <c r="I325" s="40" t="s">
        <v>786</v>
      </c>
      <c r="J325" s="70"/>
      <c r="K325" s="94"/>
    </row>
    <row r="326" spans="1:11" x14ac:dyDescent="0.25">
      <c r="A326" s="25">
        <v>308</v>
      </c>
      <c r="B326" s="3" t="s">
        <v>319</v>
      </c>
      <c r="C326" s="8" t="s">
        <v>117</v>
      </c>
      <c r="D326" s="22"/>
      <c r="E326" s="74"/>
      <c r="F326" s="39">
        <f t="shared" si="4"/>
        <v>0</v>
      </c>
      <c r="G326" s="36"/>
      <c r="H326" s="57" t="s">
        <v>787</v>
      </c>
      <c r="I326" s="40" t="s">
        <v>788</v>
      </c>
      <c r="J326" s="78"/>
      <c r="K326" s="94"/>
    </row>
    <row r="327" spans="1:11" x14ac:dyDescent="0.25">
      <c r="A327" s="38">
        <v>309</v>
      </c>
      <c r="B327" s="3" t="s">
        <v>320</v>
      </c>
      <c r="C327" s="8" t="s">
        <v>117</v>
      </c>
      <c r="D327" s="22"/>
      <c r="E327" s="74"/>
      <c r="F327" s="39">
        <f t="shared" si="4"/>
        <v>0</v>
      </c>
      <c r="G327" s="36"/>
      <c r="H327" s="57" t="s">
        <v>787</v>
      </c>
      <c r="I327" s="40" t="s">
        <v>789</v>
      </c>
      <c r="J327" s="78"/>
      <c r="K327" s="94"/>
    </row>
    <row r="328" spans="1:11" x14ac:dyDescent="0.25">
      <c r="A328" s="25">
        <v>310</v>
      </c>
      <c r="B328" s="3" t="s">
        <v>321</v>
      </c>
      <c r="C328" s="8" t="s">
        <v>117</v>
      </c>
      <c r="D328" s="22"/>
      <c r="E328" s="74"/>
      <c r="F328" s="39">
        <f t="shared" si="4"/>
        <v>0</v>
      </c>
      <c r="G328" s="36"/>
      <c r="H328" s="60"/>
      <c r="I328" s="40" t="s">
        <v>763</v>
      </c>
      <c r="J328" s="70"/>
      <c r="K328" s="94"/>
    </row>
    <row r="329" spans="1:11" x14ac:dyDescent="0.25">
      <c r="A329" s="38">
        <v>311</v>
      </c>
      <c r="B329" s="3" t="s">
        <v>322</v>
      </c>
      <c r="C329" s="8" t="s">
        <v>117</v>
      </c>
      <c r="D329" s="22"/>
      <c r="E329" s="74"/>
      <c r="F329" s="39">
        <f t="shared" si="4"/>
        <v>0</v>
      </c>
      <c r="G329" s="36"/>
      <c r="H329" s="60"/>
      <c r="I329" s="40" t="s">
        <v>764</v>
      </c>
      <c r="J329" s="70"/>
      <c r="K329" s="94"/>
    </row>
    <row r="330" spans="1:11" x14ac:dyDescent="0.25">
      <c r="A330" s="25">
        <v>312</v>
      </c>
      <c r="B330" s="3" t="s">
        <v>323</v>
      </c>
      <c r="C330" s="8" t="s">
        <v>117</v>
      </c>
      <c r="D330" s="22"/>
      <c r="E330" s="74"/>
      <c r="F330" s="39">
        <f t="shared" si="4"/>
        <v>0</v>
      </c>
      <c r="G330" s="36"/>
      <c r="H330" s="57" t="s">
        <v>791</v>
      </c>
      <c r="I330" s="40" t="s">
        <v>790</v>
      </c>
      <c r="J330" s="70"/>
      <c r="K330" s="94"/>
    </row>
    <row r="331" spans="1:11" x14ac:dyDescent="0.25">
      <c r="A331" s="38">
        <v>313</v>
      </c>
      <c r="B331" s="3" t="s">
        <v>324</v>
      </c>
      <c r="C331" s="8" t="s">
        <v>117</v>
      </c>
      <c r="D331" s="22"/>
      <c r="E331" s="74"/>
      <c r="F331" s="39">
        <f t="shared" si="4"/>
        <v>0</v>
      </c>
      <c r="G331" s="36"/>
      <c r="H331" s="57" t="s">
        <v>791</v>
      </c>
      <c r="I331" s="40" t="s">
        <v>792</v>
      </c>
      <c r="J331" s="70"/>
      <c r="K331" s="94"/>
    </row>
    <row r="332" spans="1:11" x14ac:dyDescent="0.25">
      <c r="A332" s="25">
        <v>314</v>
      </c>
      <c r="B332" s="3" t="s">
        <v>325</v>
      </c>
      <c r="C332" s="8" t="s">
        <v>117</v>
      </c>
      <c r="D332" s="22"/>
      <c r="E332" s="74"/>
      <c r="F332" s="39">
        <f t="shared" si="4"/>
        <v>0</v>
      </c>
      <c r="G332" s="36"/>
      <c r="H332" s="57" t="s">
        <v>794</v>
      </c>
      <c r="I332" s="40" t="s">
        <v>793</v>
      </c>
      <c r="J332" s="70"/>
      <c r="K332" s="94"/>
    </row>
    <row r="333" spans="1:11" x14ac:dyDescent="0.25">
      <c r="A333" s="38">
        <v>315</v>
      </c>
      <c r="B333" s="3" t="s">
        <v>326</v>
      </c>
      <c r="C333" s="8" t="s">
        <v>117</v>
      </c>
      <c r="D333" s="22"/>
      <c r="E333" s="74"/>
      <c r="F333" s="39">
        <f t="shared" si="4"/>
        <v>0</v>
      </c>
      <c r="G333" s="36"/>
      <c r="H333" s="57" t="s">
        <v>705</v>
      </c>
      <c r="I333" s="40" t="s">
        <v>795</v>
      </c>
      <c r="J333" s="78"/>
      <c r="K333" s="94"/>
    </row>
    <row r="334" spans="1:11" ht="25.5" x14ac:dyDescent="0.25">
      <c r="A334" s="25">
        <v>316</v>
      </c>
      <c r="B334" s="3" t="s">
        <v>327</v>
      </c>
      <c r="C334" s="8" t="s">
        <v>117</v>
      </c>
      <c r="D334" s="22"/>
      <c r="E334" s="74"/>
      <c r="F334" s="39">
        <f t="shared" ref="F334:F397" si="5">+D334*ROUND(E334,2)</f>
        <v>0</v>
      </c>
      <c r="G334" s="36"/>
      <c r="H334" s="57" t="s">
        <v>797</v>
      </c>
      <c r="I334" s="40" t="s">
        <v>796</v>
      </c>
      <c r="J334" s="70"/>
      <c r="K334" s="94"/>
    </row>
    <row r="335" spans="1:11" ht="25.5" x14ac:dyDescent="0.25">
      <c r="A335" s="38">
        <v>317</v>
      </c>
      <c r="B335" s="3" t="s">
        <v>328</v>
      </c>
      <c r="C335" s="8" t="s">
        <v>117</v>
      </c>
      <c r="D335" s="22"/>
      <c r="E335" s="74"/>
      <c r="F335" s="39">
        <f t="shared" si="5"/>
        <v>0</v>
      </c>
      <c r="G335" s="36"/>
      <c r="H335" s="60"/>
      <c r="I335" s="47"/>
      <c r="J335" s="71"/>
      <c r="K335" s="95"/>
    </row>
    <row r="336" spans="1:11" x14ac:dyDescent="0.25">
      <c r="A336" s="25">
        <v>318</v>
      </c>
      <c r="B336" s="3" t="s">
        <v>329</v>
      </c>
      <c r="C336" s="8" t="s">
        <v>117</v>
      </c>
      <c r="D336" s="22"/>
      <c r="E336" s="74"/>
      <c r="F336" s="39">
        <f t="shared" si="5"/>
        <v>0</v>
      </c>
      <c r="G336" s="36"/>
      <c r="H336" s="57" t="s">
        <v>787</v>
      </c>
      <c r="I336" s="40" t="s">
        <v>798</v>
      </c>
      <c r="J336" s="78"/>
      <c r="K336" s="94"/>
    </row>
    <row r="337" spans="1:11" x14ac:dyDescent="0.25">
      <c r="A337" s="38">
        <v>319</v>
      </c>
      <c r="B337" s="3" t="s">
        <v>330</v>
      </c>
      <c r="C337" s="8" t="s">
        <v>117</v>
      </c>
      <c r="D337" s="22"/>
      <c r="E337" s="74"/>
      <c r="F337" s="39">
        <f t="shared" si="5"/>
        <v>0</v>
      </c>
      <c r="G337" s="36"/>
      <c r="H337" s="60"/>
      <c r="I337" s="40" t="s">
        <v>765</v>
      </c>
      <c r="J337" s="70"/>
      <c r="K337" s="94"/>
    </row>
    <row r="338" spans="1:11" x14ac:dyDescent="0.25">
      <c r="A338" s="25">
        <v>320</v>
      </c>
      <c r="B338" s="3" t="s">
        <v>331</v>
      </c>
      <c r="C338" s="8" t="s">
        <v>117</v>
      </c>
      <c r="D338" s="22"/>
      <c r="E338" s="74"/>
      <c r="F338" s="39">
        <f t="shared" si="5"/>
        <v>0</v>
      </c>
      <c r="G338" s="36"/>
      <c r="H338" s="60"/>
      <c r="I338" s="40" t="s">
        <v>766</v>
      </c>
      <c r="J338" s="70"/>
      <c r="K338" s="94"/>
    </row>
    <row r="339" spans="1:11" x14ac:dyDescent="0.25">
      <c r="A339" s="38">
        <v>321</v>
      </c>
      <c r="B339" s="3" t="s">
        <v>332</v>
      </c>
      <c r="C339" s="8" t="s">
        <v>117</v>
      </c>
      <c r="D339" s="22"/>
      <c r="E339" s="74"/>
      <c r="F339" s="39">
        <f t="shared" si="5"/>
        <v>0</v>
      </c>
      <c r="G339" s="36"/>
      <c r="H339" s="57" t="s">
        <v>536</v>
      </c>
      <c r="I339" s="40" t="s">
        <v>799</v>
      </c>
      <c r="J339" s="70"/>
      <c r="K339" s="94"/>
    </row>
    <row r="340" spans="1:11" x14ac:dyDescent="0.25">
      <c r="A340" s="25">
        <v>322</v>
      </c>
      <c r="B340" s="3" t="s">
        <v>333</v>
      </c>
      <c r="C340" s="8" t="s">
        <v>117</v>
      </c>
      <c r="D340" s="22"/>
      <c r="E340" s="74"/>
      <c r="F340" s="39">
        <f t="shared" si="5"/>
        <v>0</v>
      </c>
      <c r="G340" s="36"/>
      <c r="H340" s="60"/>
      <c r="I340" s="40" t="s">
        <v>767</v>
      </c>
      <c r="J340" s="70"/>
      <c r="K340" s="94"/>
    </row>
    <row r="341" spans="1:11" x14ac:dyDescent="0.25">
      <c r="A341" s="38">
        <v>323</v>
      </c>
      <c r="B341" s="3" t="s">
        <v>334</v>
      </c>
      <c r="C341" s="8" t="s">
        <v>117</v>
      </c>
      <c r="D341" s="22"/>
      <c r="E341" s="74"/>
      <c r="F341" s="39">
        <f t="shared" si="5"/>
        <v>0</v>
      </c>
      <c r="G341" s="36"/>
      <c r="H341" s="60"/>
      <c r="I341" s="40" t="s">
        <v>768</v>
      </c>
      <c r="J341" s="70"/>
      <c r="K341" s="94"/>
    </row>
    <row r="342" spans="1:11" x14ac:dyDescent="0.25">
      <c r="A342" s="25">
        <v>324</v>
      </c>
      <c r="B342" s="3" t="s">
        <v>335</v>
      </c>
      <c r="C342" s="8" t="s">
        <v>117</v>
      </c>
      <c r="D342" s="22"/>
      <c r="E342" s="74"/>
      <c r="F342" s="39">
        <f t="shared" si="5"/>
        <v>0</v>
      </c>
      <c r="G342" s="36"/>
      <c r="H342" s="57" t="s">
        <v>787</v>
      </c>
      <c r="I342" s="40" t="s">
        <v>800</v>
      </c>
      <c r="J342" s="78"/>
      <c r="K342" s="94"/>
    </row>
    <row r="343" spans="1:11" x14ac:dyDescent="0.25">
      <c r="A343" s="38">
        <v>325</v>
      </c>
      <c r="B343" s="3" t="s">
        <v>336</v>
      </c>
      <c r="C343" s="8" t="s">
        <v>117</v>
      </c>
      <c r="D343" s="22"/>
      <c r="E343" s="74"/>
      <c r="F343" s="39">
        <f t="shared" si="5"/>
        <v>0</v>
      </c>
      <c r="G343" s="36"/>
      <c r="H343" s="57" t="s">
        <v>787</v>
      </c>
      <c r="I343" s="40" t="s">
        <v>801</v>
      </c>
      <c r="J343" s="78"/>
      <c r="K343" s="94"/>
    </row>
    <row r="344" spans="1:11" x14ac:dyDescent="0.25">
      <c r="A344" s="23"/>
      <c r="B344" s="21" t="s">
        <v>337</v>
      </c>
      <c r="C344" s="24"/>
      <c r="D344" s="24"/>
      <c r="E344" s="75"/>
      <c r="F344" s="20"/>
      <c r="G344" s="36"/>
      <c r="H344" s="69"/>
      <c r="I344" s="65"/>
      <c r="J344" s="65"/>
      <c r="K344" s="65"/>
    </row>
    <row r="345" spans="1:11" x14ac:dyDescent="0.25">
      <c r="A345" s="25">
        <v>326</v>
      </c>
      <c r="B345" s="3" t="s">
        <v>338</v>
      </c>
      <c r="C345" s="8" t="s">
        <v>117</v>
      </c>
      <c r="D345" s="22"/>
      <c r="E345" s="74"/>
      <c r="F345" s="39">
        <f t="shared" si="5"/>
        <v>0</v>
      </c>
      <c r="G345" s="36"/>
      <c r="H345" s="45" t="s">
        <v>802</v>
      </c>
      <c r="I345" s="40" t="s">
        <v>804</v>
      </c>
      <c r="J345" s="58"/>
      <c r="K345" s="89"/>
    </row>
    <row r="346" spans="1:11" x14ac:dyDescent="0.25">
      <c r="A346" s="25">
        <v>327</v>
      </c>
      <c r="B346" s="3" t="s">
        <v>339</v>
      </c>
      <c r="C346" s="8" t="s">
        <v>117</v>
      </c>
      <c r="D346" s="22"/>
      <c r="E346" s="74"/>
      <c r="F346" s="39">
        <f t="shared" si="5"/>
        <v>0</v>
      </c>
      <c r="G346" s="36"/>
      <c r="H346" s="40" t="s">
        <v>802</v>
      </c>
      <c r="I346" s="40" t="s">
        <v>805</v>
      </c>
      <c r="J346" s="58"/>
      <c r="K346" s="89"/>
    </row>
    <row r="347" spans="1:11" x14ac:dyDescent="0.25">
      <c r="A347" s="25">
        <v>328</v>
      </c>
      <c r="B347" s="3" t="s">
        <v>340</v>
      </c>
      <c r="C347" s="8" t="s">
        <v>117</v>
      </c>
      <c r="D347" s="22"/>
      <c r="E347" s="74"/>
      <c r="F347" s="39">
        <f t="shared" si="5"/>
        <v>0</v>
      </c>
      <c r="G347" s="36"/>
      <c r="H347" s="40" t="s">
        <v>802</v>
      </c>
      <c r="I347" s="40" t="s">
        <v>806</v>
      </c>
      <c r="J347" s="58"/>
      <c r="K347" s="89"/>
    </row>
    <row r="348" spans="1:11" x14ac:dyDescent="0.25">
      <c r="A348" s="25">
        <v>329</v>
      </c>
      <c r="B348" s="3" t="s">
        <v>341</v>
      </c>
      <c r="C348" s="8" t="s">
        <v>117</v>
      </c>
      <c r="D348" s="22"/>
      <c r="E348" s="74"/>
      <c r="F348" s="39">
        <f t="shared" si="5"/>
        <v>0</v>
      </c>
      <c r="G348" s="36"/>
      <c r="H348" s="45" t="s">
        <v>484</v>
      </c>
      <c r="I348" s="40" t="s">
        <v>807</v>
      </c>
      <c r="J348" s="58"/>
      <c r="K348" s="89"/>
    </row>
    <row r="349" spans="1:11" x14ac:dyDescent="0.25">
      <c r="A349" s="25">
        <v>330</v>
      </c>
      <c r="B349" s="3" t="s">
        <v>342</v>
      </c>
      <c r="C349" s="8" t="s">
        <v>117</v>
      </c>
      <c r="D349" s="22"/>
      <c r="E349" s="74"/>
      <c r="F349" s="39">
        <f t="shared" si="5"/>
        <v>0</v>
      </c>
      <c r="G349" s="36"/>
      <c r="H349" s="45" t="s">
        <v>484</v>
      </c>
      <c r="I349" s="40" t="s">
        <v>808</v>
      </c>
      <c r="J349" s="58"/>
      <c r="K349" s="89"/>
    </row>
    <row r="350" spans="1:11" x14ac:dyDescent="0.25">
      <c r="A350" s="25">
        <v>331</v>
      </c>
      <c r="B350" s="3" t="s">
        <v>343</v>
      </c>
      <c r="C350" s="8" t="s">
        <v>117</v>
      </c>
      <c r="D350" s="22"/>
      <c r="E350" s="74"/>
      <c r="F350" s="39">
        <f t="shared" si="5"/>
        <v>0</v>
      </c>
      <c r="G350" s="36"/>
      <c r="H350" s="45" t="s">
        <v>536</v>
      </c>
      <c r="I350" s="40" t="s">
        <v>809</v>
      </c>
      <c r="J350" s="58"/>
      <c r="K350" s="89"/>
    </row>
    <row r="351" spans="1:11" x14ac:dyDescent="0.25">
      <c r="A351" s="25">
        <v>332</v>
      </c>
      <c r="B351" s="3" t="s">
        <v>344</v>
      </c>
      <c r="C351" s="8" t="s">
        <v>117</v>
      </c>
      <c r="D351" s="22"/>
      <c r="E351" s="74"/>
      <c r="F351" s="39">
        <f t="shared" si="5"/>
        <v>0</v>
      </c>
      <c r="G351" s="36"/>
      <c r="H351" s="45" t="s">
        <v>484</v>
      </c>
      <c r="I351" s="40" t="s">
        <v>810</v>
      </c>
      <c r="J351" s="58"/>
      <c r="K351" s="89"/>
    </row>
    <row r="352" spans="1:11" x14ac:dyDescent="0.25">
      <c r="A352" s="25">
        <v>333</v>
      </c>
      <c r="B352" s="3" t="s">
        <v>345</v>
      </c>
      <c r="C352" s="8" t="s">
        <v>117</v>
      </c>
      <c r="D352" s="22"/>
      <c r="E352" s="74"/>
      <c r="F352" s="39">
        <f t="shared" si="5"/>
        <v>0</v>
      </c>
      <c r="G352" s="36"/>
      <c r="H352" s="45" t="s">
        <v>536</v>
      </c>
      <c r="I352" s="40" t="s">
        <v>811</v>
      </c>
      <c r="J352" s="58"/>
      <c r="K352" s="89"/>
    </row>
    <row r="353" spans="1:11" x14ac:dyDescent="0.25">
      <c r="A353" s="25">
        <v>334</v>
      </c>
      <c r="B353" s="3" t="s">
        <v>346</v>
      </c>
      <c r="C353" s="8" t="s">
        <v>117</v>
      </c>
      <c r="D353" s="22"/>
      <c r="E353" s="74"/>
      <c r="F353" s="39">
        <f t="shared" si="5"/>
        <v>0</v>
      </c>
      <c r="G353" s="36"/>
      <c r="H353" s="45" t="s">
        <v>803</v>
      </c>
      <c r="I353" s="40" t="s">
        <v>812</v>
      </c>
      <c r="J353" s="58"/>
      <c r="K353" s="89"/>
    </row>
    <row r="354" spans="1:11" x14ac:dyDescent="0.25">
      <c r="A354" s="23"/>
      <c r="B354" s="21" t="s">
        <v>347</v>
      </c>
      <c r="C354" s="24"/>
      <c r="D354" s="24"/>
      <c r="E354" s="75"/>
      <c r="F354" s="20"/>
      <c r="G354" s="36"/>
      <c r="H354" s="69"/>
      <c r="I354" s="65"/>
      <c r="J354" s="65"/>
      <c r="K354" s="65"/>
    </row>
    <row r="355" spans="1:11" x14ac:dyDescent="0.25">
      <c r="A355" s="25">
        <v>335</v>
      </c>
      <c r="B355" s="3" t="s">
        <v>348</v>
      </c>
      <c r="C355" s="8" t="s">
        <v>117</v>
      </c>
      <c r="D355" s="22">
        <v>1</v>
      </c>
      <c r="E355" s="74"/>
      <c r="F355" s="39">
        <f t="shared" si="5"/>
        <v>0</v>
      </c>
      <c r="G355" s="36"/>
      <c r="H355" s="41" t="s">
        <v>424</v>
      </c>
      <c r="I355" s="48" t="s">
        <v>426</v>
      </c>
      <c r="J355" s="79"/>
      <c r="K355" s="89"/>
    </row>
    <row r="356" spans="1:11" x14ac:dyDescent="0.25">
      <c r="A356" s="25">
        <v>336</v>
      </c>
      <c r="B356" s="3" t="s">
        <v>349</v>
      </c>
      <c r="C356" s="8" t="s">
        <v>117</v>
      </c>
      <c r="D356" s="22">
        <v>2</v>
      </c>
      <c r="E356" s="74"/>
      <c r="F356" s="39">
        <f t="shared" si="5"/>
        <v>0</v>
      </c>
      <c r="G356" s="36"/>
      <c r="H356" s="41" t="s">
        <v>424</v>
      </c>
      <c r="I356" s="48" t="s">
        <v>427</v>
      </c>
      <c r="J356" s="79"/>
      <c r="K356" s="89"/>
    </row>
    <row r="357" spans="1:11" x14ac:dyDescent="0.25">
      <c r="A357" s="25">
        <v>337</v>
      </c>
      <c r="B357" s="3" t="s">
        <v>350</v>
      </c>
      <c r="C357" s="8" t="s">
        <v>117</v>
      </c>
      <c r="D357" s="22">
        <v>3</v>
      </c>
      <c r="E357" s="74"/>
      <c r="F357" s="39">
        <f t="shared" si="5"/>
        <v>0</v>
      </c>
      <c r="G357" s="36"/>
      <c r="H357" s="41" t="s">
        <v>424</v>
      </c>
      <c r="I357" s="48" t="s">
        <v>428</v>
      </c>
      <c r="J357" s="79"/>
      <c r="K357" s="89"/>
    </row>
    <row r="358" spans="1:11" x14ac:dyDescent="0.25">
      <c r="A358" s="25">
        <v>338</v>
      </c>
      <c r="B358" s="3" t="s">
        <v>351</v>
      </c>
      <c r="C358" s="8" t="s">
        <v>117</v>
      </c>
      <c r="D358" s="22">
        <v>4</v>
      </c>
      <c r="E358" s="74"/>
      <c r="F358" s="39">
        <f t="shared" si="5"/>
        <v>0</v>
      </c>
      <c r="G358" s="36"/>
      <c r="H358" s="41" t="s">
        <v>424</v>
      </c>
      <c r="I358" s="48" t="s">
        <v>429</v>
      </c>
      <c r="J358" s="79"/>
      <c r="K358" s="89"/>
    </row>
    <row r="359" spans="1:11" x14ac:dyDescent="0.25">
      <c r="A359" s="25">
        <v>339</v>
      </c>
      <c r="B359" s="3" t="s">
        <v>352</v>
      </c>
      <c r="C359" s="8" t="s">
        <v>117</v>
      </c>
      <c r="D359" s="22"/>
      <c r="E359" s="74"/>
      <c r="F359" s="39">
        <f t="shared" si="5"/>
        <v>0</v>
      </c>
      <c r="G359" s="36"/>
      <c r="H359" s="41" t="s">
        <v>424</v>
      </c>
      <c r="I359" s="48" t="s">
        <v>430</v>
      </c>
      <c r="J359" s="79"/>
      <c r="K359" s="89"/>
    </row>
    <row r="360" spans="1:11" x14ac:dyDescent="0.25">
      <c r="A360" s="25">
        <v>340</v>
      </c>
      <c r="B360" s="3" t="s">
        <v>353</v>
      </c>
      <c r="C360" s="8" t="s">
        <v>117</v>
      </c>
      <c r="D360" s="22"/>
      <c r="E360" s="74"/>
      <c r="F360" s="39">
        <f t="shared" si="5"/>
        <v>0</v>
      </c>
      <c r="G360" s="36"/>
      <c r="H360" s="41" t="s">
        <v>424</v>
      </c>
      <c r="I360" s="48" t="s">
        <v>431</v>
      </c>
      <c r="J360" s="79"/>
      <c r="K360" s="89"/>
    </row>
    <row r="361" spans="1:11" x14ac:dyDescent="0.25">
      <c r="A361" s="25">
        <v>341</v>
      </c>
      <c r="B361" s="3" t="s">
        <v>354</v>
      </c>
      <c r="C361" s="8" t="s">
        <v>117</v>
      </c>
      <c r="D361" s="22"/>
      <c r="E361" s="74"/>
      <c r="F361" s="39">
        <f t="shared" si="5"/>
        <v>0</v>
      </c>
      <c r="G361" s="36"/>
      <c r="H361" s="41" t="s">
        <v>424</v>
      </c>
      <c r="I361" s="48" t="s">
        <v>432</v>
      </c>
      <c r="J361" s="79"/>
      <c r="K361" s="89"/>
    </row>
    <row r="362" spans="1:11" x14ac:dyDescent="0.25">
      <c r="A362" s="25">
        <v>342</v>
      </c>
      <c r="B362" s="3" t="s">
        <v>355</v>
      </c>
      <c r="C362" s="8" t="s">
        <v>117</v>
      </c>
      <c r="D362" s="22"/>
      <c r="E362" s="74"/>
      <c r="F362" s="39">
        <f t="shared" si="5"/>
        <v>0</v>
      </c>
      <c r="G362" s="36"/>
      <c r="H362" s="41" t="s">
        <v>424</v>
      </c>
      <c r="I362" s="48" t="s">
        <v>433</v>
      </c>
      <c r="J362" s="79"/>
      <c r="K362" s="89"/>
    </row>
    <row r="363" spans="1:11" x14ac:dyDescent="0.25">
      <c r="A363" s="25">
        <v>343</v>
      </c>
      <c r="B363" s="3" t="s">
        <v>356</v>
      </c>
      <c r="C363" s="8" t="s">
        <v>117</v>
      </c>
      <c r="D363" s="22"/>
      <c r="E363" s="74"/>
      <c r="F363" s="39">
        <f t="shared" si="5"/>
        <v>0</v>
      </c>
      <c r="G363" s="36"/>
      <c r="H363" s="41" t="s">
        <v>424</v>
      </c>
      <c r="I363" s="48" t="s">
        <v>434</v>
      </c>
      <c r="J363" s="79"/>
      <c r="K363" s="89"/>
    </row>
    <row r="364" spans="1:11" x14ac:dyDescent="0.25">
      <c r="A364" s="25">
        <v>344</v>
      </c>
      <c r="B364" s="3" t="s">
        <v>357</v>
      </c>
      <c r="C364" s="8" t="s">
        <v>117</v>
      </c>
      <c r="D364" s="22"/>
      <c r="E364" s="74"/>
      <c r="F364" s="39">
        <f t="shared" si="5"/>
        <v>0</v>
      </c>
      <c r="G364" s="36"/>
      <c r="H364" s="41" t="s">
        <v>424</v>
      </c>
      <c r="I364" s="48" t="s">
        <v>435</v>
      </c>
      <c r="J364" s="79"/>
      <c r="K364" s="89"/>
    </row>
    <row r="365" spans="1:11" x14ac:dyDescent="0.25">
      <c r="A365" s="25">
        <v>345</v>
      </c>
      <c r="B365" s="3" t="s">
        <v>358</v>
      </c>
      <c r="C365" s="8" t="s">
        <v>117</v>
      </c>
      <c r="D365" s="22">
        <v>5</v>
      </c>
      <c r="E365" s="74"/>
      <c r="F365" s="39">
        <f t="shared" si="5"/>
        <v>0</v>
      </c>
      <c r="G365" s="36"/>
      <c r="H365" s="41" t="s">
        <v>424</v>
      </c>
      <c r="I365" s="48" t="s">
        <v>436</v>
      </c>
      <c r="J365" s="79"/>
      <c r="K365" s="89"/>
    </row>
    <row r="366" spans="1:11" x14ac:dyDescent="0.25">
      <c r="A366" s="25">
        <v>346</v>
      </c>
      <c r="B366" s="3" t="s">
        <v>359</v>
      </c>
      <c r="C366" s="8" t="s">
        <v>117</v>
      </c>
      <c r="D366" s="22">
        <v>6</v>
      </c>
      <c r="E366" s="74"/>
      <c r="F366" s="39">
        <f t="shared" si="5"/>
        <v>0</v>
      </c>
      <c r="G366" s="36"/>
      <c r="H366" s="41" t="s">
        <v>424</v>
      </c>
      <c r="I366" s="48" t="s">
        <v>435</v>
      </c>
      <c r="J366" s="79"/>
      <c r="K366" s="89"/>
    </row>
    <row r="367" spans="1:11" x14ac:dyDescent="0.25">
      <c r="A367" s="25">
        <v>347</v>
      </c>
      <c r="B367" s="3" t="s">
        <v>360</v>
      </c>
      <c r="C367" s="8" t="s">
        <v>117</v>
      </c>
      <c r="D367" s="22"/>
      <c r="E367" s="74"/>
      <c r="F367" s="39">
        <f t="shared" si="5"/>
        <v>0</v>
      </c>
      <c r="G367" s="36"/>
      <c r="H367" s="41" t="s">
        <v>424</v>
      </c>
      <c r="I367" s="48" t="s">
        <v>437</v>
      </c>
      <c r="J367" s="79"/>
      <c r="K367" s="89"/>
    </row>
    <row r="368" spans="1:11" x14ac:dyDescent="0.25">
      <c r="A368" s="25">
        <v>348</v>
      </c>
      <c r="B368" s="3" t="s">
        <v>361</v>
      </c>
      <c r="C368" s="8" t="s">
        <v>117</v>
      </c>
      <c r="D368" s="22"/>
      <c r="E368" s="74"/>
      <c r="F368" s="39">
        <f t="shared" si="5"/>
        <v>0</v>
      </c>
      <c r="G368" s="36"/>
      <c r="H368" s="41" t="s">
        <v>424</v>
      </c>
      <c r="I368" s="48" t="s">
        <v>438</v>
      </c>
      <c r="J368" s="79"/>
      <c r="K368" s="89"/>
    </row>
    <row r="369" spans="1:11" x14ac:dyDescent="0.25">
      <c r="A369" s="25">
        <v>349</v>
      </c>
      <c r="B369" s="3" t="s">
        <v>362</v>
      </c>
      <c r="C369" s="8" t="s">
        <v>117</v>
      </c>
      <c r="D369" s="22"/>
      <c r="E369" s="74"/>
      <c r="F369" s="39">
        <f t="shared" si="5"/>
        <v>0</v>
      </c>
      <c r="G369" s="36"/>
      <c r="H369" s="41" t="s">
        <v>424</v>
      </c>
      <c r="I369" s="48" t="s">
        <v>439</v>
      </c>
      <c r="J369" s="79"/>
      <c r="K369" s="89"/>
    </row>
    <row r="370" spans="1:11" x14ac:dyDescent="0.25">
      <c r="A370" s="25">
        <v>350</v>
      </c>
      <c r="B370" s="3" t="s">
        <v>363</v>
      </c>
      <c r="C370" s="8" t="s">
        <v>117</v>
      </c>
      <c r="D370" s="22"/>
      <c r="E370" s="74"/>
      <c r="F370" s="39">
        <f t="shared" si="5"/>
        <v>0</v>
      </c>
      <c r="G370" s="36"/>
      <c r="H370" s="41" t="s">
        <v>424</v>
      </c>
      <c r="I370" s="48" t="s">
        <v>830</v>
      </c>
      <c r="J370" s="79"/>
      <c r="K370" s="89"/>
    </row>
    <row r="371" spans="1:11" x14ac:dyDescent="0.25">
      <c r="A371" s="25">
        <v>351</v>
      </c>
      <c r="B371" s="3" t="s">
        <v>364</v>
      </c>
      <c r="C371" s="8" t="s">
        <v>117</v>
      </c>
      <c r="D371" s="22"/>
      <c r="E371" s="74"/>
      <c r="F371" s="39">
        <f t="shared" si="5"/>
        <v>0</v>
      </c>
      <c r="G371" s="36"/>
      <c r="H371" s="41" t="s">
        <v>424</v>
      </c>
      <c r="I371" s="48" t="s">
        <v>440</v>
      </c>
      <c r="J371" s="79"/>
      <c r="K371" s="89"/>
    </row>
    <row r="372" spans="1:11" x14ac:dyDescent="0.25">
      <c r="A372" s="25">
        <v>352</v>
      </c>
      <c r="B372" s="3" t="s">
        <v>365</v>
      </c>
      <c r="C372" s="8" t="s">
        <v>117</v>
      </c>
      <c r="D372" s="22"/>
      <c r="E372" s="74"/>
      <c r="F372" s="39">
        <f t="shared" si="5"/>
        <v>0</v>
      </c>
      <c r="G372" s="36"/>
      <c r="H372" s="41" t="s">
        <v>424</v>
      </c>
      <c r="I372" s="48" t="s">
        <v>441</v>
      </c>
      <c r="J372" s="79"/>
      <c r="K372" s="89"/>
    </row>
    <row r="373" spans="1:11" x14ac:dyDescent="0.25">
      <c r="A373" s="25">
        <v>353</v>
      </c>
      <c r="B373" s="3" t="s">
        <v>366</v>
      </c>
      <c r="C373" s="8" t="s">
        <v>117</v>
      </c>
      <c r="D373" s="22"/>
      <c r="E373" s="74"/>
      <c r="F373" s="39">
        <f t="shared" si="5"/>
        <v>0</v>
      </c>
      <c r="G373" s="36"/>
      <c r="H373" s="41" t="s">
        <v>424</v>
      </c>
      <c r="I373" s="48" t="s">
        <v>442</v>
      </c>
      <c r="J373" s="79"/>
      <c r="K373" s="89"/>
    </row>
    <row r="374" spans="1:11" x14ac:dyDescent="0.25">
      <c r="A374" s="25">
        <v>354</v>
      </c>
      <c r="B374" s="3" t="s">
        <v>367</v>
      </c>
      <c r="C374" s="8" t="s">
        <v>117</v>
      </c>
      <c r="D374" s="22"/>
      <c r="E374" s="74"/>
      <c r="F374" s="39">
        <f t="shared" si="5"/>
        <v>0</v>
      </c>
      <c r="G374" s="36"/>
      <c r="H374" s="41" t="s">
        <v>424</v>
      </c>
      <c r="I374" s="48" t="s">
        <v>443</v>
      </c>
      <c r="J374" s="79"/>
      <c r="K374" s="89"/>
    </row>
    <row r="375" spans="1:11" x14ac:dyDescent="0.25">
      <c r="A375" s="25">
        <v>355</v>
      </c>
      <c r="B375" s="3" t="s">
        <v>368</v>
      </c>
      <c r="C375" s="8" t="s">
        <v>117</v>
      </c>
      <c r="D375" s="22"/>
      <c r="E375" s="74"/>
      <c r="F375" s="39">
        <f t="shared" si="5"/>
        <v>0</v>
      </c>
      <c r="G375" s="36"/>
      <c r="H375" s="41" t="s">
        <v>424</v>
      </c>
      <c r="I375" s="48" t="s">
        <v>444</v>
      </c>
      <c r="J375" s="79"/>
      <c r="K375" s="89"/>
    </row>
    <row r="376" spans="1:11" x14ac:dyDescent="0.25">
      <c r="A376" s="25">
        <v>356</v>
      </c>
      <c r="B376" s="3" t="s">
        <v>369</v>
      </c>
      <c r="C376" s="8" t="s">
        <v>117</v>
      </c>
      <c r="D376" s="22"/>
      <c r="E376" s="74"/>
      <c r="F376" s="39">
        <f t="shared" si="5"/>
        <v>0</v>
      </c>
      <c r="G376" s="36"/>
      <c r="H376" s="41" t="s">
        <v>424</v>
      </c>
      <c r="I376" s="48" t="s">
        <v>445</v>
      </c>
      <c r="J376" s="79"/>
      <c r="K376" s="89"/>
    </row>
    <row r="377" spans="1:11" x14ac:dyDescent="0.25">
      <c r="A377" s="25">
        <v>357</v>
      </c>
      <c r="B377" s="3" t="s">
        <v>370</v>
      </c>
      <c r="C377" s="8" t="s">
        <v>117</v>
      </c>
      <c r="D377" s="22"/>
      <c r="E377" s="74"/>
      <c r="F377" s="39">
        <f t="shared" si="5"/>
        <v>0</v>
      </c>
      <c r="G377" s="36"/>
      <c r="H377" s="41" t="s">
        <v>424</v>
      </c>
      <c r="I377" s="48" t="s">
        <v>446</v>
      </c>
      <c r="J377" s="79"/>
      <c r="K377" s="89"/>
    </row>
    <row r="378" spans="1:11" x14ac:dyDescent="0.25">
      <c r="A378" s="25">
        <v>358</v>
      </c>
      <c r="B378" s="3" t="s">
        <v>371</v>
      </c>
      <c r="C378" s="8" t="s">
        <v>117</v>
      </c>
      <c r="D378" s="22"/>
      <c r="E378" s="74"/>
      <c r="F378" s="39">
        <f t="shared" si="5"/>
        <v>0</v>
      </c>
      <c r="G378" s="36"/>
      <c r="H378" s="41" t="s">
        <v>424</v>
      </c>
      <c r="I378" s="48" t="s">
        <v>447</v>
      </c>
      <c r="J378" s="79"/>
      <c r="K378" s="89"/>
    </row>
    <row r="379" spans="1:11" x14ac:dyDescent="0.25">
      <c r="A379" s="25">
        <v>359</v>
      </c>
      <c r="B379" s="3" t="s">
        <v>372</v>
      </c>
      <c r="C379" s="8" t="s">
        <v>117</v>
      </c>
      <c r="D379" s="22"/>
      <c r="E379" s="74"/>
      <c r="F379" s="39">
        <f t="shared" si="5"/>
        <v>0</v>
      </c>
      <c r="G379" s="36"/>
      <c r="H379" s="41" t="s">
        <v>424</v>
      </c>
      <c r="I379" s="48" t="s">
        <v>448</v>
      </c>
      <c r="J379" s="79"/>
      <c r="K379" s="89"/>
    </row>
    <row r="380" spans="1:11" x14ac:dyDescent="0.25">
      <c r="A380" s="25">
        <v>360</v>
      </c>
      <c r="B380" s="3" t="s">
        <v>373</v>
      </c>
      <c r="C380" s="8" t="s">
        <v>117</v>
      </c>
      <c r="D380" s="22"/>
      <c r="E380" s="74"/>
      <c r="F380" s="39">
        <f t="shared" si="5"/>
        <v>0</v>
      </c>
      <c r="G380" s="36"/>
      <c r="H380" s="41" t="s">
        <v>424</v>
      </c>
      <c r="I380" s="48" t="s">
        <v>449</v>
      </c>
      <c r="J380" s="79"/>
      <c r="K380" s="89"/>
    </row>
    <row r="381" spans="1:11" x14ac:dyDescent="0.25">
      <c r="A381" s="25">
        <v>361</v>
      </c>
      <c r="B381" s="3" t="s">
        <v>374</v>
      </c>
      <c r="C381" s="8" t="s">
        <v>117</v>
      </c>
      <c r="D381" s="22"/>
      <c r="E381" s="74"/>
      <c r="F381" s="39">
        <f t="shared" si="5"/>
        <v>0</v>
      </c>
      <c r="G381" s="36"/>
      <c r="H381" s="41" t="s">
        <v>424</v>
      </c>
      <c r="I381" s="48" t="s">
        <v>450</v>
      </c>
      <c r="J381" s="79"/>
      <c r="K381" s="89"/>
    </row>
    <row r="382" spans="1:11" x14ac:dyDescent="0.25">
      <c r="A382" s="25">
        <v>362</v>
      </c>
      <c r="B382" s="3" t="s">
        <v>375</v>
      </c>
      <c r="C382" s="8" t="s">
        <v>117</v>
      </c>
      <c r="D382" s="22"/>
      <c r="E382" s="74"/>
      <c r="F382" s="39">
        <f t="shared" si="5"/>
        <v>0</v>
      </c>
      <c r="G382" s="36"/>
      <c r="H382" s="41" t="s">
        <v>424</v>
      </c>
      <c r="I382" s="48" t="s">
        <v>451</v>
      </c>
      <c r="J382" s="79"/>
      <c r="K382" s="89"/>
    </row>
    <row r="383" spans="1:11" x14ac:dyDescent="0.25">
      <c r="A383" s="25">
        <v>363</v>
      </c>
      <c r="B383" s="3" t="s">
        <v>376</v>
      </c>
      <c r="C383" s="8" t="s">
        <v>117</v>
      </c>
      <c r="D383" s="22"/>
      <c r="E383" s="74"/>
      <c r="F383" s="39">
        <f t="shared" si="5"/>
        <v>0</v>
      </c>
      <c r="G383" s="36"/>
      <c r="H383" s="41" t="s">
        <v>424</v>
      </c>
      <c r="I383" s="48" t="s">
        <v>452</v>
      </c>
      <c r="J383" s="79"/>
      <c r="K383" s="89"/>
    </row>
    <row r="384" spans="1:11" x14ac:dyDescent="0.25">
      <c r="A384" s="25">
        <v>364</v>
      </c>
      <c r="B384" s="3" t="s">
        <v>377</v>
      </c>
      <c r="C384" s="8" t="s">
        <v>117</v>
      </c>
      <c r="D384" s="22"/>
      <c r="E384" s="74"/>
      <c r="F384" s="39">
        <f t="shared" si="5"/>
        <v>0</v>
      </c>
      <c r="G384" s="36"/>
      <c r="H384" s="41" t="s">
        <v>424</v>
      </c>
      <c r="I384" s="48" t="s">
        <v>453</v>
      </c>
      <c r="J384" s="79"/>
      <c r="K384" s="89"/>
    </row>
    <row r="385" spans="1:11" x14ac:dyDescent="0.25">
      <c r="A385" s="25">
        <v>365</v>
      </c>
      <c r="B385" s="3" t="s">
        <v>378</v>
      </c>
      <c r="C385" s="8" t="s">
        <v>117</v>
      </c>
      <c r="D385" s="22"/>
      <c r="E385" s="74"/>
      <c r="F385" s="39">
        <f t="shared" si="5"/>
        <v>0</v>
      </c>
      <c r="G385" s="36"/>
      <c r="H385" s="41" t="s">
        <v>424</v>
      </c>
      <c r="I385" s="48" t="s">
        <v>454</v>
      </c>
      <c r="J385" s="79"/>
      <c r="K385" s="89"/>
    </row>
    <row r="386" spans="1:11" x14ac:dyDescent="0.25">
      <c r="A386" s="25">
        <v>366</v>
      </c>
      <c r="B386" s="3" t="s">
        <v>379</v>
      </c>
      <c r="C386" s="8" t="s">
        <v>117</v>
      </c>
      <c r="D386" s="22"/>
      <c r="E386" s="74"/>
      <c r="F386" s="39">
        <f t="shared" si="5"/>
        <v>0</v>
      </c>
      <c r="G386" s="36"/>
      <c r="H386" s="41" t="s">
        <v>424</v>
      </c>
      <c r="I386" s="48" t="s">
        <v>455</v>
      </c>
      <c r="J386" s="79"/>
      <c r="K386" s="89"/>
    </row>
    <row r="387" spans="1:11" x14ac:dyDescent="0.25">
      <c r="A387" s="25">
        <v>367</v>
      </c>
      <c r="B387" s="3" t="s">
        <v>380</v>
      </c>
      <c r="C387" s="8" t="s">
        <v>117</v>
      </c>
      <c r="D387" s="22"/>
      <c r="E387" s="74"/>
      <c r="F387" s="39">
        <f t="shared" si="5"/>
        <v>0</v>
      </c>
      <c r="G387" s="36"/>
      <c r="H387" s="41" t="s">
        <v>424</v>
      </c>
      <c r="I387" s="48" t="s">
        <v>456</v>
      </c>
      <c r="J387" s="79"/>
      <c r="K387" s="89"/>
    </row>
    <row r="388" spans="1:11" x14ac:dyDescent="0.25">
      <c r="A388" s="25">
        <v>368</v>
      </c>
      <c r="B388" s="3" t="s">
        <v>381</v>
      </c>
      <c r="C388" s="8" t="s">
        <v>117</v>
      </c>
      <c r="D388" s="22"/>
      <c r="E388" s="74"/>
      <c r="F388" s="39">
        <f t="shared" si="5"/>
        <v>0</v>
      </c>
      <c r="G388" s="36"/>
      <c r="H388" s="42" t="s">
        <v>425</v>
      </c>
      <c r="I388" s="48" t="s">
        <v>457</v>
      </c>
      <c r="J388" s="58"/>
      <c r="K388" s="89"/>
    </row>
    <row r="389" spans="1:11" x14ac:dyDescent="0.25">
      <c r="A389" s="25">
        <v>369</v>
      </c>
      <c r="B389" s="3" t="s">
        <v>382</v>
      </c>
      <c r="C389" s="8" t="s">
        <v>117</v>
      </c>
      <c r="D389" s="22"/>
      <c r="E389" s="74"/>
      <c r="F389" s="39">
        <f t="shared" si="5"/>
        <v>0</v>
      </c>
      <c r="G389" s="36"/>
      <c r="H389" s="42" t="s">
        <v>425</v>
      </c>
      <c r="I389" s="48" t="s">
        <v>458</v>
      </c>
      <c r="J389" s="58"/>
      <c r="K389" s="89"/>
    </row>
    <row r="390" spans="1:11" x14ac:dyDescent="0.25">
      <c r="A390" s="25">
        <v>370</v>
      </c>
      <c r="B390" s="3" t="s">
        <v>383</v>
      </c>
      <c r="C390" s="8" t="s">
        <v>117</v>
      </c>
      <c r="D390" s="22"/>
      <c r="E390" s="74"/>
      <c r="F390" s="39">
        <f t="shared" si="5"/>
        <v>0</v>
      </c>
      <c r="G390" s="36"/>
      <c r="H390" s="42" t="s">
        <v>425</v>
      </c>
      <c r="I390" s="48" t="s">
        <v>459</v>
      </c>
      <c r="J390" s="58"/>
      <c r="K390" s="89"/>
    </row>
    <row r="391" spans="1:11" x14ac:dyDescent="0.25">
      <c r="A391" s="25">
        <v>371</v>
      </c>
      <c r="B391" s="3" t="s">
        <v>384</v>
      </c>
      <c r="C391" s="8" t="s">
        <v>117</v>
      </c>
      <c r="D391" s="22"/>
      <c r="E391" s="74"/>
      <c r="F391" s="39">
        <f t="shared" si="5"/>
        <v>0</v>
      </c>
      <c r="G391" s="36"/>
      <c r="H391" s="42" t="s">
        <v>425</v>
      </c>
      <c r="I391" s="48" t="s">
        <v>460</v>
      </c>
      <c r="J391" s="58"/>
      <c r="K391" s="89"/>
    </row>
    <row r="392" spans="1:11" x14ac:dyDescent="0.25">
      <c r="A392" s="25">
        <v>372</v>
      </c>
      <c r="B392" s="3" t="s">
        <v>385</v>
      </c>
      <c r="C392" s="8" t="s">
        <v>117</v>
      </c>
      <c r="D392" s="22"/>
      <c r="E392" s="74"/>
      <c r="F392" s="39">
        <f t="shared" si="5"/>
        <v>0</v>
      </c>
      <c r="G392" s="36"/>
      <c r="H392" s="42" t="s">
        <v>425</v>
      </c>
      <c r="I392" s="48" t="s">
        <v>461</v>
      </c>
      <c r="J392" s="58"/>
      <c r="K392" s="89"/>
    </row>
    <row r="393" spans="1:11" x14ac:dyDescent="0.25">
      <c r="A393" s="25">
        <v>373</v>
      </c>
      <c r="B393" s="3" t="s">
        <v>386</v>
      </c>
      <c r="C393" s="8" t="s">
        <v>117</v>
      </c>
      <c r="D393" s="22"/>
      <c r="E393" s="74"/>
      <c r="F393" s="39">
        <f t="shared" si="5"/>
        <v>0</v>
      </c>
      <c r="G393" s="36"/>
      <c r="H393" s="42" t="s">
        <v>425</v>
      </c>
      <c r="I393" s="48" t="s">
        <v>462</v>
      </c>
      <c r="J393" s="58"/>
      <c r="K393" s="89"/>
    </row>
    <row r="394" spans="1:11" x14ac:dyDescent="0.25">
      <c r="A394" s="25">
        <v>374</v>
      </c>
      <c r="B394" s="3" t="s">
        <v>387</v>
      </c>
      <c r="C394" s="8" t="s">
        <v>117</v>
      </c>
      <c r="D394" s="22"/>
      <c r="E394" s="74"/>
      <c r="F394" s="39">
        <f t="shared" si="5"/>
        <v>0</v>
      </c>
      <c r="G394" s="36"/>
      <c r="H394" s="41" t="s">
        <v>425</v>
      </c>
      <c r="I394" s="48" t="s">
        <v>463</v>
      </c>
      <c r="J394" s="58"/>
      <c r="K394" s="89"/>
    </row>
    <row r="395" spans="1:11" x14ac:dyDescent="0.25">
      <c r="A395" s="25">
        <v>375</v>
      </c>
      <c r="B395" s="3" t="s">
        <v>388</v>
      </c>
      <c r="C395" s="8" t="s">
        <v>117</v>
      </c>
      <c r="D395" s="22"/>
      <c r="E395" s="74"/>
      <c r="F395" s="39">
        <f t="shared" si="5"/>
        <v>0</v>
      </c>
      <c r="G395" s="36"/>
      <c r="H395" s="42" t="s">
        <v>425</v>
      </c>
      <c r="I395" s="48" t="s">
        <v>464</v>
      </c>
      <c r="J395" s="58"/>
      <c r="K395" s="89"/>
    </row>
    <row r="396" spans="1:11" x14ac:dyDescent="0.25">
      <c r="A396" s="25">
        <v>376</v>
      </c>
      <c r="B396" s="3" t="s">
        <v>389</v>
      </c>
      <c r="C396" s="8" t="s">
        <v>117</v>
      </c>
      <c r="D396" s="22"/>
      <c r="E396" s="74"/>
      <c r="F396" s="39">
        <f t="shared" si="5"/>
        <v>0</v>
      </c>
      <c r="G396" s="36"/>
      <c r="H396" s="42" t="s">
        <v>425</v>
      </c>
      <c r="I396" s="48" t="s">
        <v>465</v>
      </c>
      <c r="J396" s="58"/>
      <c r="K396" s="89"/>
    </row>
    <row r="397" spans="1:11" x14ac:dyDescent="0.25">
      <c r="A397" s="25">
        <v>377</v>
      </c>
      <c r="B397" s="3" t="s">
        <v>390</v>
      </c>
      <c r="C397" s="8" t="s">
        <v>117</v>
      </c>
      <c r="D397" s="22"/>
      <c r="E397" s="74"/>
      <c r="F397" s="39">
        <f t="shared" si="5"/>
        <v>0</v>
      </c>
      <c r="G397" s="36"/>
      <c r="H397" s="42" t="s">
        <v>425</v>
      </c>
      <c r="I397" s="48" t="s">
        <v>466</v>
      </c>
      <c r="J397" s="58"/>
      <c r="K397" s="89"/>
    </row>
    <row r="398" spans="1:11" x14ac:dyDescent="0.25">
      <c r="A398" s="25">
        <v>378</v>
      </c>
      <c r="B398" s="3" t="s">
        <v>391</v>
      </c>
      <c r="C398" s="8" t="s">
        <v>117</v>
      </c>
      <c r="D398" s="22"/>
      <c r="E398" s="74"/>
      <c r="F398" s="39">
        <f t="shared" ref="F398:F427" si="6">+D398*ROUND(E398,2)</f>
        <v>0</v>
      </c>
      <c r="G398" s="36"/>
      <c r="H398" s="42" t="s">
        <v>425</v>
      </c>
      <c r="I398" s="48" t="s">
        <v>467</v>
      </c>
      <c r="J398" s="58"/>
      <c r="K398" s="89"/>
    </row>
    <row r="399" spans="1:11" x14ac:dyDescent="0.25">
      <c r="A399" s="25">
        <v>379</v>
      </c>
      <c r="B399" s="3" t="s">
        <v>392</v>
      </c>
      <c r="C399" s="8" t="s">
        <v>117</v>
      </c>
      <c r="D399" s="22"/>
      <c r="E399" s="74"/>
      <c r="F399" s="39">
        <f t="shared" si="6"/>
        <v>0</v>
      </c>
      <c r="G399" s="36"/>
      <c r="H399" s="42" t="s">
        <v>425</v>
      </c>
      <c r="I399" s="48" t="s">
        <v>468</v>
      </c>
      <c r="J399" s="58"/>
      <c r="K399" s="89"/>
    </row>
    <row r="400" spans="1:11" x14ac:dyDescent="0.25">
      <c r="A400" s="25">
        <v>380</v>
      </c>
      <c r="B400" s="3" t="s">
        <v>393</v>
      </c>
      <c r="C400" s="8" t="s">
        <v>117</v>
      </c>
      <c r="D400" s="22"/>
      <c r="E400" s="74"/>
      <c r="F400" s="39">
        <f t="shared" si="6"/>
        <v>0</v>
      </c>
      <c r="G400" s="36"/>
      <c r="H400" s="42" t="s">
        <v>425</v>
      </c>
      <c r="I400" s="48" t="s">
        <v>469</v>
      </c>
      <c r="J400" s="58"/>
      <c r="K400" s="89"/>
    </row>
    <row r="401" spans="1:11" x14ac:dyDescent="0.25">
      <c r="A401" s="25">
        <v>381</v>
      </c>
      <c r="B401" s="3" t="s">
        <v>394</v>
      </c>
      <c r="C401" s="8" t="s">
        <v>117</v>
      </c>
      <c r="D401" s="22"/>
      <c r="E401" s="74"/>
      <c r="F401" s="39">
        <f t="shared" si="6"/>
        <v>0</v>
      </c>
      <c r="G401" s="36"/>
      <c r="H401" s="42" t="s">
        <v>425</v>
      </c>
      <c r="I401" s="48" t="s">
        <v>470</v>
      </c>
      <c r="J401" s="58"/>
      <c r="K401" s="89"/>
    </row>
    <row r="402" spans="1:11" x14ac:dyDescent="0.25">
      <c r="A402" s="25">
        <v>382</v>
      </c>
      <c r="B402" s="3" t="s">
        <v>395</v>
      </c>
      <c r="C402" s="8" t="s">
        <v>117</v>
      </c>
      <c r="D402" s="22"/>
      <c r="E402" s="74"/>
      <c r="F402" s="39">
        <f t="shared" si="6"/>
        <v>0</v>
      </c>
      <c r="G402" s="36"/>
      <c r="H402" s="42" t="s">
        <v>425</v>
      </c>
      <c r="I402" s="48" t="s">
        <v>471</v>
      </c>
      <c r="J402" s="58"/>
      <c r="K402" s="89"/>
    </row>
    <row r="403" spans="1:11" x14ac:dyDescent="0.25">
      <c r="A403" s="25">
        <v>383</v>
      </c>
      <c r="B403" s="3" t="s">
        <v>396</v>
      </c>
      <c r="C403" s="8" t="s">
        <v>117</v>
      </c>
      <c r="D403" s="22"/>
      <c r="E403" s="74"/>
      <c r="F403" s="39">
        <f t="shared" si="6"/>
        <v>0</v>
      </c>
      <c r="G403" s="36"/>
      <c r="H403" s="57" t="s">
        <v>479</v>
      </c>
      <c r="I403" s="48" t="s">
        <v>472</v>
      </c>
      <c r="J403" s="58"/>
      <c r="K403" s="89"/>
    </row>
    <row r="404" spans="1:11" x14ac:dyDescent="0.25">
      <c r="A404" s="25">
        <v>384</v>
      </c>
      <c r="B404" s="3" t="s">
        <v>397</v>
      </c>
      <c r="C404" s="8" t="s">
        <v>117</v>
      </c>
      <c r="D404" s="22"/>
      <c r="E404" s="74"/>
      <c r="F404" s="39">
        <f t="shared" si="6"/>
        <v>0</v>
      </c>
      <c r="G404" s="36"/>
      <c r="H404" s="57" t="s">
        <v>479</v>
      </c>
      <c r="I404" s="48" t="s">
        <v>473</v>
      </c>
      <c r="J404" s="58"/>
      <c r="K404" s="89"/>
    </row>
    <row r="405" spans="1:11" x14ac:dyDescent="0.25">
      <c r="A405" s="25">
        <v>385</v>
      </c>
      <c r="B405" s="3" t="s">
        <v>398</v>
      </c>
      <c r="C405" s="8" t="s">
        <v>117</v>
      </c>
      <c r="D405" s="22"/>
      <c r="E405" s="74"/>
      <c r="F405" s="39">
        <f t="shared" si="6"/>
        <v>0</v>
      </c>
      <c r="G405" s="36"/>
      <c r="H405" s="57" t="s">
        <v>479</v>
      </c>
      <c r="I405" s="48" t="s">
        <v>474</v>
      </c>
      <c r="J405" s="58"/>
      <c r="K405" s="89"/>
    </row>
    <row r="406" spans="1:11" x14ac:dyDescent="0.25">
      <c r="A406" s="25">
        <v>386</v>
      </c>
      <c r="B406" s="3" t="s">
        <v>399</v>
      </c>
      <c r="C406" s="8" t="s">
        <v>117</v>
      </c>
      <c r="D406" s="22"/>
      <c r="E406" s="74"/>
      <c r="F406" s="39">
        <f t="shared" si="6"/>
        <v>0</v>
      </c>
      <c r="G406" s="36"/>
      <c r="H406" s="57" t="s">
        <v>479</v>
      </c>
      <c r="I406" s="48" t="s">
        <v>475</v>
      </c>
      <c r="J406" s="58"/>
      <c r="K406" s="89"/>
    </row>
    <row r="407" spans="1:11" x14ac:dyDescent="0.25">
      <c r="A407" s="25">
        <v>387</v>
      </c>
      <c r="B407" s="3" t="s">
        <v>400</v>
      </c>
      <c r="C407" s="8" t="s">
        <v>117</v>
      </c>
      <c r="D407" s="22"/>
      <c r="E407" s="74"/>
      <c r="F407" s="39">
        <f t="shared" si="6"/>
        <v>0</v>
      </c>
      <c r="G407" s="36"/>
      <c r="H407" s="57" t="s">
        <v>479</v>
      </c>
      <c r="I407" s="48" t="s">
        <v>476</v>
      </c>
      <c r="J407" s="58"/>
      <c r="K407" s="89"/>
    </row>
    <row r="408" spans="1:11" x14ac:dyDescent="0.25">
      <c r="A408" s="25">
        <v>388</v>
      </c>
      <c r="B408" s="3" t="s">
        <v>401</v>
      </c>
      <c r="C408" s="8" t="s">
        <v>117</v>
      </c>
      <c r="D408" s="22"/>
      <c r="E408" s="74"/>
      <c r="F408" s="39">
        <f t="shared" si="6"/>
        <v>0</v>
      </c>
      <c r="G408" s="36"/>
      <c r="H408" s="57" t="s">
        <v>479</v>
      </c>
      <c r="I408" s="48" t="s">
        <v>477</v>
      </c>
      <c r="J408" s="58"/>
      <c r="K408" s="89"/>
    </row>
    <row r="409" spans="1:11" x14ac:dyDescent="0.25">
      <c r="A409" s="25">
        <v>389</v>
      </c>
      <c r="B409" s="3" t="s">
        <v>402</v>
      </c>
      <c r="C409" s="8" t="s">
        <v>117</v>
      </c>
      <c r="D409" s="22"/>
      <c r="E409" s="74"/>
      <c r="F409" s="39">
        <f t="shared" si="6"/>
        <v>0</v>
      </c>
      <c r="G409" s="36"/>
      <c r="H409" s="57" t="s">
        <v>479</v>
      </c>
      <c r="I409" s="48" t="s">
        <v>478</v>
      </c>
      <c r="J409" s="58"/>
      <c r="K409" s="89"/>
    </row>
    <row r="410" spans="1:11" x14ac:dyDescent="0.25">
      <c r="A410" s="25">
        <v>390</v>
      </c>
      <c r="B410" s="3" t="s">
        <v>403</v>
      </c>
      <c r="C410" s="8" t="s">
        <v>117</v>
      </c>
      <c r="D410" s="22"/>
      <c r="E410" s="74"/>
      <c r="F410" s="39">
        <f t="shared" si="6"/>
        <v>0</v>
      </c>
      <c r="G410" s="36"/>
      <c r="H410" s="60"/>
      <c r="I410" s="61"/>
      <c r="J410" s="62"/>
      <c r="K410" s="90"/>
    </row>
    <row r="411" spans="1:11" x14ac:dyDescent="0.25">
      <c r="A411" s="25">
        <v>391</v>
      </c>
      <c r="B411" s="3" t="s">
        <v>404</v>
      </c>
      <c r="C411" s="8" t="s">
        <v>117</v>
      </c>
      <c r="D411" s="22"/>
      <c r="E411" s="74"/>
      <c r="F411" s="39">
        <f t="shared" si="6"/>
        <v>0</v>
      </c>
      <c r="G411" s="36"/>
      <c r="H411" s="57" t="s">
        <v>424</v>
      </c>
      <c r="I411" s="48" t="s">
        <v>480</v>
      </c>
      <c r="J411" s="79"/>
      <c r="K411" s="89"/>
    </row>
    <row r="412" spans="1:11" x14ac:dyDescent="0.25">
      <c r="A412" s="25">
        <v>392</v>
      </c>
      <c r="B412" s="3" t="s">
        <v>405</v>
      </c>
      <c r="C412" s="8" t="s">
        <v>117</v>
      </c>
      <c r="D412" s="22"/>
      <c r="E412" s="74"/>
      <c r="F412" s="39">
        <f t="shared" si="6"/>
        <v>0</v>
      </c>
      <c r="G412" s="36"/>
      <c r="H412" s="57" t="s">
        <v>481</v>
      </c>
      <c r="I412" s="48" t="s">
        <v>482</v>
      </c>
      <c r="J412" s="58"/>
      <c r="K412" s="89"/>
    </row>
    <row r="413" spans="1:11" x14ac:dyDescent="0.25">
      <c r="A413" s="23"/>
      <c r="B413" s="21" t="s">
        <v>406</v>
      </c>
      <c r="C413" s="24"/>
      <c r="D413" s="24"/>
      <c r="E413" s="75"/>
      <c r="F413" s="20"/>
      <c r="G413" s="36"/>
      <c r="H413" s="69"/>
      <c r="I413" s="65"/>
      <c r="J413" s="65"/>
      <c r="K413" s="65"/>
    </row>
    <row r="414" spans="1:11" x14ac:dyDescent="0.25">
      <c r="A414" s="25">
        <v>393</v>
      </c>
      <c r="B414" s="3" t="s">
        <v>407</v>
      </c>
      <c r="C414" s="8" t="s">
        <v>421</v>
      </c>
      <c r="D414" s="22"/>
      <c r="E414" s="74"/>
      <c r="F414" s="39">
        <f t="shared" si="6"/>
        <v>0</v>
      </c>
      <c r="G414" s="36"/>
      <c r="H414" s="57"/>
      <c r="I414" s="72"/>
      <c r="J414" s="58"/>
      <c r="K414" s="89"/>
    </row>
    <row r="415" spans="1:11" x14ac:dyDescent="0.25">
      <c r="A415" s="25">
        <v>394</v>
      </c>
      <c r="B415" s="3" t="s">
        <v>408</v>
      </c>
      <c r="C415" s="8" t="s">
        <v>421</v>
      </c>
      <c r="D415" s="22"/>
      <c r="E415" s="74"/>
      <c r="F415" s="39">
        <f t="shared" si="6"/>
        <v>0</v>
      </c>
      <c r="G415" s="36"/>
      <c r="H415" s="57"/>
      <c r="I415" s="72"/>
      <c r="J415" s="58"/>
      <c r="K415" s="89"/>
    </row>
    <row r="416" spans="1:11" x14ac:dyDescent="0.25">
      <c r="A416" s="25">
        <v>395</v>
      </c>
      <c r="B416" s="3" t="s">
        <v>409</v>
      </c>
      <c r="C416" s="8" t="s">
        <v>421</v>
      </c>
      <c r="D416" s="22"/>
      <c r="E416" s="74"/>
      <c r="F416" s="39">
        <f t="shared" si="6"/>
        <v>0</v>
      </c>
      <c r="G416" s="36"/>
      <c r="H416" s="57"/>
      <c r="I416" s="72"/>
      <c r="J416" s="58"/>
      <c r="K416" s="89"/>
    </row>
    <row r="417" spans="1:11" x14ac:dyDescent="0.25">
      <c r="A417" s="25">
        <v>396</v>
      </c>
      <c r="B417" s="3" t="s">
        <v>410</v>
      </c>
      <c r="C417" s="8" t="s">
        <v>421</v>
      </c>
      <c r="D417" s="22"/>
      <c r="E417" s="74"/>
      <c r="F417" s="39">
        <f t="shared" si="6"/>
        <v>0</v>
      </c>
      <c r="G417" s="36"/>
      <c r="H417" s="57"/>
      <c r="I417" s="72"/>
      <c r="J417" s="58"/>
      <c r="K417" s="89"/>
    </row>
    <row r="418" spans="1:11" x14ac:dyDescent="0.25">
      <c r="A418" s="25">
        <v>397</v>
      </c>
      <c r="B418" s="3" t="s">
        <v>411</v>
      </c>
      <c r="C418" s="8" t="s">
        <v>421</v>
      </c>
      <c r="D418" s="22"/>
      <c r="E418" s="74"/>
      <c r="F418" s="39">
        <f t="shared" si="6"/>
        <v>0</v>
      </c>
      <c r="G418" s="36"/>
      <c r="H418" s="57"/>
      <c r="I418" s="72"/>
      <c r="J418" s="58"/>
      <c r="K418" s="89"/>
    </row>
    <row r="419" spans="1:11" x14ac:dyDescent="0.25">
      <c r="A419" s="25">
        <v>398</v>
      </c>
      <c r="B419" s="3" t="s">
        <v>412</v>
      </c>
      <c r="C419" s="8" t="s">
        <v>422</v>
      </c>
      <c r="D419" s="22"/>
      <c r="E419" s="74"/>
      <c r="F419" s="39">
        <f t="shared" si="6"/>
        <v>0</v>
      </c>
      <c r="G419" s="36"/>
      <c r="H419" s="57"/>
      <c r="I419" s="72"/>
      <c r="J419" s="58"/>
      <c r="K419" s="89"/>
    </row>
    <row r="420" spans="1:11" x14ac:dyDescent="0.25">
      <c r="A420" s="25">
        <v>399</v>
      </c>
      <c r="B420" s="3" t="s">
        <v>413</v>
      </c>
      <c r="C420" s="8" t="s">
        <v>421</v>
      </c>
      <c r="D420" s="22"/>
      <c r="E420" s="74"/>
      <c r="F420" s="39">
        <f t="shared" si="6"/>
        <v>0</v>
      </c>
      <c r="G420" s="36"/>
      <c r="H420" s="57"/>
      <c r="I420" s="72"/>
      <c r="J420" s="58"/>
      <c r="K420" s="89"/>
    </row>
    <row r="421" spans="1:11" x14ac:dyDescent="0.25">
      <c r="A421" s="25">
        <v>400</v>
      </c>
      <c r="B421" s="3" t="s">
        <v>414</v>
      </c>
      <c r="C421" s="8" t="s">
        <v>423</v>
      </c>
      <c r="D421" s="22"/>
      <c r="E421" s="74"/>
      <c r="F421" s="39">
        <f t="shared" si="6"/>
        <v>0</v>
      </c>
      <c r="G421" s="36"/>
      <c r="H421" s="57"/>
      <c r="I421" s="72"/>
      <c r="J421" s="58"/>
      <c r="K421" s="89"/>
    </row>
    <row r="422" spans="1:11" x14ac:dyDescent="0.25">
      <c r="A422" s="25">
        <v>401</v>
      </c>
      <c r="B422" s="3" t="s">
        <v>415</v>
      </c>
      <c r="C422" s="8" t="s">
        <v>423</v>
      </c>
      <c r="D422" s="22"/>
      <c r="E422" s="74"/>
      <c r="F422" s="39">
        <f t="shared" si="6"/>
        <v>0</v>
      </c>
      <c r="G422" s="36"/>
      <c r="H422" s="57"/>
      <c r="I422" s="72"/>
      <c r="J422" s="58"/>
      <c r="K422" s="89"/>
    </row>
    <row r="423" spans="1:11" x14ac:dyDescent="0.25">
      <c r="A423" s="25">
        <v>402</v>
      </c>
      <c r="B423" s="3" t="s">
        <v>416</v>
      </c>
      <c r="C423" s="8" t="s">
        <v>423</v>
      </c>
      <c r="D423" s="22"/>
      <c r="E423" s="74"/>
      <c r="F423" s="39">
        <f t="shared" si="6"/>
        <v>0</v>
      </c>
      <c r="G423" s="36"/>
      <c r="H423" s="57"/>
      <c r="I423" s="72"/>
      <c r="J423" s="58"/>
      <c r="K423" s="89"/>
    </row>
    <row r="424" spans="1:11" x14ac:dyDescent="0.25">
      <c r="A424" s="25">
        <v>403</v>
      </c>
      <c r="B424" s="3" t="s">
        <v>417</v>
      </c>
      <c r="C424" s="8" t="s">
        <v>423</v>
      </c>
      <c r="D424" s="22"/>
      <c r="E424" s="74"/>
      <c r="F424" s="39">
        <f t="shared" si="6"/>
        <v>0</v>
      </c>
      <c r="G424" s="36"/>
      <c r="H424" s="57"/>
      <c r="I424" s="72"/>
      <c r="J424" s="58"/>
      <c r="K424" s="89"/>
    </row>
    <row r="425" spans="1:11" x14ac:dyDescent="0.25">
      <c r="A425" s="25">
        <v>404</v>
      </c>
      <c r="B425" s="3" t="s">
        <v>418</v>
      </c>
      <c r="C425" s="8" t="s">
        <v>423</v>
      </c>
      <c r="D425" s="22"/>
      <c r="E425" s="74"/>
      <c r="F425" s="39">
        <f t="shared" si="6"/>
        <v>0</v>
      </c>
      <c r="G425" s="36"/>
      <c r="H425" s="57"/>
      <c r="I425" s="72"/>
      <c r="J425" s="58"/>
      <c r="K425" s="89"/>
    </row>
    <row r="426" spans="1:11" x14ac:dyDescent="0.25">
      <c r="A426" s="25">
        <v>405</v>
      </c>
      <c r="B426" s="3" t="s">
        <v>419</v>
      </c>
      <c r="C426" s="8" t="s">
        <v>423</v>
      </c>
      <c r="D426" s="22"/>
      <c r="E426" s="74"/>
      <c r="F426" s="39">
        <f t="shared" si="6"/>
        <v>0</v>
      </c>
      <c r="G426" s="36"/>
      <c r="H426" s="57"/>
      <c r="I426" s="72"/>
      <c r="J426" s="58"/>
      <c r="K426" s="89"/>
    </row>
    <row r="427" spans="1:11" ht="15.75" thickBot="1" x14ac:dyDescent="0.3">
      <c r="A427" s="6">
        <v>406</v>
      </c>
      <c r="B427" s="3" t="s">
        <v>420</v>
      </c>
      <c r="C427" s="7" t="s">
        <v>423</v>
      </c>
      <c r="D427" s="22"/>
      <c r="E427" s="76"/>
      <c r="F427" s="39">
        <f t="shared" si="6"/>
        <v>0</v>
      </c>
      <c r="G427" s="37"/>
      <c r="H427" s="57"/>
      <c r="I427" s="72"/>
      <c r="J427" s="58"/>
      <c r="K427" s="89"/>
    </row>
    <row r="429" spans="1:11" x14ac:dyDescent="0.25">
      <c r="C429" s="110" t="s">
        <v>7</v>
      </c>
      <c r="D429" s="111"/>
      <c r="E429" s="111"/>
      <c r="F429" s="17">
        <f>SUM(F13:F427)</f>
        <v>0</v>
      </c>
    </row>
    <row r="430" spans="1:11" x14ac:dyDescent="0.25">
      <c r="C430" s="112" t="s">
        <v>814</v>
      </c>
      <c r="D430" s="113"/>
      <c r="E430" s="113"/>
      <c r="F430" s="73">
        <f>ROUND((F429*0.2),2)</f>
        <v>0</v>
      </c>
    </row>
    <row r="431" spans="1:11" x14ac:dyDescent="0.25">
      <c r="C431" s="114" t="s">
        <v>813</v>
      </c>
      <c r="D431" s="111"/>
      <c r="E431" s="111"/>
      <c r="F431" s="17">
        <f>F429+F430</f>
        <v>0</v>
      </c>
    </row>
  </sheetData>
  <mergeCells count="5">
    <mergeCell ref="A3:B9"/>
    <mergeCell ref="H10:K10"/>
    <mergeCell ref="C429:E429"/>
    <mergeCell ref="C430:E430"/>
    <mergeCell ref="C431:E431"/>
  </mergeCells>
  <conditionalFormatting sqref="E13">
    <cfRule type="cellIs" dxfId="12" priority="1" operator="lessThan">
      <formula>$K$13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Crédevis">
                <anchor moveWithCells="1" sizeWithCells="1">
                  <from>
                    <xdr:col>3</xdr:col>
                    <xdr:colOff>219075</xdr:colOff>
                    <xdr:row>4</xdr:row>
                    <xdr:rowOff>171450</xdr:rowOff>
                  </from>
                  <to>
                    <xdr:col>4</xdr:col>
                    <xdr:colOff>428625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VideQuantitées">
                <anchor moveWithCells="1" sizeWithCells="1">
                  <from>
                    <xdr:col>3</xdr:col>
                    <xdr:colOff>209550</xdr:colOff>
                    <xdr:row>3</xdr:row>
                    <xdr:rowOff>66675</xdr:rowOff>
                  </from>
                  <to>
                    <xdr:col>4</xdr:col>
                    <xdr:colOff>428625</xdr:colOff>
                    <xdr:row>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Affichetous">
                <anchor moveWithCells="1" sizeWithCells="1">
                  <from>
                    <xdr:col>3</xdr:col>
                    <xdr:colOff>200025</xdr:colOff>
                    <xdr:row>0</xdr:row>
                    <xdr:rowOff>66675</xdr:rowOff>
                  </from>
                  <to>
                    <xdr:col>4</xdr:col>
                    <xdr:colOff>419100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print="0" autoFill="0" autoPict="0" macro="[0]!CacheVide">
                <anchor moveWithCells="1" sizeWithCells="1">
                  <from>
                    <xdr:col>3</xdr:col>
                    <xdr:colOff>200025</xdr:colOff>
                    <xdr:row>1</xdr:row>
                    <xdr:rowOff>171450</xdr:rowOff>
                  </from>
                  <to>
                    <xdr:col>4</xdr:col>
                    <xdr:colOff>419100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Button 12">
              <controlPr defaultSize="0" print="0" autoFill="0" autoPict="0" macro="[0]!Imprimer">
                <anchor moveWithCells="1" sizeWithCells="1">
                  <from>
                    <xdr:col>3</xdr:col>
                    <xdr:colOff>219075</xdr:colOff>
                    <xdr:row>6</xdr:row>
                    <xdr:rowOff>104775</xdr:rowOff>
                  </from>
                  <to>
                    <xdr:col>4</xdr:col>
                    <xdr:colOff>438150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Création 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Lecoeuvre</dc:creator>
  <cp:lastModifiedBy>JF</cp:lastModifiedBy>
  <cp:lastPrinted>2019-01-03T13:27:00Z</cp:lastPrinted>
  <dcterms:created xsi:type="dcterms:W3CDTF">2017-09-11T14:26:04Z</dcterms:created>
  <dcterms:modified xsi:type="dcterms:W3CDTF">2021-10-28T15:49:42Z</dcterms:modified>
</cp:coreProperties>
</file>