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176D16D0-0C7B-4356-8D2F-F5DAA5CBF10A}" xr6:coauthVersionLast="47" xr6:coauthVersionMax="47" xr10:uidLastSave="{00000000-0000-0000-0000-000000000000}"/>
  <bookViews>
    <workbookView xWindow="1095" yWindow="225" windowWidth="19575" windowHeight="11280" xr2:uid="{CE201740-BD44-9A4A-8BEC-D02F568892D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 a="1"/>
  <c r="G3" i="1" s="1"/>
  <c r="H3" i="1" a="1"/>
  <c r="H3" i="1"/>
  <c r="I3" i="1" a="1"/>
  <c r="I3" i="1" s="1"/>
  <c r="G4" i="1" a="1"/>
  <c r="G4" i="1"/>
  <c r="H4" i="1" a="1"/>
  <c r="H4" i="1" s="1"/>
  <c r="I4" i="1" a="1"/>
  <c r="I4" i="1"/>
  <c r="G5" i="1" a="1"/>
  <c r="G5" i="1" s="1"/>
  <c r="H5" i="1" a="1"/>
  <c r="H5" i="1"/>
  <c r="I5" i="1" a="1"/>
  <c r="I5" i="1" s="1"/>
  <c r="G6" i="1" a="1"/>
  <c r="G6" i="1"/>
  <c r="H6" i="1" a="1"/>
  <c r="H6" i="1" s="1"/>
  <c r="I6" i="1" a="1"/>
  <c r="I6" i="1"/>
  <c r="G7" i="1" a="1"/>
  <c r="G7" i="1" s="1"/>
  <c r="H7" i="1" a="1"/>
  <c r="H7" i="1" s="1"/>
  <c r="I7" i="1" a="1"/>
  <c r="I7" i="1" s="1"/>
  <c r="H2" i="1" a="1"/>
  <c r="H2" i="1" s="1"/>
  <c r="I2" i="1" a="1"/>
  <c r="I2" i="1" s="1"/>
  <c r="G2" i="1" a="1"/>
  <c r="G2" i="1" s="1"/>
  <c r="J7" i="1" a="1"/>
  <c r="J7" i="1" s="1"/>
  <c r="J6" i="1" a="1"/>
  <c r="J6" i="1" s="1"/>
  <c r="J5" i="1" a="1"/>
  <c r="J5" i="1" s="1"/>
  <c r="J4" i="1" a="1"/>
  <c r="J4" i="1" s="1"/>
  <c r="J3" i="1" a="1"/>
  <c r="J3" i="1" s="1"/>
  <c r="J2" i="1" a="1"/>
  <c r="J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<sst xmlns="http://schemas.openxmlformats.org/spreadsheetml/2006/main" count="83" uniqueCount="20">
  <si>
    <t>Commercial</t>
  </si>
  <si>
    <t>STATUT</t>
  </si>
  <si>
    <t>TYPE DE CONTRAT</t>
  </si>
  <si>
    <t>CA</t>
  </si>
  <si>
    <t>COMMERCIAL</t>
  </si>
  <si>
    <t>ANNA</t>
  </si>
  <si>
    <t>VALIDÉ</t>
  </si>
  <si>
    <t>Duo</t>
  </si>
  <si>
    <t>PAYÉ</t>
  </si>
  <si>
    <t>Mono</t>
  </si>
  <si>
    <t>MARIE</t>
  </si>
  <si>
    <t>LOUISE</t>
  </si>
  <si>
    <t>Trio</t>
  </si>
  <si>
    <t>MARTINE</t>
  </si>
  <si>
    <t>ANNULÉ</t>
  </si>
  <si>
    <t>GAELLE</t>
  </si>
  <si>
    <t>INES</t>
  </si>
  <si>
    <t>GÉNÉRÉ</t>
  </si>
  <si>
    <t xml:space="preserve">// formule calcul automatique du nombre de contrat "MONO" "DUO" "TRIO" pour chaque commerciale + le TOTAL CA </t>
  </si>
  <si>
    <t>pour les statut "VALDÉ" et "PAYÉ"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</si>
</sst>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3" fillId="0" borderId="0" xfId="0" applyFont="1" applyAlignment="1"/>
    <xf numFmtId="0" fontId="2" fillId="2" borderId="1" xfId="0" applyFont="1" applyFill="1" applyBorder="1"/>
    <xf numFmtId="0" fontId="4" fillId="3" borderId="5" xfId="0" applyFont="1" applyFill="1" applyBorder="1"/>
    <xf numFmtId="0" fontId="4" fillId="3" borderId="6" xfId="0" applyFont="1" applyFill="1" applyBorder="1"/>
    <xf numFmtId="0" fontId="4" fillId="3" borderId="7" xfId="0" applyFont="1" applyFill="1" applyBorder="1"/>
    <xf numFmtId="0" fontId="2" fillId="4" borderId="5" xfId="0" applyFont="1" applyFill="1" applyBorder="1"/>
    <xf numFmtId="0" fontId="1" fillId="4" borderId="6" xfId="0" applyFont="1" applyFill="1" applyBorder="1"/>
    <xf numFmtId="0" fontId="2" fillId="4" borderId="6" xfId="0" applyFont="1" applyFill="1" applyBorder="1"/>
    <xf numFmtId="0" fontId="2" fillId="4" borderId="7" xfId="0" applyFont="1" applyFill="1" applyBorder="1"/>
    <xf numFmtId="0" fontId="2" fillId="0" borderId="5" xfId="0" applyFont="1" applyBorder="1"/>
    <xf numFmtId="0" fontId="1" fillId="0" borderId="6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2" xfId="0" applyFont="1" applyBorder="1"/>
    <xf numFmtId="0" fontId="1" fillId="0" borderId="3" xfId="0" applyFont="1" applyBorder="1"/>
    <xf numFmtId="0" fontId="2" fillId="0" borderId="3" xfId="0" applyFont="1" applyBorder="1"/>
    <xf numFmtId="0" fontId="2" fillId="0" borderId="4" xfId="0" applyFont="1" applyBorder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FD7A9-005E-4548-89FB-396DDE67285F}">
  <dimension ref="A1:R24"/>
  <sheetViews>
    <sheetView showGridLines="0" tabSelected="1" workbookViewId="0">
      <selection activeCell="L14" sqref="L14"/>
    </sheetView>
  </sheetViews>
  <sheetFormatPr baseColWidth="10" defaultRowHeight="15.75" x14ac:dyDescent="0.25"/>
  <cols>
    <col min="1" max="1" width="12.375" customWidth="1"/>
    <col min="3" max="3" width="17.75" customWidth="1"/>
  </cols>
  <sheetData>
    <row r="1" spans="1:18" ht="15.95" customHeight="1" x14ac:dyDescent="0.25">
      <c r="A1" s="7" t="s">
        <v>0</v>
      </c>
      <c r="B1" s="8" t="s">
        <v>1</v>
      </c>
      <c r="C1" s="8" t="s">
        <v>2</v>
      </c>
      <c r="D1" s="9" t="s">
        <v>3</v>
      </c>
      <c r="E1" s="1"/>
      <c r="F1" s="1" t="s">
        <v>4</v>
      </c>
      <c r="G1" s="22" t="s">
        <v>9</v>
      </c>
      <c r="H1" s="22" t="s">
        <v>7</v>
      </c>
      <c r="I1" s="22" t="s">
        <v>12</v>
      </c>
      <c r="J1" s="22" t="s">
        <v>3</v>
      </c>
      <c r="K1" s="4"/>
      <c r="L1" s="3"/>
      <c r="M1" s="3"/>
      <c r="N1" s="3"/>
      <c r="O1" s="3"/>
      <c r="P1" s="3"/>
      <c r="Q1" s="3"/>
      <c r="R1" s="3"/>
    </row>
    <row r="2" spans="1:18" x14ac:dyDescent="0.25">
      <c r="A2" s="10" t="s">
        <v>5</v>
      </c>
      <c r="B2" s="11" t="s">
        <v>6</v>
      </c>
      <c r="C2" s="12" t="s">
        <v>7</v>
      </c>
      <c r="D2" s="13">
        <v>67.2</v>
      </c>
      <c r="E2" s="2"/>
      <c r="F2" s="2" t="s">
        <v>5</v>
      </c>
      <c r="G2" s="6" cm="1">
        <f t="array" ref="G2">SUMPRODUCT(($C$2:$C$23=G$1)*($A$2:$A$23=$F2)*(($B$2:$B$23="PAYÉ")+($B$2:$B$23="VALIDÉ")))</f>
        <v>1</v>
      </c>
      <c r="H2" s="6" cm="1">
        <f t="array" ref="H2">SUMPRODUCT(($C$2:$C$23=H$1)*($A$2:$A$23=$F2)*(($B$2:$B$23="PAYÉ")+($B$2:$B$23="VALIDÉ")))</f>
        <v>2</v>
      </c>
      <c r="I2" s="6" cm="1">
        <f t="array" ref="I2">SUMPRODUCT(($C$2:$C$23=I$1)*($A$2:$A$23=$F2)*(($B$2:$B$23="PAYÉ")+($B$2:$B$23="VALIDÉ")))</f>
        <v>0</v>
      </c>
      <c r="J2" s="6" cm="1">
        <f t="array" ref="J2">SUMPRODUCT(($A$2:$A$23=$F2)*(($B$2:$B$23="PAYÉ")+($B$2:$B$23="VALIDÉ"))*$D$2:$D$23)</f>
        <v>193.2</v>
      </c>
      <c r="K2" s="2"/>
      <c r="L2" s="2"/>
    </row>
    <row r="3" spans="1:18" x14ac:dyDescent="0.25">
      <c r="A3" s="14" t="s">
        <v>5</v>
      </c>
      <c r="B3" s="15" t="s">
        <v>8</v>
      </c>
      <c r="C3" s="16" t="s">
        <v>9</v>
      </c>
      <c r="D3" s="17">
        <v>58.8</v>
      </c>
      <c r="E3" s="2"/>
      <c r="F3" s="2" t="s">
        <v>10</v>
      </c>
      <c r="G3" s="6" cm="1">
        <f t="array" ref="G3">SUMPRODUCT(($C$2:$C$23=G$1)*($A$2:$A$23=$F3)*(($B$2:$B$23="PAYÉ")+($B$2:$B$23="VALIDÉ")))</f>
        <v>1</v>
      </c>
      <c r="H3" s="6" cm="1">
        <f t="array" ref="H3">SUMPRODUCT(($C$2:$C$23=H$1)*($A$2:$A$23=$F3)*(($B$2:$B$23="PAYÉ")+($B$2:$B$23="VALIDÉ")))</f>
        <v>0</v>
      </c>
      <c r="I3" s="6" cm="1">
        <f t="array" ref="I3">SUMPRODUCT(($C$2:$C$23=I$1)*($A$2:$A$23=$F3)*(($B$2:$B$23="PAYÉ")+($B$2:$B$23="VALIDÉ")))</f>
        <v>1</v>
      </c>
      <c r="J3" s="6" cm="1">
        <f t="array" ref="J3">SUMPRODUCT(($A$2:$A$23=$F3)*(($B$2:$B$23="PAYÉ")+($B$2:$B$23="VALIDÉ"))*$D$2:$D$23)</f>
        <v>81.199999999999989</v>
      </c>
      <c r="K3" s="2"/>
      <c r="L3" s="2"/>
    </row>
    <row r="4" spans="1:18" x14ac:dyDescent="0.25">
      <c r="A4" s="10" t="s">
        <v>5</v>
      </c>
      <c r="B4" s="11" t="s">
        <v>8</v>
      </c>
      <c r="C4" s="12" t="s">
        <v>7</v>
      </c>
      <c r="D4" s="13">
        <v>67.2</v>
      </c>
      <c r="E4" s="2"/>
      <c r="F4" s="2" t="s">
        <v>11</v>
      </c>
      <c r="G4" s="6" cm="1">
        <f t="array" ref="G4">SUMPRODUCT(($C$2:$C$23=G$1)*($A$2:$A$23=$F4)*(($B$2:$B$23="PAYÉ")+($B$2:$B$23="VALIDÉ")))</f>
        <v>0</v>
      </c>
      <c r="H4" s="6" cm="1">
        <f t="array" ref="H4">SUMPRODUCT(($C$2:$C$23=H$1)*($A$2:$A$23=$F4)*(($B$2:$B$23="PAYÉ")+($B$2:$B$23="VALIDÉ")))</f>
        <v>0</v>
      </c>
      <c r="I4" s="6" cm="1">
        <f t="array" ref="I4">SUMPRODUCT(($C$2:$C$23=I$1)*($A$2:$A$23=$F4)*(($B$2:$B$23="PAYÉ")+($B$2:$B$23="VALIDÉ")))</f>
        <v>1</v>
      </c>
      <c r="J4" s="6" cm="1">
        <f t="array" ref="J4">SUMPRODUCT(($A$2:$A$23=$F4)*(($B$2:$B$23="PAYÉ")+($B$2:$B$23="VALIDÉ"))*$D$2:$D$23)</f>
        <v>28.3</v>
      </c>
      <c r="K4" s="2"/>
      <c r="L4" s="2"/>
    </row>
    <row r="5" spans="1:18" x14ac:dyDescent="0.25">
      <c r="A5" s="14" t="s">
        <v>10</v>
      </c>
      <c r="B5" s="15" t="s">
        <v>6</v>
      </c>
      <c r="C5" s="16" t="s">
        <v>12</v>
      </c>
      <c r="D5" s="17">
        <v>22.4</v>
      </c>
      <c r="E5" s="2"/>
      <c r="F5" s="2" t="s">
        <v>13</v>
      </c>
      <c r="G5" s="6" cm="1">
        <f t="array" ref="G5">SUMPRODUCT(($C$2:$C$23=G$1)*($A$2:$A$23=$F5)*(($B$2:$B$23="PAYÉ")+($B$2:$B$23="VALIDÉ")))</f>
        <v>1</v>
      </c>
      <c r="H5" s="6" cm="1">
        <f t="array" ref="H5">SUMPRODUCT(($C$2:$C$23=H$1)*($A$2:$A$23=$F5)*(($B$2:$B$23="PAYÉ")+($B$2:$B$23="VALIDÉ")))</f>
        <v>1</v>
      </c>
      <c r="I5" s="6" cm="1">
        <f t="array" ref="I5">SUMPRODUCT(($C$2:$C$23=I$1)*($A$2:$A$23=$F5)*(($B$2:$B$23="PAYÉ")+($B$2:$B$23="VALIDÉ")))</f>
        <v>0</v>
      </c>
      <c r="J5" s="6" cm="1">
        <f t="array" ref="J5">SUMPRODUCT(($A$2:$A$23=$F5)*(($B$2:$B$23="PAYÉ")+($B$2:$B$23="VALIDÉ"))*$D$2:$D$23)</f>
        <v>147.6</v>
      </c>
      <c r="K5" s="2"/>
      <c r="L5" s="2"/>
    </row>
    <row r="6" spans="1:18" x14ac:dyDescent="0.25">
      <c r="A6" s="10" t="s">
        <v>10</v>
      </c>
      <c r="B6" s="12" t="s">
        <v>14</v>
      </c>
      <c r="C6" s="12" t="s">
        <v>9</v>
      </c>
      <c r="D6" s="13">
        <v>58.8</v>
      </c>
      <c r="E6" s="2"/>
      <c r="F6" s="2" t="s">
        <v>15</v>
      </c>
      <c r="G6" s="6" cm="1">
        <f t="array" ref="G6">SUMPRODUCT(($C$2:$C$23=G$1)*($A$2:$A$23=$F6)*(($B$2:$B$23="PAYÉ")+($B$2:$B$23="VALIDÉ")))</f>
        <v>0</v>
      </c>
      <c r="H6" s="6" cm="1">
        <f t="array" ref="H6">SUMPRODUCT(($C$2:$C$23=H$1)*($A$2:$A$23=$F6)*(($B$2:$B$23="PAYÉ")+($B$2:$B$23="VALIDÉ")))</f>
        <v>4</v>
      </c>
      <c r="I6" s="6" cm="1">
        <f t="array" ref="I6">SUMPRODUCT(($C$2:$C$23=I$1)*($A$2:$A$23=$F6)*(($B$2:$B$23="PAYÉ")+($B$2:$B$23="VALIDÉ")))</f>
        <v>0</v>
      </c>
      <c r="J6" s="6" cm="1">
        <f t="array" ref="J6">SUMPRODUCT(($A$2:$A$23=$F6)*(($B$2:$B$23="PAYÉ")+($B$2:$B$23="VALIDÉ"))*$D$2:$D$23)</f>
        <v>268.8</v>
      </c>
      <c r="K6" s="2"/>
      <c r="L6" s="2"/>
    </row>
    <row r="7" spans="1:18" x14ac:dyDescent="0.25">
      <c r="A7" s="14" t="s">
        <v>10</v>
      </c>
      <c r="B7" s="15" t="s">
        <v>6</v>
      </c>
      <c r="C7" s="16" t="s">
        <v>9</v>
      </c>
      <c r="D7" s="17">
        <v>58.8</v>
      </c>
      <c r="E7" s="2"/>
      <c r="F7" s="2" t="s">
        <v>16</v>
      </c>
      <c r="G7" s="6" cm="1">
        <f t="array" ref="G7">SUMPRODUCT(($C$2:$C$23=G$1)*($A$2:$A$23=$F7)*(($B$2:$B$23="PAYÉ")+($B$2:$B$23="VALIDÉ")))</f>
        <v>2</v>
      </c>
      <c r="H7" s="6" cm="1">
        <f t="array" ref="H7">SUMPRODUCT(($C$2:$C$23=H$1)*($A$2:$A$23=$F7)*(($B$2:$B$23="PAYÉ")+($B$2:$B$23="VALIDÉ")))</f>
        <v>1</v>
      </c>
      <c r="I7" s="6" cm="1">
        <f t="array" ref="I7">SUMPRODUCT(($C$2:$C$23=I$1)*($A$2:$A$23=$F7)*(($B$2:$B$23="PAYÉ")+($B$2:$B$23="VALIDÉ")))</f>
        <v>1</v>
      </c>
      <c r="J7" s="6" cm="1">
        <f t="array" ref="J7">SUMPRODUCT(($A$2:$A$23=$F7)*(($B$2:$B$23="PAYÉ")+($B$2:$B$23="VALIDÉ"))*$D$2:$D$23)</f>
        <v>416.90000000000003</v>
      </c>
      <c r="K7" s="2"/>
      <c r="L7" s="2"/>
    </row>
    <row r="8" spans="1:18" x14ac:dyDescent="0.25">
      <c r="A8" s="10" t="s">
        <v>10</v>
      </c>
      <c r="B8" s="12" t="s">
        <v>17</v>
      </c>
      <c r="C8" s="12" t="s">
        <v>12</v>
      </c>
      <c r="D8" s="13">
        <v>23</v>
      </c>
      <c r="E8" s="2"/>
      <c r="F8" s="2"/>
      <c r="G8" s="2"/>
      <c r="H8" s="2"/>
      <c r="I8" s="2"/>
      <c r="J8" s="2"/>
      <c r="K8" s="2"/>
      <c r="L8" s="2"/>
    </row>
    <row r="9" spans="1:18" x14ac:dyDescent="0.25">
      <c r="A9" s="14" t="s">
        <v>11</v>
      </c>
      <c r="B9" s="16" t="s">
        <v>14</v>
      </c>
      <c r="C9" s="16" t="s">
        <v>9</v>
      </c>
      <c r="D9" s="17">
        <v>67.2</v>
      </c>
      <c r="E9" s="2"/>
      <c r="F9" s="5" t="s">
        <v>18</v>
      </c>
      <c r="G9" s="2"/>
      <c r="H9" s="2"/>
      <c r="I9" s="2"/>
      <c r="J9" s="2"/>
      <c r="K9" s="2"/>
      <c r="L9" s="2"/>
    </row>
    <row r="10" spans="1:18" x14ac:dyDescent="0.25">
      <c r="A10" s="10" t="s">
        <v>11</v>
      </c>
      <c r="B10" s="12" t="s">
        <v>17</v>
      </c>
      <c r="C10" s="12" t="s">
        <v>7</v>
      </c>
      <c r="D10" s="13">
        <v>23</v>
      </c>
      <c r="E10" s="2"/>
      <c r="F10" s="5" t="s">
        <v>19</v>
      </c>
      <c r="G10" s="2"/>
      <c r="H10" s="2"/>
      <c r="I10" s="2"/>
      <c r="J10" s="2"/>
      <c r="K10" s="2"/>
      <c r="L10" s="2"/>
    </row>
    <row r="11" spans="1:18" x14ac:dyDescent="0.25">
      <c r="A11" s="14" t="s">
        <v>11</v>
      </c>
      <c r="B11" s="15" t="s">
        <v>6</v>
      </c>
      <c r="C11" s="16" t="s">
        <v>12</v>
      </c>
      <c r="D11" s="17">
        <v>28.3</v>
      </c>
      <c r="E11" s="2"/>
      <c r="F11" s="2"/>
      <c r="G11" s="2"/>
      <c r="H11" s="2"/>
      <c r="I11" s="2"/>
      <c r="J11" s="2"/>
      <c r="K11" s="2"/>
      <c r="L11" s="2"/>
    </row>
    <row r="12" spans="1:18" x14ac:dyDescent="0.25">
      <c r="A12" s="10" t="s">
        <v>11</v>
      </c>
      <c r="B12" s="12" t="s">
        <v>14</v>
      </c>
      <c r="C12" s="12" t="s">
        <v>9</v>
      </c>
      <c r="D12" s="13">
        <v>58.8</v>
      </c>
      <c r="E12" s="2"/>
      <c r="F12" s="2"/>
      <c r="G12" s="2"/>
      <c r="H12" s="2"/>
      <c r="I12" s="2"/>
      <c r="J12" s="2"/>
      <c r="K12" s="2"/>
      <c r="L12" s="2"/>
    </row>
    <row r="13" spans="1:18" x14ac:dyDescent="0.25">
      <c r="A13" s="14" t="s">
        <v>13</v>
      </c>
      <c r="B13" s="15" t="s">
        <v>8</v>
      </c>
      <c r="C13" s="16" t="s">
        <v>9</v>
      </c>
      <c r="D13" s="17">
        <v>58.8</v>
      </c>
      <c r="E13" s="2"/>
      <c r="F13" s="1"/>
      <c r="G13" s="22"/>
      <c r="H13" s="22"/>
      <c r="I13" s="22"/>
      <c r="J13" s="22"/>
    </row>
    <row r="14" spans="1:18" x14ac:dyDescent="0.25">
      <c r="A14" s="10" t="s">
        <v>13</v>
      </c>
      <c r="B14" s="12" t="s">
        <v>17</v>
      </c>
      <c r="C14" s="12" t="s">
        <v>7</v>
      </c>
      <c r="D14" s="13">
        <v>142.80000000000001</v>
      </c>
      <c r="E14" s="2"/>
      <c r="F14" s="2"/>
      <c r="G14" s="6"/>
      <c r="H14" s="6"/>
      <c r="I14" s="6"/>
      <c r="J14" s="6"/>
    </row>
    <row r="15" spans="1:18" x14ac:dyDescent="0.25">
      <c r="A15" s="14" t="s">
        <v>13</v>
      </c>
      <c r="B15" s="15" t="s">
        <v>6</v>
      </c>
      <c r="C15" s="16" t="s">
        <v>7</v>
      </c>
      <c r="D15" s="17">
        <v>88.8</v>
      </c>
      <c r="E15" s="2"/>
      <c r="F15" s="2"/>
      <c r="G15" s="6"/>
      <c r="H15" s="6"/>
      <c r="I15" s="6"/>
      <c r="J15" s="6"/>
    </row>
    <row r="16" spans="1:18" x14ac:dyDescent="0.25">
      <c r="A16" s="10" t="s">
        <v>15</v>
      </c>
      <c r="B16" s="11" t="s">
        <v>6</v>
      </c>
      <c r="C16" s="12" t="s">
        <v>7</v>
      </c>
      <c r="D16" s="13">
        <v>67.2</v>
      </c>
      <c r="E16" s="2"/>
      <c r="F16" s="2"/>
      <c r="G16" s="6"/>
      <c r="H16" s="6"/>
      <c r="I16" s="6"/>
      <c r="J16" s="6"/>
    </row>
    <row r="17" spans="1:12" x14ac:dyDescent="0.25">
      <c r="A17" s="14" t="s">
        <v>15</v>
      </c>
      <c r="B17" s="15" t="s">
        <v>8</v>
      </c>
      <c r="C17" s="16" t="s">
        <v>7</v>
      </c>
      <c r="D17" s="17">
        <v>67.2</v>
      </c>
      <c r="E17" s="2"/>
      <c r="F17" s="2"/>
      <c r="G17" s="6"/>
      <c r="H17" s="6"/>
      <c r="I17" s="6"/>
      <c r="J17" s="6"/>
    </row>
    <row r="18" spans="1:12" x14ac:dyDescent="0.25">
      <c r="A18" s="10" t="s">
        <v>15</v>
      </c>
      <c r="B18" s="11" t="s">
        <v>6</v>
      </c>
      <c r="C18" s="12" t="s">
        <v>7</v>
      </c>
      <c r="D18" s="13">
        <v>67.2</v>
      </c>
      <c r="E18" s="2"/>
      <c r="F18" s="2"/>
      <c r="G18" s="6"/>
      <c r="H18" s="6"/>
      <c r="I18" s="6"/>
      <c r="J18" s="6"/>
    </row>
    <row r="19" spans="1:12" x14ac:dyDescent="0.25">
      <c r="A19" s="14" t="s">
        <v>15</v>
      </c>
      <c r="B19" s="15" t="s">
        <v>6</v>
      </c>
      <c r="C19" s="16" t="s">
        <v>7</v>
      </c>
      <c r="D19" s="17">
        <v>67.2</v>
      </c>
      <c r="E19" s="2"/>
      <c r="F19" s="2"/>
      <c r="G19" s="6"/>
      <c r="H19" s="6"/>
      <c r="I19" s="6"/>
      <c r="J19" s="6"/>
    </row>
    <row r="20" spans="1:12" x14ac:dyDescent="0.25">
      <c r="A20" s="10" t="s">
        <v>16</v>
      </c>
      <c r="B20" s="11" t="s">
        <v>8</v>
      </c>
      <c r="C20" s="12" t="s">
        <v>9</v>
      </c>
      <c r="D20" s="13">
        <v>58.8</v>
      </c>
      <c r="E20" s="2"/>
      <c r="F20" s="2"/>
      <c r="G20" s="2"/>
      <c r="H20" s="2"/>
      <c r="I20" s="2"/>
      <c r="J20" s="2"/>
      <c r="K20" s="2"/>
      <c r="L20" s="2"/>
    </row>
    <row r="21" spans="1:12" x14ac:dyDescent="0.25">
      <c r="A21" s="14" t="s">
        <v>16</v>
      </c>
      <c r="B21" s="15" t="s">
        <v>8</v>
      </c>
      <c r="C21" s="16" t="s">
        <v>9</v>
      </c>
      <c r="D21" s="17">
        <v>192.3</v>
      </c>
      <c r="E21" s="2"/>
      <c r="F21" s="2"/>
      <c r="G21" s="2"/>
      <c r="H21" s="2"/>
      <c r="I21" s="2"/>
      <c r="J21" s="2"/>
      <c r="K21" s="2"/>
      <c r="L21" s="2"/>
    </row>
    <row r="22" spans="1:12" x14ac:dyDescent="0.25">
      <c r="A22" s="10" t="s">
        <v>16</v>
      </c>
      <c r="B22" s="11" t="s">
        <v>6</v>
      </c>
      <c r="C22" s="12" t="s">
        <v>12</v>
      </c>
      <c r="D22" s="13">
        <v>23</v>
      </c>
      <c r="E22" s="2"/>
      <c r="F22" s="2"/>
      <c r="G22" s="2"/>
      <c r="H22" s="2"/>
      <c r="I22" s="2"/>
      <c r="J22" s="2"/>
      <c r="K22" s="2"/>
      <c r="L22" s="2"/>
    </row>
    <row r="23" spans="1:12" x14ac:dyDescent="0.25">
      <c r="A23" s="18" t="s">
        <v>16</v>
      </c>
      <c r="B23" s="19" t="s">
        <v>6</v>
      </c>
      <c r="C23" s="20" t="s">
        <v>7</v>
      </c>
      <c r="D23" s="21">
        <v>142.80000000000001</v>
      </c>
      <c r="E23" s="2"/>
      <c r="F23" s="2"/>
      <c r="G23" s="2"/>
      <c r="H23" s="2"/>
      <c r="I23" s="2"/>
      <c r="J23" s="2"/>
      <c r="K23" s="2"/>
      <c r="L23" s="2"/>
    </row>
    <row r="24" spans="1:12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 De Bourbon</dc:creator>
  <cp:lastModifiedBy>JF</cp:lastModifiedBy>
  <dcterms:created xsi:type="dcterms:W3CDTF">2021-10-21T12:54:15Z</dcterms:created>
  <dcterms:modified xsi:type="dcterms:W3CDTF">2021-10-21T16:15:49Z</dcterms:modified>
</cp:coreProperties>
</file>