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BA668E9-5FAD-4D2C-868F-8B33DD4FF958}" xr6:coauthVersionLast="47" xr6:coauthVersionMax="47" xr10:uidLastSave="{00000000-0000-0000-0000-000000000000}"/>
  <bookViews>
    <workbookView xWindow="8490" yWindow="450" windowWidth="23850" windowHeight="11940" xr2:uid="{00000000-000D-0000-FFFF-FFFF00000000}"/>
  </bookViews>
  <sheets>
    <sheet name="Feuil1" sheetId="1" r:id="rId1"/>
    <sheet name="absen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6" i="1" l="1" a="1"/>
  <c r="M16" i="1" s="1"/>
  <c r="M15" i="1" a="1"/>
  <c r="M15" i="1" s="1"/>
  <c r="M14" i="1" a="1"/>
  <c r="M14" i="1" s="1"/>
  <c r="M13" i="1" a="1"/>
  <c r="M13" i="1" s="1"/>
  <c r="M12" i="1" a="1"/>
  <c r="M12" i="1" s="1"/>
  <c r="M11" i="1" a="1"/>
  <c r="M11" i="1" s="1"/>
  <c r="M10" i="1" a="1"/>
  <c r="M10" i="1" s="1"/>
  <c r="M9" i="1" a="1"/>
  <c r="M9" i="1" s="1"/>
  <c r="M8" i="1" a="1"/>
  <c r="M8" i="1" s="1"/>
  <c r="M7" i="1" a="1"/>
  <c r="M7" i="1" s="1"/>
  <c r="M6" i="1" a="1"/>
  <c r="M6" i="1" s="1"/>
  <c r="M5" i="1" a="1"/>
  <c r="M5" i="1" s="1"/>
  <c r="M4" i="1" a="1"/>
  <c r="M4" i="1" s="1"/>
  <c r="M3" i="1" a="1"/>
  <c r="M3" i="1" s="1"/>
  <c r="H16" i="1" a="1"/>
  <c r="H16" i="1" s="1"/>
  <c r="H15" i="1" a="1"/>
  <c r="H15" i="1" s="1"/>
  <c r="H14" i="1" a="1"/>
  <c r="H14" i="1" s="1"/>
  <c r="H13" i="1" a="1"/>
  <c r="H13" i="1" s="1"/>
  <c r="H12" i="1" a="1"/>
  <c r="H12" i="1" s="1"/>
  <c r="H11" i="1" a="1"/>
  <c r="H11" i="1" s="1"/>
  <c r="H10" i="1" a="1"/>
  <c r="H10" i="1" s="1"/>
  <c r="H9" i="1" a="1"/>
  <c r="H9" i="1" s="1"/>
  <c r="H8" i="1" a="1"/>
  <c r="H8" i="1" s="1"/>
  <c r="H7" i="1" a="1"/>
  <c r="H7" i="1" s="1"/>
  <c r="H6" i="1" a="1"/>
  <c r="H6" i="1" s="1"/>
  <c r="H5" i="1" a="1"/>
  <c r="H5" i="1" s="1"/>
  <c r="H4" i="1" a="1"/>
  <c r="H4" i="1" s="1"/>
  <c r="H3" i="1" a="1"/>
  <c r="H3" i="1" s="1"/>
  <c r="C4" i="1" a="1"/>
  <c r="C4" i="1" s="1"/>
  <c r="C5" i="1" a="1"/>
  <c r="C5" i="1"/>
  <c r="C6" i="1" a="1"/>
  <c r="C6" i="1" s="1"/>
  <c r="C7" i="1" a="1"/>
  <c r="C7" i="1"/>
  <c r="C8" i="1" a="1"/>
  <c r="C8" i="1" s="1"/>
  <c r="C9" i="1" a="1"/>
  <c r="C9" i="1"/>
  <c r="C10" i="1" a="1"/>
  <c r="C10" i="1" s="1"/>
  <c r="C11" i="1" a="1"/>
  <c r="C11" i="1"/>
  <c r="C12" i="1" a="1"/>
  <c r="C12" i="1" s="1"/>
  <c r="C13" i="1" a="1"/>
  <c r="C13" i="1"/>
  <c r="C14" i="1" a="1"/>
  <c r="C14" i="1" s="1"/>
  <c r="C15" i="1" a="1"/>
  <c r="C15" i="1"/>
  <c r="C16" i="1" a="1"/>
  <c r="C16" i="1" s="1"/>
  <c r="C3" i="1" a="1"/>
  <c r="C3" i="1" s="1"/>
  <c r="Q16" i="1"/>
  <c r="L16" i="1"/>
  <c r="G16" i="1"/>
  <c r="Q15" i="1"/>
  <c r="L15" i="1"/>
  <c r="G15" i="1"/>
  <c r="Q14" i="1"/>
  <c r="L14" i="1"/>
  <c r="G14" i="1"/>
  <c r="Q13" i="1"/>
  <c r="L13" i="1"/>
  <c r="G13" i="1"/>
  <c r="Q12" i="1"/>
  <c r="L12" i="1"/>
  <c r="G12" i="1"/>
  <c r="Q11" i="1"/>
  <c r="L11" i="1"/>
  <c r="G11" i="1"/>
  <c r="Q10" i="1"/>
  <c r="L10" i="1"/>
  <c r="G10" i="1"/>
  <c r="Q9" i="1"/>
  <c r="L9" i="1"/>
  <c r="G9" i="1"/>
  <c r="Q8" i="1"/>
  <c r="L8" i="1"/>
  <c r="G8" i="1"/>
  <c r="Q7" i="1"/>
  <c r="L7" i="1"/>
  <c r="G7" i="1"/>
  <c r="Q6" i="1"/>
  <c r="L6" i="1"/>
  <c r="G6" i="1"/>
  <c r="Q5" i="1"/>
  <c r="L5" i="1"/>
  <c r="G5" i="1"/>
  <c r="Q4" i="1"/>
  <c r="L4" i="1"/>
  <c r="G4" i="1"/>
  <c r="Q3" i="1"/>
  <c r="L3" i="1"/>
  <c r="G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<sst xmlns="http://schemas.openxmlformats.org/spreadsheetml/2006/main" count="54" uniqueCount="8">
  <si>
    <t>à</t>
  </si>
  <si>
    <t>persA</t>
  </si>
  <si>
    <t>persJ</t>
  </si>
  <si>
    <t>persD</t>
  </si>
  <si>
    <t>persM</t>
  </si>
  <si>
    <t>Nom</t>
  </si>
  <si>
    <t>D_Début</t>
  </si>
  <si>
    <t>F_Fin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</si>
</sst>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/>
    <xf numFmtId="20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20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3" xfId="0" applyBorder="1"/>
    <xf numFmtId="164" fontId="0" fillId="0" borderId="3" xfId="0" applyNumberFormat="1" applyBorder="1"/>
    <xf numFmtId="20" fontId="1" fillId="0" borderId="3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20" fontId="1" fillId="0" borderId="4" xfId="0" applyNumberFormat="1" applyFont="1" applyBorder="1" applyAlignment="1">
      <alignment horizontal="center"/>
    </xf>
    <xf numFmtId="20" fontId="1" fillId="2" borderId="3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14" fontId="0" fillId="0" borderId="0" xfId="0" applyNumberFormat="1"/>
    <xf numFmtId="0" fontId="0" fillId="0" borderId="0" xfId="0" applyBorder="1" applyAlignment="1">
      <alignment horizontal="centerContinuous"/>
    </xf>
    <xf numFmtId="0" fontId="0" fillId="0" borderId="1" xfId="0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0" xfId="0" applyFill="1" applyBorder="1" applyAlignment="1">
      <alignment horizontal="centerContinuous"/>
    </xf>
    <xf numFmtId="0" fontId="0" fillId="2" borderId="1" xfId="0" applyFill="1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1" fillId="3" borderId="2" xfId="0" applyFont="1" applyFill="1" applyBorder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EAA120-EE5F-476A-B691-119071A39654}" name="t_Maladie" displayName="t_Maladie" ref="B3:D9" totalsRowShown="0">
  <autoFilter ref="B3:D9" xr:uid="{B4EAA120-EE5F-476A-B691-119071A39654}"/>
  <tableColumns count="3">
    <tableColumn id="1" xr3:uid="{C6F0B3DC-302B-4DE0-8F2B-01722A9C6A69}" name="Nom"/>
    <tableColumn id="2" xr3:uid="{E379260C-E187-4B58-9EAD-D08335AC8DD5}" name="D_Début" dataDxfId="1"/>
    <tableColumn id="3" xr3:uid="{C9298264-E454-429C-BD9A-CE3EF1A7DCED}" name="F_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Q17"/>
  <sheetViews>
    <sheetView tabSelected="1" workbookViewId="0">
      <selection activeCell="M3" sqref="M3:M16"/>
    </sheetView>
  </sheetViews>
  <sheetFormatPr baseColWidth="10" defaultRowHeight="15" x14ac:dyDescent="0.25"/>
  <cols>
    <col min="2" max="2" width="24.140625" bestFit="1" customWidth="1"/>
    <col min="3" max="3" width="4.85546875" bestFit="1" customWidth="1"/>
    <col min="4" max="4" width="5.5703125" bestFit="1" customWidth="1"/>
    <col min="5" max="5" width="2" bestFit="1" customWidth="1"/>
    <col min="6" max="7" width="5.5703125" bestFit="1" customWidth="1"/>
    <col min="8" max="8" width="4.85546875" bestFit="1" customWidth="1"/>
    <col min="9" max="9" width="5.5703125" bestFit="1" customWidth="1"/>
    <col min="10" max="10" width="2" bestFit="1" customWidth="1"/>
    <col min="11" max="12" width="5.5703125" bestFit="1" customWidth="1"/>
    <col min="13" max="13" width="4.85546875" bestFit="1" customWidth="1"/>
    <col min="14" max="14" width="5.5703125" bestFit="1" customWidth="1"/>
    <col min="15" max="15" width="2" bestFit="1" customWidth="1"/>
    <col min="16" max="17" width="5.5703125" bestFit="1" customWidth="1"/>
  </cols>
  <sheetData>
    <row r="2" spans="1:17" x14ac:dyDescent="0.25">
      <c r="C2" s="18" t="s">
        <v>1</v>
      </c>
      <c r="D2" s="18"/>
      <c r="E2" s="18"/>
      <c r="F2" s="18"/>
      <c r="G2" s="19"/>
      <c r="H2" s="20" t="s">
        <v>2</v>
      </c>
      <c r="I2" s="21"/>
      <c r="J2" s="21"/>
      <c r="K2" s="21"/>
      <c r="L2" s="22"/>
      <c r="M2" s="23" t="s">
        <v>3</v>
      </c>
      <c r="N2" s="18"/>
      <c r="O2" s="18"/>
      <c r="P2" s="18"/>
      <c r="Q2" s="19"/>
    </row>
    <row r="3" spans="1:17" x14ac:dyDescent="0.25">
      <c r="A3">
        <v>1</v>
      </c>
      <c r="B3" s="1">
        <v>44480</v>
      </c>
      <c r="C3" s="24" t="str" cm="1">
        <f t="array" ref="C3">IF(SUMPRODUCT((C$2=t_Maladie[Nom])*($B3&gt;=t_Maladie[D_Début])*($B3&lt;=t_Maladie[F_Fin])),"Mal","")</f>
        <v>Mal</v>
      </c>
      <c r="D3" s="2">
        <v>0.35416666666666669</v>
      </c>
      <c r="E3" s="3" t="s">
        <v>0</v>
      </c>
      <c r="F3" s="2">
        <v>0.66666666666666663</v>
      </c>
      <c r="G3" s="4">
        <f>IF(F3&lt;D3,1,0)+F3-D3</f>
        <v>0.31249999999999994</v>
      </c>
      <c r="H3" s="24" t="str" cm="1">
        <f t="array" ref="H3">IF(SUMPRODUCT((H$2=t_Maladie[Nom])*($B3&gt;=t_Maladie[D_Début])*($B3&lt;=t_Maladie[F_Fin])),"Mal","")</f>
        <v/>
      </c>
      <c r="I3" s="5">
        <v>0.35416666666666669</v>
      </c>
      <c r="J3" s="6" t="s">
        <v>0</v>
      </c>
      <c r="K3" s="5">
        <v>0.6875</v>
      </c>
      <c r="L3" s="4">
        <f>IF(K3&lt;I3,1,0)+K3-I3</f>
        <v>0.33333333333333331</v>
      </c>
      <c r="M3" s="24" t="str" cm="1">
        <f t="array" ref="M3">IF(SUMPRODUCT((M$2=t_Maladie[Nom])*($B3&gt;=t_Maladie[D_Début])*($B3&lt;=t_Maladie[F_Fin])),"Mal","")</f>
        <v/>
      </c>
      <c r="N3" s="2">
        <v>0.35416666666666669</v>
      </c>
      <c r="O3" s="3" t="s">
        <v>0</v>
      </c>
      <c r="P3" s="2">
        <v>0.64583333333333337</v>
      </c>
      <c r="Q3" s="4">
        <f>IF(P3&lt;N3,1,0)+P3-N3</f>
        <v>0.29166666666666669</v>
      </c>
    </row>
    <row r="4" spans="1:17" x14ac:dyDescent="0.25">
      <c r="B4" s="1">
        <v>44481</v>
      </c>
      <c r="C4" s="24" t="str" cm="1">
        <f t="array" ref="C4">IF(SUMPRODUCT((C$2=t_Maladie[Nom])*($B4&gt;=t_Maladie[D_Début])*($B4&lt;=t_Maladie[F_Fin])),"Mal","")</f>
        <v>Mal</v>
      </c>
      <c r="D4" s="2">
        <v>0.35416666666666669</v>
      </c>
      <c r="E4" s="3" t="s">
        <v>0</v>
      </c>
      <c r="F4" s="2">
        <v>0.6875</v>
      </c>
      <c r="G4" s="4">
        <f t="shared" ref="G4:G16" si="0">IF(F4&lt;D4,1,0)+F4-D4</f>
        <v>0.33333333333333331</v>
      </c>
      <c r="H4" s="24" t="str" cm="1">
        <f t="array" ref="H4">IF(SUMPRODUCT((H$2=t_Maladie[Nom])*($B4&gt;=t_Maladie[D_Début])*($B4&lt;=t_Maladie[F_Fin])),"Mal","")</f>
        <v>Mal</v>
      </c>
      <c r="I4" s="5">
        <v>0.35416666666666669</v>
      </c>
      <c r="J4" s="6" t="s">
        <v>0</v>
      </c>
      <c r="K4" s="5">
        <v>0.6875</v>
      </c>
      <c r="L4" s="4">
        <f t="shared" ref="L4:L16" si="1">IF(K4&lt;I4,1,0)+K4-I4</f>
        <v>0.33333333333333331</v>
      </c>
      <c r="M4" s="24" t="str" cm="1">
        <f t="array" ref="M4">IF(SUMPRODUCT((M$2=t_Maladie[Nom])*($B4&gt;=t_Maladie[D_Début])*($B4&lt;=t_Maladie[F_Fin])),"Mal","")</f>
        <v/>
      </c>
      <c r="N4" s="2">
        <v>0.5</v>
      </c>
      <c r="O4" s="3" t="s">
        <v>0</v>
      </c>
      <c r="P4" s="2">
        <v>0.66666666666666663</v>
      </c>
      <c r="Q4" s="4">
        <f t="shared" ref="Q4:Q16" si="2">IF(P4&lt;N4,1,0)+P4-N4</f>
        <v>0.16666666666666663</v>
      </c>
    </row>
    <row r="5" spans="1:17" x14ac:dyDescent="0.25">
      <c r="B5" s="1">
        <v>44482</v>
      </c>
      <c r="C5" s="24" t="str" cm="1">
        <f t="array" ref="C5">IF(SUMPRODUCT((C$2=t_Maladie[Nom])*($B5&gt;=t_Maladie[D_Début])*($B5&lt;=t_Maladie[F_Fin])),"Mal","")</f>
        <v>Mal</v>
      </c>
      <c r="D5" s="2">
        <v>0.35416666666666669</v>
      </c>
      <c r="E5" s="3" t="s">
        <v>0</v>
      </c>
      <c r="F5" s="2">
        <v>0.66666666666666663</v>
      </c>
      <c r="G5" s="4">
        <f t="shared" si="0"/>
        <v>0.31249999999999994</v>
      </c>
      <c r="H5" s="24" t="str" cm="1">
        <f t="array" ref="H5">IF(SUMPRODUCT((H$2=t_Maladie[Nom])*($B5&gt;=t_Maladie[D_Début])*($B5&lt;=t_Maladie[F_Fin])),"Mal","")</f>
        <v>Mal</v>
      </c>
      <c r="I5" s="5">
        <v>0.54166666666666663</v>
      </c>
      <c r="J5" s="6" t="s">
        <v>0</v>
      </c>
      <c r="K5" s="5">
        <v>0.875</v>
      </c>
      <c r="L5" s="4">
        <f t="shared" si="1"/>
        <v>0.33333333333333337</v>
      </c>
      <c r="M5" s="24" t="str" cm="1">
        <f t="array" ref="M5">IF(SUMPRODUCT((M$2=t_Maladie[Nom])*($B5&gt;=t_Maladie[D_Début])*($B5&lt;=t_Maladie[F_Fin])),"Mal","")</f>
        <v/>
      </c>
      <c r="N5" s="2"/>
      <c r="O5" s="3" t="s">
        <v>0</v>
      </c>
      <c r="P5" s="2"/>
      <c r="Q5" s="4">
        <f t="shared" si="2"/>
        <v>0</v>
      </c>
    </row>
    <row r="6" spans="1:17" x14ac:dyDescent="0.25">
      <c r="B6" s="1">
        <v>44483</v>
      </c>
      <c r="C6" s="24" t="str" cm="1">
        <f t="array" ref="C6">IF(SUMPRODUCT((C$2=t_Maladie[Nom])*($B6&gt;=t_Maladie[D_Début])*($B6&lt;=t_Maladie[F_Fin])),"Mal","")</f>
        <v>Mal</v>
      </c>
      <c r="D6" s="2">
        <v>0.35416666666666669</v>
      </c>
      <c r="E6" s="3" t="s">
        <v>0</v>
      </c>
      <c r="F6" s="2">
        <v>0.66666666666666663</v>
      </c>
      <c r="G6" s="4">
        <f t="shared" si="0"/>
        <v>0.31249999999999994</v>
      </c>
      <c r="H6" s="24" t="str" cm="1">
        <f t="array" ref="H6">IF(SUMPRODUCT((H$2=t_Maladie[Nom])*($B6&gt;=t_Maladie[D_Début])*($B6&lt;=t_Maladie[F_Fin])),"Mal","")</f>
        <v/>
      </c>
      <c r="I6" s="5"/>
      <c r="J6" s="6" t="s">
        <v>0</v>
      </c>
      <c r="K6" s="5"/>
      <c r="L6" s="4">
        <f t="shared" si="1"/>
        <v>0</v>
      </c>
      <c r="M6" s="24" t="str" cm="1">
        <f t="array" ref="M6">IF(SUMPRODUCT((M$2=t_Maladie[Nom])*($B6&gt;=t_Maladie[D_Début])*($B6&lt;=t_Maladie[F_Fin])),"Mal","")</f>
        <v/>
      </c>
      <c r="N6" s="2">
        <v>0.54166666666666663</v>
      </c>
      <c r="O6" s="3" t="s">
        <v>0</v>
      </c>
      <c r="P6" s="2">
        <v>0.875</v>
      </c>
      <c r="Q6" s="4">
        <f t="shared" si="2"/>
        <v>0.33333333333333337</v>
      </c>
    </row>
    <row r="7" spans="1:17" x14ac:dyDescent="0.25">
      <c r="B7" s="1">
        <v>44484</v>
      </c>
      <c r="C7" s="24" t="str" cm="1">
        <f t="array" ref="C7">IF(SUMPRODUCT((C$2=t_Maladie[Nom])*($B7&gt;=t_Maladie[D_Début])*($B7&lt;=t_Maladie[F_Fin])),"Mal","")</f>
        <v>Mal</v>
      </c>
      <c r="D7" s="2">
        <v>0.35416666666666669</v>
      </c>
      <c r="E7" s="3" t="s">
        <v>0</v>
      </c>
      <c r="F7" s="2">
        <v>0.66666666666666663</v>
      </c>
      <c r="G7" s="4">
        <f t="shared" si="0"/>
        <v>0.31249999999999994</v>
      </c>
      <c r="H7" s="24" t="str" cm="1">
        <f t="array" ref="H7">IF(SUMPRODUCT((H$2=t_Maladie[Nom])*($B7&gt;=t_Maladie[D_Début])*($B7&lt;=t_Maladie[F_Fin])),"Mal","")</f>
        <v/>
      </c>
      <c r="I7" s="5">
        <v>0.54166666666666663</v>
      </c>
      <c r="J7" s="6" t="s">
        <v>0</v>
      </c>
      <c r="K7" s="5">
        <v>0.875</v>
      </c>
      <c r="L7" s="4">
        <f t="shared" si="1"/>
        <v>0.33333333333333337</v>
      </c>
      <c r="M7" s="24" t="str" cm="1">
        <f t="array" ref="M7">IF(SUMPRODUCT((M$2=t_Maladie[Nom])*($B7&gt;=t_Maladie[D_Début])*($B7&lt;=t_Maladie[F_Fin])),"Mal","")</f>
        <v/>
      </c>
      <c r="N7" s="2"/>
      <c r="O7" s="3" t="s">
        <v>0</v>
      </c>
      <c r="P7" s="2"/>
      <c r="Q7" s="4">
        <f t="shared" si="2"/>
        <v>0</v>
      </c>
    </row>
    <row r="8" spans="1:17" x14ac:dyDescent="0.25">
      <c r="B8" s="1">
        <v>44485</v>
      </c>
      <c r="C8" s="24" t="str" cm="1">
        <f t="array" ref="C8">IF(SUMPRODUCT((C$2=t_Maladie[Nom])*($B8&gt;=t_Maladie[D_Début])*($B8&lt;=t_Maladie[F_Fin])),"Mal","")</f>
        <v>Mal</v>
      </c>
      <c r="D8" s="2"/>
      <c r="E8" s="3" t="s">
        <v>0</v>
      </c>
      <c r="F8" s="2"/>
      <c r="G8" s="4">
        <f t="shared" si="0"/>
        <v>0</v>
      </c>
      <c r="H8" s="24" t="str" cm="1">
        <f t="array" ref="H8">IF(SUMPRODUCT((H$2=t_Maladie[Nom])*($B8&gt;=t_Maladie[D_Début])*($B8&lt;=t_Maladie[F_Fin])),"Mal","")</f>
        <v/>
      </c>
      <c r="I8" s="5">
        <v>0.42708333333333331</v>
      </c>
      <c r="J8" s="6" t="s">
        <v>0</v>
      </c>
      <c r="K8" s="5">
        <v>0.76041666666666663</v>
      </c>
      <c r="L8" s="4">
        <f t="shared" si="1"/>
        <v>0.33333333333333331</v>
      </c>
      <c r="M8" s="24" t="str" cm="1">
        <f t="array" ref="M8">IF(SUMPRODUCT((M$2=t_Maladie[Nom])*($B8&gt;=t_Maladie[D_Début])*($B8&lt;=t_Maladie[F_Fin])),"Mal","")</f>
        <v/>
      </c>
      <c r="N8" s="2"/>
      <c r="O8" s="3" t="s">
        <v>0</v>
      </c>
      <c r="P8" s="2"/>
      <c r="Q8" s="4">
        <f t="shared" si="2"/>
        <v>0</v>
      </c>
    </row>
    <row r="9" spans="1:17" x14ac:dyDescent="0.25">
      <c r="B9" s="1">
        <v>44486</v>
      </c>
      <c r="C9" s="24" t="str" cm="1">
        <f t="array" ref="C9">IF(SUMPRODUCT((C$2=t_Maladie[Nom])*($B9&gt;=t_Maladie[D_Début])*($B9&lt;=t_Maladie[F_Fin])),"Mal","")</f>
        <v>Mal</v>
      </c>
      <c r="D9" s="2"/>
      <c r="E9" s="3" t="s">
        <v>0</v>
      </c>
      <c r="F9" s="2"/>
      <c r="G9" s="4">
        <f t="shared" si="0"/>
        <v>0</v>
      </c>
      <c r="H9" s="24" t="str" cm="1">
        <f t="array" ref="H9">IF(SUMPRODUCT((H$2=t_Maladie[Nom])*($B9&gt;=t_Maladie[D_Début])*($B9&lt;=t_Maladie[F_Fin])),"Mal","")</f>
        <v/>
      </c>
      <c r="I9" s="5">
        <v>0.71875</v>
      </c>
      <c r="J9" s="6" t="s">
        <v>0</v>
      </c>
      <c r="K9" s="5">
        <v>0.88541666666666663</v>
      </c>
      <c r="L9" s="4">
        <f t="shared" si="1"/>
        <v>0.16666666666666663</v>
      </c>
      <c r="M9" s="24" t="str" cm="1">
        <f t="array" ref="M9">IF(SUMPRODUCT((M$2=t_Maladie[Nom])*($B9&gt;=t_Maladie[D_Début])*($B9&lt;=t_Maladie[F_Fin])),"Mal","")</f>
        <v/>
      </c>
      <c r="N9" s="2"/>
      <c r="O9" s="3" t="s">
        <v>0</v>
      </c>
      <c r="P9" s="2"/>
      <c r="Q9" s="4">
        <f t="shared" si="2"/>
        <v>0</v>
      </c>
    </row>
    <row r="10" spans="1:17" x14ac:dyDescent="0.25">
      <c r="A10" s="7">
        <v>2</v>
      </c>
      <c r="B10" s="8">
        <v>44487</v>
      </c>
      <c r="C10" s="24" t="str" cm="1">
        <f t="array" ref="C10">IF(SUMPRODUCT((C$2=t_Maladie[Nom])*($B10&gt;=t_Maladie[D_Début])*($B10&lt;=t_Maladie[F_Fin])),"Mal","")</f>
        <v/>
      </c>
      <c r="D10" s="9">
        <v>0.35416666666666669</v>
      </c>
      <c r="E10" s="10" t="s">
        <v>0</v>
      </c>
      <c r="F10" s="9">
        <v>0.66666666666666663</v>
      </c>
      <c r="G10" s="11">
        <f t="shared" si="0"/>
        <v>0.31249999999999994</v>
      </c>
      <c r="H10" s="24" t="str" cm="1">
        <f t="array" ref="H10">IF(SUMPRODUCT((H$2=t_Maladie[Nom])*($B10&gt;=t_Maladie[D_Début])*($B10&lt;=t_Maladie[F_Fin])),"Mal","")</f>
        <v/>
      </c>
      <c r="I10" s="12">
        <v>0.35416666666666669</v>
      </c>
      <c r="J10" s="13" t="s">
        <v>0</v>
      </c>
      <c r="K10" s="12">
        <v>0.6875</v>
      </c>
      <c r="L10" s="11">
        <f t="shared" si="1"/>
        <v>0.33333333333333331</v>
      </c>
      <c r="M10" s="24" t="str" cm="1">
        <f t="array" ref="M10">IF(SUMPRODUCT((M$2=t_Maladie[Nom])*($B10&gt;=t_Maladie[D_Début])*($B10&lt;=t_Maladie[F_Fin])),"Mal","")</f>
        <v/>
      </c>
      <c r="N10" s="9">
        <v>0.35416666666666669</v>
      </c>
      <c r="O10" s="10" t="s">
        <v>0</v>
      </c>
      <c r="P10" s="9">
        <v>0.64583333333333337</v>
      </c>
      <c r="Q10" s="11">
        <f t="shared" si="2"/>
        <v>0.29166666666666669</v>
      </c>
    </row>
    <row r="11" spans="1:17" x14ac:dyDescent="0.25">
      <c r="B11" s="1">
        <v>44488</v>
      </c>
      <c r="C11" s="24" t="str" cm="1">
        <f t="array" ref="C11">IF(SUMPRODUCT((C$2=t_Maladie[Nom])*($B11&gt;=t_Maladie[D_Début])*($B11&lt;=t_Maladie[F_Fin])),"Mal","")</f>
        <v>Mal</v>
      </c>
      <c r="D11" s="2">
        <v>0.35416666666666669</v>
      </c>
      <c r="E11" s="3" t="s">
        <v>0</v>
      </c>
      <c r="F11" s="2">
        <v>0.6875</v>
      </c>
      <c r="G11" s="4">
        <f t="shared" si="0"/>
        <v>0.33333333333333331</v>
      </c>
      <c r="H11" s="24" t="str" cm="1">
        <f t="array" ref="H11">IF(SUMPRODUCT((H$2=t_Maladie[Nom])*($B11&gt;=t_Maladie[D_Début])*($B11&lt;=t_Maladie[F_Fin])),"Mal","")</f>
        <v/>
      </c>
      <c r="I11" s="5">
        <v>0.35416666666666669</v>
      </c>
      <c r="J11" s="6" t="s">
        <v>0</v>
      </c>
      <c r="K11" s="5">
        <v>0.6875</v>
      </c>
      <c r="L11" s="4">
        <f t="shared" si="1"/>
        <v>0.33333333333333331</v>
      </c>
      <c r="M11" s="24" t="str" cm="1">
        <f t="array" ref="M11">IF(SUMPRODUCT((M$2=t_Maladie[Nom])*($B11&gt;=t_Maladie[D_Début])*($B11&lt;=t_Maladie[F_Fin])),"Mal","")</f>
        <v/>
      </c>
      <c r="N11" s="2">
        <v>0.5</v>
      </c>
      <c r="O11" s="3" t="s">
        <v>0</v>
      </c>
      <c r="P11" s="2">
        <v>0.66666666666666663</v>
      </c>
      <c r="Q11" s="4">
        <f t="shared" si="2"/>
        <v>0.16666666666666663</v>
      </c>
    </row>
    <row r="12" spans="1:17" x14ac:dyDescent="0.25">
      <c r="B12" s="1">
        <v>44489</v>
      </c>
      <c r="C12" s="24" t="str" cm="1">
        <f t="array" ref="C12">IF(SUMPRODUCT((C$2=t_Maladie[Nom])*($B12&gt;=t_Maladie[D_Début])*($B12&lt;=t_Maladie[F_Fin])),"Mal","")</f>
        <v/>
      </c>
      <c r="D12" s="2">
        <v>0.35416666666666669</v>
      </c>
      <c r="E12" s="3" t="s">
        <v>0</v>
      </c>
      <c r="F12" s="2">
        <v>0.66666666666666663</v>
      </c>
      <c r="G12" s="4">
        <f t="shared" si="0"/>
        <v>0.31249999999999994</v>
      </c>
      <c r="H12" s="24" t="str" cm="1">
        <f t="array" ref="H12">IF(SUMPRODUCT((H$2=t_Maladie[Nom])*($B12&gt;=t_Maladie[D_Début])*($B12&lt;=t_Maladie[F_Fin])),"Mal","")</f>
        <v>Mal</v>
      </c>
      <c r="I12" s="5">
        <v>0.54166666666666663</v>
      </c>
      <c r="J12" s="6" t="s">
        <v>0</v>
      </c>
      <c r="K12" s="5">
        <v>0.875</v>
      </c>
      <c r="L12" s="4">
        <f t="shared" si="1"/>
        <v>0.33333333333333337</v>
      </c>
      <c r="M12" s="24" t="str" cm="1">
        <f t="array" ref="M12">IF(SUMPRODUCT((M$2=t_Maladie[Nom])*($B12&gt;=t_Maladie[D_Début])*($B12&lt;=t_Maladie[F_Fin])),"Mal","")</f>
        <v/>
      </c>
      <c r="N12" s="2"/>
      <c r="O12" s="3" t="s">
        <v>0</v>
      </c>
      <c r="P12" s="2"/>
      <c r="Q12" s="4">
        <f t="shared" si="2"/>
        <v>0</v>
      </c>
    </row>
    <row r="13" spans="1:17" x14ac:dyDescent="0.25">
      <c r="B13" s="1">
        <v>44490</v>
      </c>
      <c r="C13" s="24" t="str" cm="1">
        <f t="array" ref="C13">IF(SUMPRODUCT((C$2=t_Maladie[Nom])*($B13&gt;=t_Maladie[D_Début])*($B13&lt;=t_Maladie[F_Fin])),"Mal","")</f>
        <v/>
      </c>
      <c r="D13" s="2">
        <v>0.35416666666666669</v>
      </c>
      <c r="E13" s="3" t="s">
        <v>0</v>
      </c>
      <c r="F13" s="2">
        <v>0.66666666666666663</v>
      </c>
      <c r="G13" s="4">
        <f t="shared" si="0"/>
        <v>0.31249999999999994</v>
      </c>
      <c r="H13" s="24" t="str" cm="1">
        <f t="array" ref="H13">IF(SUMPRODUCT((H$2=t_Maladie[Nom])*($B13&gt;=t_Maladie[D_Début])*($B13&lt;=t_Maladie[F_Fin])),"Mal","")</f>
        <v>Mal</v>
      </c>
      <c r="I13" s="5">
        <v>0.35416666666666669</v>
      </c>
      <c r="J13" s="6" t="s">
        <v>0</v>
      </c>
      <c r="K13" s="5">
        <v>0.6875</v>
      </c>
      <c r="L13" s="4">
        <f t="shared" si="1"/>
        <v>0.33333333333333331</v>
      </c>
      <c r="M13" s="24" t="str" cm="1">
        <f t="array" ref="M13">IF(SUMPRODUCT((M$2=t_Maladie[Nom])*($B13&gt;=t_Maladie[D_Début])*($B13&lt;=t_Maladie[F_Fin])),"Mal","")</f>
        <v/>
      </c>
      <c r="N13" s="2">
        <v>0.54166666666666663</v>
      </c>
      <c r="O13" s="3" t="s">
        <v>0</v>
      </c>
      <c r="P13" s="2">
        <v>0.875</v>
      </c>
      <c r="Q13" s="4">
        <f t="shared" si="2"/>
        <v>0.33333333333333337</v>
      </c>
    </row>
    <row r="14" spans="1:17" x14ac:dyDescent="0.25">
      <c r="B14" s="1">
        <v>44491</v>
      </c>
      <c r="C14" s="24" t="str" cm="1">
        <f t="array" ref="C14">IF(SUMPRODUCT((C$2=t_Maladie[Nom])*($B14&gt;=t_Maladie[D_Début])*($B14&lt;=t_Maladie[F_Fin])),"Mal","")</f>
        <v/>
      </c>
      <c r="D14" s="2">
        <v>0.35416666666666669</v>
      </c>
      <c r="E14" s="3" t="s">
        <v>0</v>
      </c>
      <c r="F14" s="2">
        <v>0.66666666666666663</v>
      </c>
      <c r="G14" s="4">
        <f t="shared" si="0"/>
        <v>0.31249999999999994</v>
      </c>
      <c r="H14" s="24" t="str" cm="1">
        <f t="array" ref="H14">IF(SUMPRODUCT((H$2=t_Maladie[Nom])*($B14&gt;=t_Maladie[D_Début])*($B14&lt;=t_Maladie[F_Fin])),"Mal","")</f>
        <v/>
      </c>
      <c r="I14" s="5"/>
      <c r="J14" s="6" t="s">
        <v>0</v>
      </c>
      <c r="K14" s="5"/>
      <c r="L14" s="4">
        <f t="shared" si="1"/>
        <v>0</v>
      </c>
      <c r="M14" s="24" t="str" cm="1">
        <f t="array" ref="M14">IF(SUMPRODUCT((M$2=t_Maladie[Nom])*($B14&gt;=t_Maladie[D_Début])*($B14&lt;=t_Maladie[F_Fin])),"Mal","")</f>
        <v>Mal</v>
      </c>
      <c r="N14" s="2"/>
      <c r="O14" s="3" t="s">
        <v>0</v>
      </c>
      <c r="P14" s="2"/>
      <c r="Q14" s="4">
        <f t="shared" si="2"/>
        <v>0</v>
      </c>
    </row>
    <row r="15" spans="1:17" x14ac:dyDescent="0.25">
      <c r="B15" s="1">
        <v>44492</v>
      </c>
      <c r="C15" s="24" t="str" cm="1">
        <f t="array" ref="C15">IF(SUMPRODUCT((C$2=t_Maladie[Nom])*($B15&gt;=t_Maladie[D_Début])*($B15&lt;=t_Maladie[F_Fin])),"Mal","")</f>
        <v/>
      </c>
      <c r="D15" s="2"/>
      <c r="E15" s="3" t="s">
        <v>0</v>
      </c>
      <c r="F15" s="2"/>
      <c r="G15" s="4">
        <f t="shared" si="0"/>
        <v>0</v>
      </c>
      <c r="H15" s="24" t="str" cm="1">
        <f t="array" ref="H15">IF(SUMPRODUCT((H$2=t_Maladie[Nom])*($B15&gt;=t_Maladie[D_Début])*($B15&lt;=t_Maladie[F_Fin])),"Mal","")</f>
        <v/>
      </c>
      <c r="I15" s="5"/>
      <c r="J15" s="6" t="s">
        <v>0</v>
      </c>
      <c r="K15" s="5"/>
      <c r="L15" s="4">
        <f t="shared" si="1"/>
        <v>0</v>
      </c>
      <c r="M15" s="24" t="str" cm="1">
        <f t="array" ref="M15">IF(SUMPRODUCT((M$2=t_Maladie[Nom])*($B15&gt;=t_Maladie[D_Début])*($B15&lt;=t_Maladie[F_Fin])),"Mal","")</f>
        <v/>
      </c>
      <c r="N15" s="2"/>
      <c r="O15" s="3" t="s">
        <v>0</v>
      </c>
      <c r="P15" s="2"/>
      <c r="Q15" s="4">
        <f t="shared" si="2"/>
        <v>0</v>
      </c>
    </row>
    <row r="16" spans="1:17" x14ac:dyDescent="0.25">
      <c r="B16" s="1">
        <v>44493</v>
      </c>
      <c r="C16" s="24" t="str" cm="1">
        <f t="array" ref="C16">IF(SUMPRODUCT((C$2=t_Maladie[Nom])*($B16&gt;=t_Maladie[D_Début])*($B16&lt;=t_Maladie[F_Fin])),"Mal","")</f>
        <v/>
      </c>
      <c r="D16" s="2"/>
      <c r="E16" s="3" t="s">
        <v>0</v>
      </c>
      <c r="F16" s="2"/>
      <c r="G16" s="4">
        <f t="shared" si="0"/>
        <v>0</v>
      </c>
      <c r="H16" s="24" t="str" cm="1">
        <f t="array" ref="H16">IF(SUMPRODUCT((H$2=t_Maladie[Nom])*($B16&gt;=t_Maladie[D_Début])*($B16&lt;=t_Maladie[F_Fin])),"Mal","")</f>
        <v/>
      </c>
      <c r="I16" s="5"/>
      <c r="J16" s="6" t="s">
        <v>0</v>
      </c>
      <c r="K16" s="5"/>
      <c r="L16" s="4">
        <f t="shared" si="1"/>
        <v>0</v>
      </c>
      <c r="M16" s="24" t="str" cm="1">
        <f t="array" ref="M16">IF(SUMPRODUCT((M$2=t_Maladie[Nom])*($B16&gt;=t_Maladie[D_Début])*($B16&lt;=t_Maladie[F_Fin])),"Mal","")</f>
        <v/>
      </c>
      <c r="N16" s="2"/>
      <c r="O16" s="3" t="s">
        <v>0</v>
      </c>
      <c r="P16" s="2"/>
      <c r="Q16" s="4">
        <f t="shared" si="2"/>
        <v>0</v>
      </c>
    </row>
    <row r="17" spans="3:17" x14ac:dyDescent="0.25">
      <c r="C17" s="14"/>
      <c r="D17" s="14"/>
      <c r="E17" s="14"/>
      <c r="F17" s="14"/>
      <c r="G17" s="15"/>
      <c r="H17" s="16"/>
      <c r="I17" s="14"/>
      <c r="J17" s="14"/>
      <c r="K17" s="14"/>
      <c r="L17" s="15"/>
      <c r="M17" s="16"/>
      <c r="N17" s="14"/>
      <c r="O17" s="14"/>
      <c r="P17" s="14"/>
      <c r="Q17" s="1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D9"/>
  <sheetViews>
    <sheetView workbookViewId="0">
      <selection activeCell="C5" sqref="C5"/>
    </sheetView>
  </sheetViews>
  <sheetFormatPr baseColWidth="10" defaultRowHeight="15" x14ac:dyDescent="0.25"/>
  <cols>
    <col min="2" max="4" width="11.5703125" customWidth="1"/>
  </cols>
  <sheetData>
    <row r="3" spans="2:4" x14ac:dyDescent="0.25">
      <c r="B3" t="s">
        <v>5</v>
      </c>
      <c r="C3" s="17" t="s">
        <v>6</v>
      </c>
      <c r="D3" s="17" t="s">
        <v>7</v>
      </c>
    </row>
    <row r="4" spans="2:4" x14ac:dyDescent="0.25">
      <c r="B4" t="s">
        <v>1</v>
      </c>
      <c r="C4" s="17">
        <v>44480</v>
      </c>
      <c r="D4" s="17">
        <v>44486</v>
      </c>
    </row>
    <row r="5" spans="2:4" x14ac:dyDescent="0.25">
      <c r="B5" t="s">
        <v>3</v>
      </c>
      <c r="C5" s="17">
        <v>44491</v>
      </c>
      <c r="D5" s="17">
        <v>44491</v>
      </c>
    </row>
    <row r="6" spans="2:4" x14ac:dyDescent="0.25">
      <c r="B6" t="s">
        <v>4</v>
      </c>
      <c r="C6" s="17">
        <v>44353</v>
      </c>
      <c r="D6" s="17">
        <v>44521</v>
      </c>
    </row>
    <row r="7" spans="2:4" x14ac:dyDescent="0.25">
      <c r="B7" t="s">
        <v>2</v>
      </c>
      <c r="C7" s="17">
        <v>44481</v>
      </c>
      <c r="D7" s="17">
        <v>44482</v>
      </c>
    </row>
    <row r="8" spans="2:4" x14ac:dyDescent="0.25">
      <c r="B8" t="s">
        <v>1</v>
      </c>
      <c r="C8" s="17">
        <v>44488</v>
      </c>
      <c r="D8" s="17">
        <v>44488</v>
      </c>
    </row>
    <row r="9" spans="2:4" x14ac:dyDescent="0.25">
      <c r="B9" t="s">
        <v>2</v>
      </c>
      <c r="C9" s="17">
        <v>44489</v>
      </c>
      <c r="D9" s="17">
        <v>44490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absence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BIHIN</dc:creator>
  <cp:lastModifiedBy>JF</cp:lastModifiedBy>
  <dcterms:created xsi:type="dcterms:W3CDTF">2021-10-10T10:17:28Z</dcterms:created>
  <dcterms:modified xsi:type="dcterms:W3CDTF">2021-10-10T11:54:42Z</dcterms:modified>
</cp:coreProperties>
</file>