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622167E-361B-4797-A21B-648BEF2D3F30}" xr6:coauthVersionLast="47" xr6:coauthVersionMax="47" xr10:uidLastSave="{00000000-0000-0000-0000-000000000000}"/>
  <bookViews>
    <workbookView xWindow="390" yWindow="810" windowWidth="23145" windowHeight="10290" xr2:uid="{00000000-000D-0000-FFFF-FFFF00000000}"/>
  </bookViews>
  <sheets>
    <sheet name="FACTURE BASE" sheetId="1" r:id="rId1"/>
  </sheets>
  <externalReferences>
    <externalReference r:id="rId2"/>
  </externalReferences>
  <definedNames>
    <definedName name="_xlnm._FilterDatabase" localSheetId="0" hidden="1">'FACTURE BASE'!$A$1:$K$9999</definedName>
    <definedName name="CODE_DES_CPRODUITS">#REF!</definedName>
    <definedName name="_xlnm.Criteria" localSheetId="0">'FACTURE BASE'!$N$1:$N$2</definedName>
    <definedName name="Cust_List">OFFSET('[1]BASE CLIENT'!$A$1,1,0,COUNTA('[1]BASE CLIENT'!$A$1:$A$99)-1,1)</definedName>
    <definedName name="_xlnm.Extract" localSheetId="0">'FACTURE BASE'!$P$1:$X$1</definedName>
    <definedName name="Inv_List">OFFSET('FACTURE BASE'!$Q$1,1,0,COUNTA('FACTURE BASE'!$Q$1:$Q$94)-1,8)</definedName>
    <definedName name="List_Facture">OFFSET(#REF!,1,0,COUNTA(#REF!)-1,8)</definedName>
    <definedName name="Nom_Client">OFFSET('[1]BASE CLIENT'!$A$1,1,0,COUNTA('[1]BASE CLIENT'!$A$1:$A$100)-1,1)</definedName>
    <definedName name="Product">OFFSET('[1]PRODUIT BASE'!#REF!,1,0,COUNTA('[1]PRODUIT BASE'!#REF!)-1,1)</definedName>
    <definedName name="ProductCode">OFFSET('[1]PRODUIT BASE'!#REF!,1,0,COUNTA('[1]PRODUIT BASE'!#REF!)-1,1)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K3" i="1" l="1"/>
  <c r="K2" i="1"/>
  <c r="K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<sst xmlns="http://schemas.openxmlformats.org/spreadsheetml/2006/main" count="36" uniqueCount="24">
  <si>
    <t>N° Facture</t>
  </si>
  <si>
    <t>Date</t>
  </si>
  <si>
    <t>Client</t>
  </si>
  <si>
    <t>Code</t>
  </si>
  <si>
    <t>Qnt</t>
  </si>
  <si>
    <t>Prix</t>
  </si>
  <si>
    <t>TVA %</t>
  </si>
  <si>
    <t>TVA</t>
  </si>
  <si>
    <t>Total</t>
  </si>
  <si>
    <t>Ranger</t>
  </si>
  <si>
    <t>CHATEAUX DE France</t>
  </si>
  <si>
    <t>10 000,00</t>
  </si>
  <si>
    <t>Naî Fabrice</t>
  </si>
  <si>
    <t>80 000,00</t>
  </si>
  <si>
    <t>14 400,00</t>
  </si>
  <si>
    <t>Ibrahim</t>
  </si>
  <si>
    <t>PETIT PALACE</t>
  </si>
  <si>
    <t>11 500,00</t>
  </si>
  <si>
    <t>11 000,00</t>
  </si>
  <si>
    <t>1 980,00</t>
  </si>
  <si>
    <t xml:space="preserve">CABARNET </t>
  </si>
  <si>
    <t>100 000,00</t>
  </si>
  <si>
    <t>18 000,00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</si>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</sst>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Trebuchet MS"/>
      <family val="2"/>
    </font>
    <font>
      <sz val="11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/>
    <xf numFmtId="9" fontId="3" fillId="0" borderId="0" xfId="0" applyNumberFormat="1" applyFont="1"/>
    <xf numFmtId="0" fontId="3" fillId="3" borderId="0" xfId="0" applyFont="1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 applyFill="1" applyBorder="1"/>
    <xf numFmtId="9" fontId="0" fillId="0" borderId="0" xfId="0" applyNumberFormat="1" applyFont="1" applyFill="1" applyBorder="1"/>
  </cellXfs>
  <cellStyles count="2">
    <cellStyle name="Milliers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6</xdr:row>
      <xdr:rowOff>34637</xdr:rowOff>
    </xdr:from>
    <xdr:to>
      <xdr:col>4</xdr:col>
      <xdr:colOff>1125682</xdr:colOff>
      <xdr:row>14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0501" y="1281546"/>
          <a:ext cx="4623954" cy="162790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Bonjour,</a:t>
          </a:r>
        </a:p>
        <a:p>
          <a:pPr algn="l"/>
          <a:r>
            <a:rPr lang="fr-FR" sz="1100">
              <a:solidFill>
                <a:schemeClr val="tx1"/>
              </a:solidFill>
            </a:rPr>
            <a:t>Je</a:t>
          </a:r>
          <a:r>
            <a:rPr lang="fr-FR" sz="1100" baseline="0">
              <a:solidFill>
                <a:schemeClr val="tx1"/>
              </a:solidFill>
            </a:rPr>
            <a:t> souhaite faire apparaitre les informations de la facture 1 de le tableau P:X en fonction du numero de facture contenu dans la cellule N2,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la Recherche V de la facture me donne seulement le resultat de la premiere recherche et pourtant la facture 1 comporte deux operations...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Je ne sais quelle formule utiliser pour resoudre ce probleme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Prière m'aider SVP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que\AppData\Local\Temp\Projet%20Facturation%20VBA\PROJET%20FACTURATION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"/>
      <sheetName val="PRODUIT BASE"/>
      <sheetName val="FACTURE BASE"/>
    </sheetNames>
    <sheetDataSet>
      <sheetData sheetId="0">
        <row r="1">
          <cell r="A1" t="str">
            <v>Nom Client</v>
          </cell>
        </row>
        <row r="2">
          <cell r="A2" t="str">
            <v>Premier Jumeau</v>
          </cell>
        </row>
        <row r="3">
          <cell r="A3" t="str">
            <v>Naî Fabrice</v>
          </cell>
        </row>
        <row r="4">
          <cell r="A4" t="str">
            <v>Syntiche Amafou</v>
          </cell>
        </row>
        <row r="5">
          <cell r="A5" t="str">
            <v>Jean Jacques</v>
          </cell>
        </row>
        <row r="6">
          <cell r="A6" t="str">
            <v>Ibrahim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F333D8-CCD3-4B71-8530-9A7CD34D53DE}" name="t_Data" displayName="t_Data" ref="A1:K4" totalsRowShown="0">
  <autoFilter ref="A1:K4" xr:uid="{AAF333D8-CCD3-4B71-8530-9A7CD34D53DE}"/>
  <tableColumns count="11">
    <tableColumn id="1" xr3:uid="{110D26C1-D94D-4630-8011-455E18AEE5C5}" name="N° Facture"/>
    <tableColumn id="2" xr3:uid="{4D5A9A27-4747-425D-A5EB-2F9F49F3A253}" name="Date"/>
    <tableColumn id="3" xr3:uid="{38A29645-55EF-4A6A-83BB-A835EC5B867E}" name="Client"/>
    <tableColumn id="4" xr3:uid="{151FD33E-018B-4541-A989-50AE674F6F93}" name="Code"/>
    <tableColumn id="5" xr3:uid="{96C54782-F5DF-492E-9D82-08750869644C}" name="Produit"/>
    <tableColumn id="6" xr3:uid="{E4C3E428-60FC-408D-A16B-F2C909891B71}" name="Qnt"/>
    <tableColumn id="7" xr3:uid="{A19979E7-11C4-4B0F-90B5-5C23B2D8F5FF}" name="Prix"/>
    <tableColumn id="8" xr3:uid="{8104283D-97E6-41AA-AC45-4FEB1419F23A}" name="TVA %"/>
    <tableColumn id="9" xr3:uid="{1D8CC078-2473-414A-AE95-654069E3EE7C}" name="TVA"/>
    <tableColumn id="10" xr3:uid="{C459DDA8-D282-4624-BC87-4AA95FC93346}" name="Total"/>
    <tableColumn id="11" xr3:uid="{C8568456-268B-4850-B1AA-3F1D98237A8E}" name="Ranger">
      <calculatedColumnFormula>ROW()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X24"/>
  <sheetViews>
    <sheetView showGridLines="0" tabSelected="1" topLeftCell="F1" zoomScale="110" zoomScaleNormal="110" workbookViewId="0">
      <selection activeCell="N3" sqref="N3"/>
    </sheetView>
  </sheetViews>
  <sheetFormatPr baseColWidth="10" defaultRowHeight="16.5" x14ac:dyDescent="0.3"/>
  <cols>
    <col min="1" max="1" width="13.5703125" style="3" customWidth="1"/>
    <col min="2" max="2" width="12.42578125" style="2" bestFit="1" customWidth="1"/>
    <col min="3" max="3" width="18.7109375" style="2" customWidth="1"/>
    <col min="4" max="4" width="11.5703125" style="2" bestFit="1" customWidth="1"/>
    <col min="5" max="5" width="21.85546875" style="2" bestFit="1" customWidth="1"/>
    <col min="6" max="6" width="11.5703125" style="2" bestFit="1" customWidth="1"/>
    <col min="7" max="7" width="11.42578125" style="2"/>
    <col min="8" max="8" width="11.5703125" style="2" bestFit="1" customWidth="1"/>
    <col min="9" max="10" width="11.42578125" style="2"/>
    <col min="11" max="11" width="11.5703125" style="2" bestFit="1" customWidth="1"/>
    <col min="12" max="13" width="11.42578125" style="2"/>
    <col min="14" max="14" width="11.5703125" style="2" bestFit="1" customWidth="1"/>
    <col min="15" max="17" width="11.42578125" style="2"/>
    <col min="18" max="18" width="21.85546875" style="2" bestFit="1" customWidth="1"/>
    <col min="19" max="16384" width="11.42578125" style="2"/>
  </cols>
  <sheetData>
    <row r="1" spans="1:24" x14ac:dyDescent="0.3">
      <c r="A1" s="7" t="s">
        <v>0</v>
      </c>
      <c r="B1" s="8" t="s">
        <v>1</v>
      </c>
      <c r="C1" s="8" t="s">
        <v>2</v>
      </c>
      <c r="D1" s="8" t="s">
        <v>3</v>
      </c>
      <c r="E1" s="8" t="s">
        <v>23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N1" s="1" t="s">
        <v>0</v>
      </c>
      <c r="P1" s="1" t="s">
        <v>0</v>
      </c>
      <c r="Q1" s="1" t="s">
        <v>3</v>
      </c>
      <c r="R1" s="1" t="s">
        <v>23</v>
      </c>
      <c r="S1" s="1" t="s">
        <v>4</v>
      </c>
      <c r="T1" s="1" t="s">
        <v>5</v>
      </c>
      <c r="U1" s="1" t="s">
        <v>6</v>
      </c>
      <c r="V1" s="1" t="s">
        <v>7</v>
      </c>
      <c r="W1" s="1" t="s">
        <v>8</v>
      </c>
      <c r="X1" s="1" t="s">
        <v>9</v>
      </c>
    </row>
    <row r="2" spans="1:24" x14ac:dyDescent="0.3">
      <c r="A2" s="7">
        <v>1</v>
      </c>
      <c r="B2" s="9">
        <v>44532</v>
      </c>
      <c r="C2" s="8" t="s">
        <v>15</v>
      </c>
      <c r="D2" s="8">
        <v>100003</v>
      </c>
      <c r="E2" s="8" t="s">
        <v>16</v>
      </c>
      <c r="F2" s="8">
        <v>1</v>
      </c>
      <c r="G2" s="8" t="s">
        <v>17</v>
      </c>
      <c r="H2" s="10">
        <v>0.18</v>
      </c>
      <c r="I2" s="8" t="s">
        <v>18</v>
      </c>
      <c r="J2" s="8" t="s">
        <v>19</v>
      </c>
      <c r="K2" s="8">
        <f>ROW()</f>
        <v>2</v>
      </c>
      <c r="N2" s="6">
        <v>1</v>
      </c>
      <c r="P2" s="2" cm="1">
        <f t="array" ref="P2:X3">INDEX(_xlfn._xlws.FILTER(t_Data[],t_Data[N° Facture]=N2),_xlfn.SEQUENCE(COUNTIFS(t_Data[N° Facture],N2)),MATCH(_xlnm.Extract,t_Data[#Headers],0))</f>
        <v>1</v>
      </c>
      <c r="Q2" s="2">
        <v>100003</v>
      </c>
      <c r="R2" s="2" t="str">
        <v>PETIT PALACE</v>
      </c>
      <c r="S2" s="2">
        <v>1</v>
      </c>
      <c r="T2" s="2" t="str">
        <v>11 500,00</v>
      </c>
      <c r="U2" s="2">
        <v>0.18</v>
      </c>
      <c r="V2" s="2" t="str">
        <v>11 000,00</v>
      </c>
      <c r="W2" s="2" t="str">
        <v>1 980,00</v>
      </c>
      <c r="X2" s="2">
        <v>2</v>
      </c>
    </row>
    <row r="3" spans="1:24" x14ac:dyDescent="0.3">
      <c r="A3" s="7">
        <v>1</v>
      </c>
      <c r="B3" s="9">
        <v>44532</v>
      </c>
      <c r="C3" s="8" t="s">
        <v>15</v>
      </c>
      <c r="D3" s="8">
        <v>100007</v>
      </c>
      <c r="E3" s="8" t="s">
        <v>20</v>
      </c>
      <c r="F3" s="8">
        <v>10</v>
      </c>
      <c r="G3" s="8" t="s">
        <v>11</v>
      </c>
      <c r="H3" s="10">
        <v>0.18</v>
      </c>
      <c r="I3" s="8" t="s">
        <v>21</v>
      </c>
      <c r="J3" s="8" t="s">
        <v>22</v>
      </c>
      <c r="K3" s="8">
        <f>ROW()</f>
        <v>3</v>
      </c>
      <c r="P3" s="2">
        <v>1</v>
      </c>
      <c r="Q3" s="2">
        <v>100007</v>
      </c>
      <c r="R3" s="2" t="str">
        <v xml:space="preserve">CABARNET </v>
      </c>
      <c r="S3" s="2">
        <v>10</v>
      </c>
      <c r="T3" s="2" t="str">
        <v>10 000,00</v>
      </c>
      <c r="U3" s="2">
        <v>0.18</v>
      </c>
      <c r="V3" s="2" t="str">
        <v>100 000,00</v>
      </c>
      <c r="W3" s="2" t="str">
        <v>18 000,00</v>
      </c>
      <c r="X3" s="2">
        <v>3</v>
      </c>
    </row>
    <row r="4" spans="1:24" x14ac:dyDescent="0.3">
      <c r="A4" s="7">
        <v>2</v>
      </c>
      <c r="B4" s="9">
        <v>44532</v>
      </c>
      <c r="C4" s="8" t="s">
        <v>12</v>
      </c>
      <c r="D4" s="8">
        <v>100001</v>
      </c>
      <c r="E4" s="8" t="s">
        <v>10</v>
      </c>
      <c r="F4" s="8">
        <v>8</v>
      </c>
      <c r="G4" s="8" t="s">
        <v>11</v>
      </c>
      <c r="H4" s="10">
        <v>0.18</v>
      </c>
      <c r="I4" s="8" t="s">
        <v>13</v>
      </c>
      <c r="J4" s="8" t="s">
        <v>14</v>
      </c>
      <c r="K4" s="8">
        <f>ROW()</f>
        <v>4</v>
      </c>
    </row>
    <row r="5" spans="1:24" x14ac:dyDescent="0.3">
      <c r="B5" s="4"/>
      <c r="H5" s="5"/>
    </row>
    <row r="6" spans="1:24" x14ac:dyDescent="0.3">
      <c r="B6" s="4"/>
      <c r="H6" s="5"/>
    </row>
    <row r="7" spans="1:24" x14ac:dyDescent="0.3">
      <c r="B7" s="4"/>
      <c r="H7" s="5"/>
    </row>
    <row r="8" spans="1:24" x14ac:dyDescent="0.3">
      <c r="B8" s="4"/>
      <c r="H8" s="5"/>
    </row>
    <row r="9" spans="1:24" x14ac:dyDescent="0.3">
      <c r="B9" s="4"/>
      <c r="H9" s="5"/>
    </row>
    <row r="10" spans="1:24" x14ac:dyDescent="0.3">
      <c r="B10" s="4"/>
      <c r="H10" s="5"/>
    </row>
    <row r="11" spans="1:24" x14ac:dyDescent="0.3">
      <c r="B11" s="4"/>
      <c r="H11" s="5"/>
    </row>
    <row r="12" spans="1:24" x14ac:dyDescent="0.3">
      <c r="B12" s="4"/>
      <c r="H12" s="5"/>
    </row>
    <row r="13" spans="1:24" x14ac:dyDescent="0.3">
      <c r="B13" s="4"/>
      <c r="H13" s="5"/>
    </row>
    <row r="14" spans="1:24" x14ac:dyDescent="0.3">
      <c r="B14" s="4"/>
      <c r="H14" s="5"/>
    </row>
    <row r="15" spans="1:24" x14ac:dyDescent="0.3">
      <c r="B15" s="4"/>
      <c r="H15" s="5"/>
    </row>
    <row r="16" spans="1:24" x14ac:dyDescent="0.3">
      <c r="B16" s="4"/>
      <c r="H16" s="5"/>
    </row>
    <row r="17" spans="2:8" x14ac:dyDescent="0.3">
      <c r="B17" s="4"/>
      <c r="H17" s="5"/>
    </row>
    <row r="18" spans="2:8" x14ac:dyDescent="0.3">
      <c r="B18" s="4"/>
      <c r="H18" s="5"/>
    </row>
    <row r="19" spans="2:8" x14ac:dyDescent="0.3">
      <c r="B19" s="4"/>
      <c r="H19" s="5"/>
    </row>
    <row r="20" spans="2:8" x14ac:dyDescent="0.3">
      <c r="B20" s="4"/>
      <c r="H20" s="5"/>
    </row>
    <row r="21" spans="2:8" x14ac:dyDescent="0.3">
      <c r="B21" s="4"/>
      <c r="H21" s="5"/>
    </row>
    <row r="22" spans="2:8" x14ac:dyDescent="0.3">
      <c r="B22" s="4"/>
      <c r="H22" s="5"/>
    </row>
    <row r="23" spans="2:8" x14ac:dyDescent="0.3">
      <c r="B23" s="4"/>
      <c r="H23" s="5"/>
    </row>
    <row r="24" spans="2:8" x14ac:dyDescent="0.3">
      <c r="B24" s="4"/>
      <c r="H24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 BASE</vt:lpstr>
      <vt:lpstr>'FACTURE BASE'!Criteres</vt:lpstr>
      <vt:lpstr>'FACTURE BASE'!Extraire</vt:lpstr>
    </vt:vector>
  </TitlesOfParts>
  <Company>JA Delmas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Guy KOUAME</dc:creator>
  <cp:lastModifiedBy>JF</cp:lastModifiedBy>
  <dcterms:created xsi:type="dcterms:W3CDTF">2021-09-25T13:27:12Z</dcterms:created>
  <dcterms:modified xsi:type="dcterms:W3CDTF">2021-09-25T14:12:03Z</dcterms:modified>
</cp:coreProperties>
</file>