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CFD40B06-0AA6-473C-8FE4-397B258B18BD}" xr6:coauthVersionLast="47" xr6:coauthVersionMax="47" xr10:uidLastSave="{00000000-0000-0000-0000-000000000000}"/>
  <bookViews>
    <workbookView xWindow="1845" yWindow="1245" windowWidth="24555" windowHeight="14340" activeTab="1" xr2:uid="{00000000-000D-0000-FFFF-FFFF00000000}"/>
  </bookViews>
  <sheets>
    <sheet name="base" sheetId="1" r:id="rId1"/>
    <sheet name="synthèse" sheetId="2" r:id="rId2"/>
    <sheet name="TCD - Segment" sheetId="3" r:id="rId3"/>
  </sheets>
  <definedNames>
    <definedName name="ChoixDateDéb">synthèse!$B$1</definedName>
    <definedName name="ChoixDateFin">synthèse!$B$2</definedName>
    <definedName name="ChoixSecteur">synthèse!$B$3</definedName>
    <definedName name="DonnéesExternes_1" localSheetId="1" hidden="1">synthèse!$B$6:$C$11</definedName>
    <definedName name="Segment_Attribut">#N/A</definedName>
    <definedName name="Segment_Secteurs">#N/A</definedName>
    <definedName name="t_Data">Tableau1[#All]</definedName>
  </definedNames>
  <calcPr calcId="191029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2" l="1"/>
  <c r="D20" i="1" l="1"/>
  <c r="E20" i="1"/>
  <c r="F20" i="1"/>
  <c r="G20" i="1"/>
  <c r="H20" i="1"/>
  <c r="I20" i="1"/>
  <c r="J20" i="1"/>
  <c r="C20" i="1"/>
  <c r="D14" i="1"/>
  <c r="E14" i="1"/>
  <c r="F14" i="1"/>
  <c r="G14" i="1"/>
  <c r="H14" i="1"/>
  <c r="I14" i="1"/>
  <c r="J14" i="1"/>
  <c r="C14" i="1"/>
  <c r="D8" i="1"/>
  <c r="E8" i="1"/>
  <c r="F8" i="1"/>
  <c r="G8" i="1"/>
  <c r="H8" i="1"/>
  <c r="I8" i="1"/>
  <c r="J8" i="1"/>
  <c r="C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34F1D45-5F29-47BF-9768-A834D037CBD4}" keepAlive="1" name="Requête - Date_Début" description="Connexion à la requête « Date_Début » dans le classeur." type="5" refreshedVersion="0" background="1">
    <dbPr connection="Provider=Microsoft.Mashup.OleDb.1;Data Source=$Workbook$;Location=Date_Début;Extended Properties=&quot;&quot;" command="SELECT * FROM [Date_Début]"/>
  </connection>
  <connection id="2" xr16:uid="{5DF0903D-1A3C-43C5-B379-E33A46A956BF}" keepAlive="1" name="Requête - Date_Fin" description="Connexion à la requête « Date_Fin » dans le classeur." type="5" refreshedVersion="0" background="1">
    <dbPr connection="Provider=Microsoft.Mashup.OleDb.1;Data Source=$Workbook$;Location=Date_Fin;Extended Properties=&quot;&quot;" command="SELECT * FROM [Date_Fin]"/>
  </connection>
  <connection id="3" xr16:uid="{C07F6150-06E8-4CCC-BC19-A590137E2505}" keepAlive="1" name="Requête - Résultat_final" description="Connexion à la requête « Résultat_final » dans le classeur." type="5" refreshedVersion="7" background="1" saveData="1">
    <dbPr connection="Provider=Microsoft.Mashup.OleDb.1;Data Source=$Workbook$;Location=Résultat_final;Extended Properties=&quot;&quot;" command="SELECT * FROM [Résultat_final]"/>
  </connection>
  <connection id="4" xr16:uid="{31C6B621-2C76-4BCC-9AC8-86F5242314D5}" keepAlive="1" name="Requête - Résultat_final (2)" description="Connexion à la requête « Résultat_final (2) » dans le classeur." type="5" refreshedVersion="7" background="1">
    <dbPr connection="Provider=Microsoft.Mashup.OleDb.1;Data Source=$Workbook$;Location=&quot;Résultat_final (2)&quot;;Extended Properties=&quot;&quot;" command="SELECT * FROM [Résultat_final (2)]"/>
  </connection>
  <connection id="5" xr16:uid="{290830E0-E0AB-4EFB-94FC-94D153E287D2}" keepAlive="1" name="Requête - Secteur" description="Connexion à la requête « Secteur » dans le classeur." type="5" refreshedVersion="0" background="1">
    <dbPr connection="Provider=Microsoft.Mashup.OleDb.1;Data Source=$Workbook$;Location=Secteur;Extended Properties=&quot;&quot;" command="SELECT * FROM [Secteur]"/>
  </connection>
</connections>
</file>

<file path=xl/sharedStrings.xml><?xml version="1.0" encoding="utf-8"?>
<sst xmlns="http://schemas.openxmlformats.org/spreadsheetml/2006/main" count="76" uniqueCount="33">
  <si>
    <t>EUR</t>
  </si>
  <si>
    <t>Objets</t>
  </si>
  <si>
    <t>Fronde</t>
  </si>
  <si>
    <t>Flèche</t>
  </si>
  <si>
    <t>Tenaille</t>
  </si>
  <si>
    <t>Citron</t>
  </si>
  <si>
    <t>Carreau</t>
  </si>
  <si>
    <t>Escalier</t>
  </si>
  <si>
    <t>Cahier</t>
  </si>
  <si>
    <t>Terrain</t>
  </si>
  <si>
    <t>Tableau</t>
  </si>
  <si>
    <t>Voiture</t>
  </si>
  <si>
    <t>Date début</t>
  </si>
  <si>
    <t>Date fin</t>
  </si>
  <si>
    <t>x</t>
  </si>
  <si>
    <t>Dates</t>
  </si>
  <si>
    <t>Secteurs</t>
  </si>
  <si>
    <t>Paris</t>
  </si>
  <si>
    <t>Bordeaux</t>
  </si>
  <si>
    <t>Lille</t>
  </si>
  <si>
    <t>Total</t>
  </si>
  <si>
    <t>Colonne1</t>
  </si>
  <si>
    <t>05/03/2021</t>
  </si>
  <si>
    <t>02/06/2021</t>
  </si>
  <si>
    <t>15/06/2021</t>
  </si>
  <si>
    <t>16/06/2021</t>
  </si>
  <si>
    <t>17/06/2021</t>
  </si>
  <si>
    <t>18/06/2021</t>
  </si>
  <si>
    <t>19/06/2021</t>
  </si>
  <si>
    <t>20/06/2021</t>
  </si>
  <si>
    <t>Étiquettes de lignes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</si>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</sst>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 applyAlignment="1">
      <alignment horizontal="center"/>
    </xf>
    <xf numFmtId="14" fontId="0" fillId="0" borderId="2" xfId="0" applyNumberFormat="1" applyBorder="1"/>
    <xf numFmtId="0" fontId="0" fillId="0" borderId="3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2</xdr:row>
      <xdr:rowOff>133350</xdr:rowOff>
    </xdr:from>
    <xdr:to>
      <xdr:col>11</xdr:col>
      <xdr:colOff>514350</xdr:colOff>
      <xdr:row>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D10464A-4292-405F-A3EE-B2E91986448E}"/>
            </a:ext>
          </a:extLst>
        </xdr:cNvPr>
        <xdr:cNvSpPr txBox="1"/>
      </xdr:nvSpPr>
      <xdr:spPr>
        <a:xfrm>
          <a:off x="3638550" y="514350"/>
          <a:ext cx="4962525" cy="6953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retourné par Power Query (fonction des trois critères de choix)</a:t>
          </a:r>
        </a:p>
        <a:p>
          <a:endParaRPr lang="fr-FR" sz="1100"/>
        </a:p>
        <a:p>
          <a:r>
            <a:rPr lang="fr-FR" sz="1100"/>
            <a:t>Si la source</a:t>
          </a:r>
          <a:r>
            <a:rPr lang="fr-FR" sz="1100" baseline="0"/>
            <a:t> change, rafraîchir les données via le menu "Données / Actualsier tout"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390525</xdr:colOff>
      <xdr:row>2</xdr:row>
      <xdr:rowOff>19050</xdr:rowOff>
    </xdr:from>
    <xdr:to>
      <xdr:col>9</xdr:col>
      <xdr:colOff>695325</xdr:colOff>
      <xdr:row>15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ttribut">
              <a:extLst>
                <a:ext uri="{FF2B5EF4-FFF2-40B4-BE49-F238E27FC236}">
                  <a16:creationId xmlns:a16="http://schemas.microsoft.com/office/drawing/2014/main" id="{9D616BC6-15DC-40BF-A485-D6F48447A1D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trib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24650" y="400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657225</xdr:colOff>
      <xdr:row>2</xdr:row>
      <xdr:rowOff>9525</xdr:rowOff>
    </xdr:from>
    <xdr:to>
      <xdr:col>7</xdr:col>
      <xdr:colOff>200025</xdr:colOff>
      <xdr:row>8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cteurs">
              <a:extLst>
                <a:ext uri="{FF2B5EF4-FFF2-40B4-BE49-F238E27FC236}">
                  <a16:creationId xmlns:a16="http://schemas.microsoft.com/office/drawing/2014/main" id="{F1E2BE3D-D0BF-4EDA-AAC5-05B8D2858E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05350" y="390525"/>
              <a:ext cx="1828800" cy="1209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461.650255787034" backgroundQuery="1" createdVersion="7" refreshedVersion="7" minRefreshableVersion="3" recordCount="46" xr:uid="{F5975AFE-6F30-4962-995E-9C25C8874DF3}">
  <cacheSource type="external" connectionId="4"/>
  <cacheFields count="4">
    <cacheField name="Secteurs" numFmtId="0">
      <sharedItems count="3">
        <s v="Paris"/>
        <s v="Bordeaux"/>
        <s v="Lille"/>
      </sharedItems>
    </cacheField>
    <cacheField name="Objets" numFmtId="0">
      <sharedItems count="10">
        <s v="Cahier"/>
        <s v="Carreau"/>
        <s v="Terrain"/>
        <s v="Flèche"/>
        <s v="Citron"/>
        <s v="Escalier"/>
        <s v="Tableau"/>
        <s v="Fronde"/>
        <s v="Tenaille"/>
        <s v="Voiture"/>
      </sharedItems>
    </cacheField>
    <cacheField name="Attribut" numFmtId="0">
      <sharedItems containsNonDate="0" containsDate="1" containsMixedTypes="1" minDate="2021-03-05T00:00:00" maxDate="2021-06-21T00:00:00" count="16">
        <d v="2021-03-05T00:00:00"/>
        <d v="2021-06-02T00:00:00"/>
        <d v="2021-06-17T00:00:00"/>
        <d v="2021-06-20T00:00:00"/>
        <d v="2021-06-16T00:00:00"/>
        <d v="2021-06-19T00:00:00"/>
        <d v="2021-06-15T00:00:00"/>
        <d v="2021-06-18T00:00:00"/>
        <s v="16/06/2021" u="1"/>
        <s v="18/06/2021" u="1"/>
        <s v="20/06/2021" u="1"/>
        <s v="15/06/2021" u="1"/>
        <s v="02/06/2021" u="1"/>
        <s v="05/03/2021" u="1"/>
        <s v="17/06/2021" u="1"/>
        <s v="19/06/2021" u="1"/>
      </sharedItems>
    </cacheField>
    <cacheField name="Valeur" numFmtId="0">
      <sharedItems containsSemiMixedTypes="0" containsString="0" containsNumber="1" containsInteger="1" minValue="3" maxValue="89" count="29">
        <n v="5"/>
        <n v="4"/>
        <n v="7"/>
        <n v="12"/>
        <n v="26"/>
        <n v="78"/>
        <n v="22"/>
        <n v="17"/>
        <n v="15"/>
        <n v="6"/>
        <n v="43"/>
        <n v="10"/>
        <n v="67"/>
        <n v="18"/>
        <n v="20"/>
        <n v="45"/>
        <n v="21"/>
        <n v="32"/>
        <n v="23"/>
        <n v="8"/>
        <n v="16"/>
        <n v="50"/>
        <n v="9"/>
        <n v="89"/>
        <n v="63"/>
        <n v="56"/>
        <n v="3"/>
        <n v="19"/>
        <n v="13"/>
      </sharedItems>
    </cacheField>
  </cacheFields>
  <extLst>
    <ext xmlns:x14="http://schemas.microsoft.com/office/spreadsheetml/2009/9/main" uri="{725AE2AE-9491-48be-B2B4-4EB974FC3084}">
      <x14:pivotCacheDefinition pivotCacheId="150180153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x v="0"/>
    <x v="0"/>
    <x v="0"/>
  </r>
  <r>
    <x v="0"/>
    <x v="0"/>
    <x v="1"/>
    <x v="1"/>
  </r>
  <r>
    <x v="0"/>
    <x v="0"/>
    <x v="2"/>
    <x v="2"/>
  </r>
  <r>
    <x v="0"/>
    <x v="0"/>
    <x v="3"/>
    <x v="3"/>
  </r>
  <r>
    <x v="0"/>
    <x v="1"/>
    <x v="0"/>
    <x v="3"/>
  </r>
  <r>
    <x v="0"/>
    <x v="1"/>
    <x v="4"/>
    <x v="4"/>
  </r>
  <r>
    <x v="0"/>
    <x v="1"/>
    <x v="5"/>
    <x v="5"/>
  </r>
  <r>
    <x v="0"/>
    <x v="2"/>
    <x v="1"/>
    <x v="6"/>
  </r>
  <r>
    <x v="0"/>
    <x v="2"/>
    <x v="6"/>
    <x v="3"/>
  </r>
  <r>
    <x v="0"/>
    <x v="3"/>
    <x v="6"/>
    <x v="7"/>
  </r>
  <r>
    <x v="0"/>
    <x v="3"/>
    <x v="2"/>
    <x v="8"/>
  </r>
  <r>
    <x v="0"/>
    <x v="4"/>
    <x v="1"/>
    <x v="9"/>
  </r>
  <r>
    <x v="0"/>
    <x v="4"/>
    <x v="2"/>
    <x v="10"/>
  </r>
  <r>
    <x v="0"/>
    <x v="4"/>
    <x v="7"/>
    <x v="6"/>
  </r>
  <r>
    <x v="1"/>
    <x v="5"/>
    <x v="1"/>
    <x v="11"/>
  </r>
  <r>
    <x v="1"/>
    <x v="5"/>
    <x v="2"/>
    <x v="12"/>
  </r>
  <r>
    <x v="1"/>
    <x v="5"/>
    <x v="7"/>
    <x v="13"/>
  </r>
  <r>
    <x v="1"/>
    <x v="3"/>
    <x v="1"/>
    <x v="14"/>
  </r>
  <r>
    <x v="1"/>
    <x v="3"/>
    <x v="6"/>
    <x v="15"/>
  </r>
  <r>
    <x v="1"/>
    <x v="3"/>
    <x v="5"/>
    <x v="14"/>
  </r>
  <r>
    <x v="1"/>
    <x v="6"/>
    <x v="0"/>
    <x v="16"/>
  </r>
  <r>
    <x v="1"/>
    <x v="6"/>
    <x v="4"/>
    <x v="17"/>
  </r>
  <r>
    <x v="1"/>
    <x v="6"/>
    <x v="2"/>
    <x v="18"/>
  </r>
  <r>
    <x v="1"/>
    <x v="0"/>
    <x v="1"/>
    <x v="11"/>
  </r>
  <r>
    <x v="1"/>
    <x v="0"/>
    <x v="4"/>
    <x v="19"/>
  </r>
  <r>
    <x v="1"/>
    <x v="0"/>
    <x v="7"/>
    <x v="20"/>
  </r>
  <r>
    <x v="1"/>
    <x v="7"/>
    <x v="0"/>
    <x v="21"/>
  </r>
  <r>
    <x v="1"/>
    <x v="7"/>
    <x v="4"/>
    <x v="15"/>
  </r>
  <r>
    <x v="2"/>
    <x v="6"/>
    <x v="0"/>
    <x v="22"/>
  </r>
  <r>
    <x v="2"/>
    <x v="6"/>
    <x v="6"/>
    <x v="3"/>
  </r>
  <r>
    <x v="2"/>
    <x v="6"/>
    <x v="5"/>
    <x v="18"/>
  </r>
  <r>
    <x v="2"/>
    <x v="8"/>
    <x v="0"/>
    <x v="18"/>
  </r>
  <r>
    <x v="2"/>
    <x v="8"/>
    <x v="6"/>
    <x v="23"/>
  </r>
  <r>
    <x v="2"/>
    <x v="8"/>
    <x v="2"/>
    <x v="3"/>
  </r>
  <r>
    <x v="2"/>
    <x v="8"/>
    <x v="7"/>
    <x v="24"/>
  </r>
  <r>
    <x v="2"/>
    <x v="8"/>
    <x v="3"/>
    <x v="25"/>
  </r>
  <r>
    <x v="2"/>
    <x v="0"/>
    <x v="1"/>
    <x v="26"/>
  </r>
  <r>
    <x v="2"/>
    <x v="0"/>
    <x v="6"/>
    <x v="6"/>
  </r>
  <r>
    <x v="2"/>
    <x v="0"/>
    <x v="4"/>
    <x v="19"/>
  </r>
  <r>
    <x v="2"/>
    <x v="2"/>
    <x v="1"/>
    <x v="26"/>
  </r>
  <r>
    <x v="2"/>
    <x v="2"/>
    <x v="4"/>
    <x v="1"/>
  </r>
  <r>
    <x v="2"/>
    <x v="2"/>
    <x v="7"/>
    <x v="27"/>
  </r>
  <r>
    <x v="2"/>
    <x v="2"/>
    <x v="3"/>
    <x v="20"/>
  </r>
  <r>
    <x v="2"/>
    <x v="9"/>
    <x v="0"/>
    <x v="28"/>
  </r>
  <r>
    <x v="2"/>
    <x v="9"/>
    <x v="2"/>
    <x v="14"/>
  </r>
  <r>
    <x v="2"/>
    <x v="9"/>
    <x v="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D452D0-45F3-409D-9894-487036DEE178}" name="Tableau croisé dynamique1" cacheId="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fieldListSortAscending="1">
  <location ref="B4:C8" firstHeaderRow="1" firstDataRow="1" firstDataCol="1"/>
  <pivotFields count="4">
    <pivotField showAll="0">
      <items count="4">
        <item h="1" x="1"/>
        <item h="1" x="2"/>
        <item x="0"/>
        <item t="default"/>
      </items>
    </pivotField>
    <pivotField axis="axisRow" showAll="0">
      <items count="11">
        <item x="0"/>
        <item x="1"/>
        <item x="4"/>
        <item x="5"/>
        <item x="3"/>
        <item x="7"/>
        <item x="6"/>
        <item x="8"/>
        <item x="2"/>
        <item x="9"/>
        <item t="default"/>
      </items>
    </pivotField>
    <pivotField showAll="0">
      <items count="17">
        <item h="1" m="1" x="12"/>
        <item h="1" m="1" x="13"/>
        <item h="1" m="1" x="11"/>
        <item h="1" m="1" x="8"/>
        <item h="1" m="1" x="14"/>
        <item h="1" m="1" x="9"/>
        <item h="1" m="1" x="15"/>
        <item h="1" m="1" x="10"/>
        <item h="1" x="0"/>
        <item h="1" x="1"/>
        <item h="1" x="6"/>
        <item h="1" x="4"/>
        <item x="2"/>
        <item h="1" x="7"/>
        <item h="1" x="5"/>
        <item h="1" x="3"/>
        <item t="default"/>
      </items>
    </pivotField>
    <pivotField dataField="1" showAll="0"/>
  </pivotFields>
  <rowFields count="1">
    <field x="1"/>
  </rowFields>
  <rowItems count="4">
    <i>
      <x/>
    </i>
    <i>
      <x v="2"/>
    </i>
    <i>
      <x v="4"/>
    </i>
    <i t="grand">
      <x/>
    </i>
  </rowItems>
  <colItems count="1">
    <i/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1E436C9C-E643-40B4-83EB-82EA8ED73859}" autoFormatId="16" applyNumberFormats="0" applyBorderFormats="0" applyFontFormats="0" applyPatternFormats="0" applyAlignmentFormats="0" applyWidthHeightFormats="0">
  <queryTableRefresh nextId="3">
    <queryTableFields count="2">
      <queryTableField id="1" name="Objets" tableColumnId="1"/>
      <queryTableField id="2" name="Total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tribut" xr10:uid="{59B53CC1-D6FD-4A2B-A5E1-99E3292EA2F5}" sourceName="Attribut">
  <pivotTables>
    <pivotTable tabId="3" name="Tableau croisé dynamique1"/>
  </pivotTables>
  <data>
    <tabular pivotCacheId="1501801535">
      <items count="16">
        <i x="0"/>
        <i x="1"/>
        <i x="6"/>
        <i x="4"/>
        <i x="2" s="1"/>
        <i x="7"/>
        <i x="5"/>
        <i x="3"/>
        <i x="12" nd="1"/>
        <i x="13" nd="1"/>
        <i x="11" nd="1"/>
        <i x="8" nd="1"/>
        <i x="14" nd="1"/>
        <i x="9" nd="1"/>
        <i x="15" nd="1"/>
        <i x="1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cteurs" xr10:uid="{DCD1DB88-2D83-4050-9B9A-F9589DCE7EDA}" sourceName="Secteurs">
  <pivotTables>
    <pivotTable tabId="3" name="Tableau croisé dynamique1"/>
  </pivotTables>
  <data>
    <tabular pivotCacheId="1501801535">
      <items count="3">
        <i x="1"/>
        <i x="2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ttribut" xr10:uid="{2655C754-AD5A-430C-BE8A-9CB08DA1946A}" cache="Segment_Attribut" caption="Attribut" rowHeight="241300"/>
  <slicer name="Secteurs" xr10:uid="{5749E757-2D51-487B-94B6-42C5033FEF2B}" cache="Segment_Secteurs" caption="Secteurs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D76D80-24B0-4C1F-928E-A6D4A9196682}" name="Tableau1" displayName="Tableau1" ref="A1:J20" totalsRowShown="0" headerRowDxfId="0" headerRowBorderDxfId="1" tableBorderDxfId="2">
  <autoFilter ref="A1:J20" xr:uid="{6CD76D80-24B0-4C1F-928E-A6D4A9196682}"/>
  <tableColumns count="10">
    <tableColumn id="1" xr3:uid="{AB40DFBF-5D92-43E7-B9C5-7D13ADC29932}" name="Dates"/>
    <tableColumn id="2" xr3:uid="{AEFEF590-D2A0-4CF1-9FBF-BE3E9DF527BF}" name="Colonne1"/>
    <tableColumn id="3" xr3:uid="{06580D65-BCCF-45F1-A082-ED080DA0C13B}" name="05/03/2021"/>
    <tableColumn id="4" xr3:uid="{6EF05D83-26FF-4B23-B432-A061AAD5B2CC}" name="02/06/2021"/>
    <tableColumn id="5" xr3:uid="{0881B20F-C3AF-44A9-A9A4-AB7A13869EA4}" name="15/06/2021"/>
    <tableColumn id="6" xr3:uid="{A62160C8-17A6-475F-B5CD-B152DBE450E5}" name="16/06/2021"/>
    <tableColumn id="7" xr3:uid="{1DA0BB55-A2A8-4A04-91B1-297A4F989C12}" name="17/06/2021"/>
    <tableColumn id="8" xr3:uid="{D12CF166-6C73-4FD8-B393-99C3BBF7B954}" name="18/06/2021"/>
    <tableColumn id="9" xr3:uid="{8B4F7A9D-FAC0-4D2F-A51F-337A095DF6D6}" name="19/06/2021"/>
    <tableColumn id="10" xr3:uid="{9D1711DA-CEF2-4FD7-9DBE-9F19B2445B8A}" name="20/06/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B7FF39-6DB8-4262-97E1-EA4CD0C831BE}" name="Résultat_final" displayName="Résultat_final" ref="B6:C12" tableType="queryTable" totalsRowCount="1">
  <autoFilter ref="B6:C11" xr:uid="{64B7FF39-6DB8-4262-97E1-EA4CD0C831BE}"/>
  <tableColumns count="2">
    <tableColumn id="1" xr3:uid="{1F572481-D0C5-49CF-A095-95EB4B3E02EF}" uniqueName="1" name="Objets" totalsRowLabel="Total" queryTableFieldId="1"/>
    <tableColumn id="2" xr3:uid="{F1EE0336-F315-4884-BAAD-2E71059360E4}" uniqueName="2" name="Total" totalsRowFunction="sum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workbookViewId="0">
      <selection activeCell="M26" sqref="M26"/>
    </sheetView>
  </sheetViews>
  <sheetFormatPr baseColWidth="10" defaultRowHeight="15" x14ac:dyDescent="0.25"/>
  <cols>
    <col min="2" max="2" width="11.5703125" customWidth="1"/>
    <col min="3" max="10" width="12.85546875" customWidth="1"/>
  </cols>
  <sheetData>
    <row r="1" spans="1:10" x14ac:dyDescent="0.25">
      <c r="A1" s="3" t="s">
        <v>15</v>
      </c>
      <c r="B1" s="3" t="s">
        <v>21</v>
      </c>
      <c r="C1" s="4" t="s">
        <v>22</v>
      </c>
      <c r="D1" s="4" t="s">
        <v>23</v>
      </c>
      <c r="E1" s="4" t="s">
        <v>24</v>
      </c>
      <c r="F1" s="4" t="s">
        <v>25</v>
      </c>
      <c r="G1" s="4" t="s">
        <v>26</v>
      </c>
      <c r="H1" s="4" t="s">
        <v>27</v>
      </c>
      <c r="I1" s="4" t="s">
        <v>28</v>
      </c>
      <c r="J1" s="4" t="s">
        <v>29</v>
      </c>
    </row>
    <row r="2" spans="1:10" x14ac:dyDescent="0.25">
      <c r="A2" s="2" t="s">
        <v>16</v>
      </c>
      <c r="B2" s="2" t="s">
        <v>1</v>
      </c>
      <c r="C2" s="2" t="s">
        <v>0</v>
      </c>
      <c r="D2" s="2" t="s">
        <v>0</v>
      </c>
      <c r="E2" s="2" t="s">
        <v>0</v>
      </c>
      <c r="F2" s="2" t="s">
        <v>0</v>
      </c>
      <c r="G2" s="2" t="s">
        <v>0</v>
      </c>
      <c r="H2" s="2" t="s">
        <v>0</v>
      </c>
      <c r="I2" s="2" t="s">
        <v>0</v>
      </c>
      <c r="J2" s="2" t="s">
        <v>0</v>
      </c>
    </row>
    <row r="3" spans="1:10" x14ac:dyDescent="0.25">
      <c r="A3" t="s">
        <v>17</v>
      </c>
      <c r="B3" t="s">
        <v>8</v>
      </c>
      <c r="C3">
        <v>5</v>
      </c>
      <c r="D3">
        <v>4</v>
      </c>
      <c r="G3">
        <v>7</v>
      </c>
      <c r="J3">
        <v>12</v>
      </c>
    </row>
    <row r="4" spans="1:10" x14ac:dyDescent="0.25">
      <c r="A4" t="s">
        <v>17</v>
      </c>
      <c r="B4" t="s">
        <v>6</v>
      </c>
      <c r="C4">
        <v>12</v>
      </c>
      <c r="F4">
        <v>26</v>
      </c>
      <c r="I4">
        <v>78</v>
      </c>
    </row>
    <row r="5" spans="1:10" x14ac:dyDescent="0.25">
      <c r="A5" t="s">
        <v>17</v>
      </c>
      <c r="B5" t="s">
        <v>9</v>
      </c>
      <c r="D5">
        <v>22</v>
      </c>
      <c r="E5">
        <v>12</v>
      </c>
    </row>
    <row r="6" spans="1:10" x14ac:dyDescent="0.25">
      <c r="A6" t="s">
        <v>17</v>
      </c>
      <c r="B6" t="s">
        <v>3</v>
      </c>
      <c r="E6">
        <v>17</v>
      </c>
      <c r="G6">
        <v>15</v>
      </c>
    </row>
    <row r="7" spans="1:10" x14ac:dyDescent="0.25">
      <c r="A7" t="s">
        <v>17</v>
      </c>
      <c r="B7" t="s">
        <v>5</v>
      </c>
      <c r="D7">
        <v>6</v>
      </c>
      <c r="G7">
        <v>43</v>
      </c>
      <c r="H7">
        <v>22</v>
      </c>
    </row>
    <row r="8" spans="1:10" x14ac:dyDescent="0.25">
      <c r="A8" s="2" t="s">
        <v>17</v>
      </c>
      <c r="B8" s="2" t="s">
        <v>20</v>
      </c>
      <c r="C8" s="2">
        <f>SUM(C3:C7)</f>
        <v>17</v>
      </c>
      <c r="D8" s="2">
        <f t="shared" ref="D8:J8" si="0">SUM(D3:D7)</f>
        <v>32</v>
      </c>
      <c r="E8" s="2">
        <f t="shared" si="0"/>
        <v>29</v>
      </c>
      <c r="F8" s="2">
        <f t="shared" si="0"/>
        <v>26</v>
      </c>
      <c r="G8" s="2">
        <f t="shared" si="0"/>
        <v>65</v>
      </c>
      <c r="H8" s="2">
        <f t="shared" si="0"/>
        <v>22</v>
      </c>
      <c r="I8" s="2">
        <f t="shared" si="0"/>
        <v>78</v>
      </c>
      <c r="J8" s="2">
        <f t="shared" si="0"/>
        <v>12</v>
      </c>
    </row>
    <row r="9" spans="1:10" x14ac:dyDescent="0.25">
      <c r="A9" t="s">
        <v>18</v>
      </c>
      <c r="B9" t="s">
        <v>7</v>
      </c>
      <c r="D9">
        <v>10</v>
      </c>
      <c r="E9" t="s">
        <v>14</v>
      </c>
      <c r="G9">
        <v>67</v>
      </c>
      <c r="H9">
        <v>18</v>
      </c>
    </row>
    <row r="10" spans="1:10" x14ac:dyDescent="0.25">
      <c r="A10" t="s">
        <v>18</v>
      </c>
      <c r="B10" t="s">
        <v>3</v>
      </c>
      <c r="D10">
        <v>20</v>
      </c>
      <c r="E10">
        <v>45</v>
      </c>
      <c r="I10">
        <v>20</v>
      </c>
    </row>
    <row r="11" spans="1:10" x14ac:dyDescent="0.25">
      <c r="A11" t="s">
        <v>18</v>
      </c>
      <c r="B11" t="s">
        <v>10</v>
      </c>
      <c r="C11">
        <v>21</v>
      </c>
      <c r="F11">
        <v>32</v>
      </c>
      <c r="G11">
        <v>23</v>
      </c>
    </row>
    <row r="12" spans="1:10" x14ac:dyDescent="0.25">
      <c r="A12" t="s">
        <v>18</v>
      </c>
      <c r="B12" t="s">
        <v>8</v>
      </c>
      <c r="D12">
        <v>10</v>
      </c>
      <c r="F12">
        <v>8</v>
      </c>
      <c r="H12">
        <v>16</v>
      </c>
    </row>
    <row r="13" spans="1:10" x14ac:dyDescent="0.25">
      <c r="A13" t="s">
        <v>18</v>
      </c>
      <c r="B13" t="s">
        <v>2</v>
      </c>
      <c r="C13">
        <v>50</v>
      </c>
      <c r="F13">
        <v>45</v>
      </c>
      <c r="G13" t="s">
        <v>14</v>
      </c>
    </row>
    <row r="14" spans="1:10" x14ac:dyDescent="0.25">
      <c r="A14" s="2" t="s">
        <v>18</v>
      </c>
      <c r="B14" s="2" t="s">
        <v>20</v>
      </c>
      <c r="C14" s="2">
        <f>SUM(C9:C13)</f>
        <v>71</v>
      </c>
      <c r="D14" s="2">
        <f t="shared" ref="D14:J14" si="1">SUM(D9:D13)</f>
        <v>40</v>
      </c>
      <c r="E14" s="2">
        <f t="shared" si="1"/>
        <v>45</v>
      </c>
      <c r="F14" s="2">
        <f t="shared" si="1"/>
        <v>85</v>
      </c>
      <c r="G14" s="2">
        <f t="shared" si="1"/>
        <v>90</v>
      </c>
      <c r="H14" s="2">
        <f t="shared" si="1"/>
        <v>34</v>
      </c>
      <c r="I14" s="2">
        <f t="shared" si="1"/>
        <v>20</v>
      </c>
      <c r="J14" s="2">
        <f t="shared" si="1"/>
        <v>0</v>
      </c>
    </row>
    <row r="15" spans="1:10" x14ac:dyDescent="0.25">
      <c r="A15" t="s">
        <v>19</v>
      </c>
      <c r="B15" t="s">
        <v>10</v>
      </c>
      <c r="C15">
        <v>9</v>
      </c>
      <c r="E15">
        <v>12</v>
      </c>
      <c r="I15">
        <v>23</v>
      </c>
    </row>
    <row r="16" spans="1:10" x14ac:dyDescent="0.25">
      <c r="A16" t="s">
        <v>19</v>
      </c>
      <c r="B16" t="s">
        <v>4</v>
      </c>
      <c r="C16">
        <v>23</v>
      </c>
      <c r="E16">
        <v>89</v>
      </c>
      <c r="G16">
        <v>12</v>
      </c>
      <c r="H16">
        <v>63</v>
      </c>
      <c r="J16">
        <v>56</v>
      </c>
    </row>
    <row r="17" spans="1:10" x14ac:dyDescent="0.25">
      <c r="A17" t="s">
        <v>19</v>
      </c>
      <c r="B17" t="s">
        <v>8</v>
      </c>
      <c r="D17">
        <v>3</v>
      </c>
      <c r="E17">
        <v>22</v>
      </c>
      <c r="F17">
        <v>8</v>
      </c>
    </row>
    <row r="18" spans="1:10" x14ac:dyDescent="0.25">
      <c r="A18" t="s">
        <v>19</v>
      </c>
      <c r="B18" t="s">
        <v>9</v>
      </c>
      <c r="D18">
        <v>3</v>
      </c>
      <c r="F18">
        <v>4</v>
      </c>
      <c r="H18">
        <v>19</v>
      </c>
      <c r="J18">
        <v>16</v>
      </c>
    </row>
    <row r="19" spans="1:10" x14ac:dyDescent="0.25">
      <c r="A19" t="s">
        <v>19</v>
      </c>
      <c r="B19" t="s">
        <v>11</v>
      </c>
      <c r="C19">
        <v>13</v>
      </c>
      <c r="G19">
        <v>20</v>
      </c>
      <c r="H19">
        <v>5</v>
      </c>
    </row>
    <row r="20" spans="1:10" x14ac:dyDescent="0.25">
      <c r="A20" s="5" t="s">
        <v>19</v>
      </c>
      <c r="B20" s="5" t="s">
        <v>20</v>
      </c>
      <c r="C20" s="5">
        <f>SUM(C15:C19)</f>
        <v>45</v>
      </c>
      <c r="D20" s="5">
        <f t="shared" ref="D20:J20" si="2">SUM(D15:D19)</f>
        <v>6</v>
      </c>
      <c r="E20" s="5">
        <f t="shared" si="2"/>
        <v>123</v>
      </c>
      <c r="F20" s="5">
        <f t="shared" si="2"/>
        <v>12</v>
      </c>
      <c r="G20" s="5">
        <f t="shared" si="2"/>
        <v>32</v>
      </c>
      <c r="H20" s="5">
        <f t="shared" si="2"/>
        <v>87</v>
      </c>
      <c r="I20" s="5">
        <f t="shared" si="2"/>
        <v>23</v>
      </c>
      <c r="J20" s="5">
        <f t="shared" si="2"/>
        <v>72</v>
      </c>
    </row>
  </sheetData>
  <sortState xmlns:xlrd2="http://schemas.microsoft.com/office/spreadsheetml/2017/richdata2" ref="B3:J19">
    <sortCondition ref="B3:B19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2"/>
  <sheetViews>
    <sheetView showGridLines="0" tabSelected="1" workbookViewId="0">
      <selection activeCell="F26" sqref="F26"/>
    </sheetView>
  </sheetViews>
  <sheetFormatPr baseColWidth="10" defaultRowHeight="15" x14ac:dyDescent="0.25"/>
  <cols>
    <col min="2" max="2" width="10.7109375" bestFit="1" customWidth="1"/>
    <col min="3" max="3" width="7.7109375" bestFit="1" customWidth="1"/>
  </cols>
  <sheetData>
    <row r="1" spans="1:3" x14ac:dyDescent="0.25">
      <c r="A1" t="s">
        <v>12</v>
      </c>
      <c r="B1" s="1">
        <v>44349</v>
      </c>
      <c r="C1" s="1"/>
    </row>
    <row r="2" spans="1:3" x14ac:dyDescent="0.25">
      <c r="A2" t="s">
        <v>13</v>
      </c>
      <c r="B2" s="1">
        <v>44365</v>
      </c>
      <c r="C2" s="1"/>
    </row>
    <row r="3" spans="1:3" x14ac:dyDescent="0.25">
      <c r="A3" t="s">
        <v>16</v>
      </c>
      <c r="B3" t="s">
        <v>18</v>
      </c>
      <c r="C3" s="1"/>
    </row>
    <row r="6" spans="1:3" x14ac:dyDescent="0.25">
      <c r="B6" t="s">
        <v>1</v>
      </c>
      <c r="C6" t="s">
        <v>20</v>
      </c>
    </row>
    <row r="7" spans="1:3" x14ac:dyDescent="0.25">
      <c r="B7" t="s">
        <v>7</v>
      </c>
      <c r="C7">
        <v>95</v>
      </c>
    </row>
    <row r="8" spans="1:3" x14ac:dyDescent="0.25">
      <c r="B8" t="s">
        <v>3</v>
      </c>
      <c r="C8">
        <v>65</v>
      </c>
    </row>
    <row r="9" spans="1:3" x14ac:dyDescent="0.25">
      <c r="B9" t="s">
        <v>10</v>
      </c>
      <c r="C9">
        <v>55</v>
      </c>
    </row>
    <row r="10" spans="1:3" x14ac:dyDescent="0.25">
      <c r="B10" t="s">
        <v>2</v>
      </c>
      <c r="C10">
        <v>45</v>
      </c>
    </row>
    <row r="11" spans="1:3" x14ac:dyDescent="0.25">
      <c r="B11" t="s">
        <v>8</v>
      </c>
      <c r="C11">
        <v>34</v>
      </c>
    </row>
    <row r="12" spans="1:3" x14ac:dyDescent="0.25">
      <c r="B12" t="s">
        <v>20</v>
      </c>
      <c r="C12">
        <f>SUBTOTAL(109,Résultat_final[Total])</f>
        <v>294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8EE69-E852-4DF6-BF07-DE665BDD7DF5}">
  <dimension ref="B4:C8"/>
  <sheetViews>
    <sheetView showGridLines="0" workbookViewId="0">
      <selection activeCell="G14" sqref="G14"/>
    </sheetView>
  </sheetViews>
  <sheetFormatPr baseColWidth="10" defaultRowHeight="15" x14ac:dyDescent="0.25"/>
  <cols>
    <col min="2" max="2" width="21" bestFit="1" customWidth="1"/>
    <col min="3" max="3" width="16.85546875" bestFit="1" customWidth="1"/>
  </cols>
  <sheetData>
    <row r="4" spans="2:3" x14ac:dyDescent="0.25">
      <c r="B4" s="6" t="s">
        <v>30</v>
      </c>
      <c r="C4" t="s">
        <v>32</v>
      </c>
    </row>
    <row r="5" spans="2:3" x14ac:dyDescent="0.25">
      <c r="B5" s="7" t="s">
        <v>8</v>
      </c>
      <c r="C5" s="8">
        <v>7</v>
      </c>
    </row>
    <row r="6" spans="2:3" x14ac:dyDescent="0.25">
      <c r="B6" s="7" t="s">
        <v>5</v>
      </c>
      <c r="C6" s="8">
        <v>43</v>
      </c>
    </row>
    <row r="7" spans="2:3" x14ac:dyDescent="0.25">
      <c r="B7" s="7" t="s">
        <v>3</v>
      </c>
      <c r="C7" s="8">
        <v>15</v>
      </c>
    </row>
    <row r="8" spans="2:3" x14ac:dyDescent="0.25">
      <c r="B8" s="7" t="s">
        <v>31</v>
      </c>
      <c r="C8" s="8">
        <v>65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D8400C9-D924-4832-AB21-ACD7A2E32E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</vt:lpstr>
      <vt:lpstr>synthèse</vt:lpstr>
      <vt:lpstr>TCD - Segment</vt:lpstr>
      <vt:lpstr>ChoixDateDéb</vt:lpstr>
      <vt:lpstr>ChoixDateFin</vt:lpstr>
      <vt:lpstr>ChoixSecteur</vt:lpstr>
      <vt:lpstr>t_Data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JFL</cp:lastModifiedBy>
  <dcterms:created xsi:type="dcterms:W3CDTF">2021-09-01T09:15:02Z</dcterms:created>
  <dcterms:modified xsi:type="dcterms:W3CDTF">2021-09-22T13:37:46Z</dcterms:modified>
</cp:coreProperties>
</file>